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use of Om\Sales\New Offline Sales\data\"/>
    </mc:Choice>
  </mc:AlternateContent>
  <xr:revisionPtr revIDLastSave="0" documentId="13_ncr:1_{9DD22EC5-EDA9-4E62-A6F8-3128F6CCA3A7}" xr6:coauthVersionLast="47" xr6:coauthVersionMax="47" xr10:uidLastSave="{00000000-0000-0000-0000-000000000000}"/>
  <bookViews>
    <workbookView xWindow="-110" yWindow="-110" windowWidth="25820" windowHeight="15500" activeTab="3" xr2:uid="{635D368F-EB37-43BA-86BB-7607D5BCB9C2}"/>
  </bookViews>
  <sheets>
    <sheet name="df_hom" sheetId="1" r:id="rId1"/>
    <sheet name="df_ryp" sheetId="2" r:id="rId2"/>
    <sheet name="cash_received" sheetId="3" r:id="rId3"/>
    <sheet name="booking" sheetId="6" r:id="rId4"/>
  </sheets>
  <definedNames>
    <definedName name="_xlnm._FilterDatabase" localSheetId="0" hidden="1">df_hom!$A$1:$T$3398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23" i="6" l="1"/>
  <c r="CC23" i="6"/>
  <c r="CB23" i="6"/>
  <c r="CA23" i="6"/>
  <c r="BZ23" i="6"/>
  <c r="BY23" i="6"/>
  <c r="BX23" i="6"/>
  <c r="BW23" i="6"/>
  <c r="BV23" i="6"/>
  <c r="BU23" i="6"/>
  <c r="BT23" i="6"/>
  <c r="BS23" i="6"/>
  <c r="CE23" i="6" s="1"/>
  <c r="CD22" i="6"/>
  <c r="CC22" i="6"/>
  <c r="CB22" i="6"/>
  <c r="CA22" i="6"/>
  <c r="BZ22" i="6"/>
  <c r="BY22" i="6"/>
  <c r="BX22" i="6"/>
  <c r="BW22" i="6"/>
  <c r="BV22" i="6"/>
  <c r="BU22" i="6"/>
  <c r="BT22" i="6"/>
  <c r="BS22" i="6"/>
  <c r="CD21" i="6"/>
  <c r="CC21" i="6"/>
  <c r="CB21" i="6"/>
  <c r="CA21" i="6"/>
  <c r="BZ21" i="6"/>
  <c r="BY21" i="6"/>
  <c r="BX21" i="6"/>
  <c r="BW21" i="6"/>
  <c r="BV21" i="6"/>
  <c r="BU21" i="6"/>
  <c r="BT21" i="6"/>
  <c r="BS21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W21" i="6"/>
  <c r="V21" i="6"/>
  <c r="U21" i="6"/>
  <c r="T21" i="6"/>
  <c r="S21" i="6"/>
  <c r="R21" i="6"/>
  <c r="R24" i="6" s="1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CD9" i="6"/>
  <c r="CC9" i="6"/>
  <c r="CB9" i="6"/>
  <c r="CA9" i="6"/>
  <c r="BZ9" i="6"/>
  <c r="BY9" i="6"/>
  <c r="BX9" i="6"/>
  <c r="BW9" i="6"/>
  <c r="BV9" i="6"/>
  <c r="BU9" i="6"/>
  <c r="BT9" i="6"/>
  <c r="BS9" i="6"/>
  <c r="CD8" i="6"/>
  <c r="CC8" i="6"/>
  <c r="CB8" i="6"/>
  <c r="CA8" i="6"/>
  <c r="BZ8" i="6"/>
  <c r="BY8" i="6"/>
  <c r="BX8" i="6"/>
  <c r="BW8" i="6"/>
  <c r="BV8" i="6"/>
  <c r="BU8" i="6"/>
  <c r="BT8" i="6"/>
  <c r="BS8" i="6"/>
  <c r="CD7" i="6"/>
  <c r="CC7" i="6"/>
  <c r="CB7" i="6"/>
  <c r="CA7" i="6"/>
  <c r="BZ7" i="6"/>
  <c r="BY7" i="6"/>
  <c r="BX7" i="6"/>
  <c r="BW7" i="6"/>
  <c r="BV7" i="6"/>
  <c r="BU7" i="6"/>
  <c r="BT7" i="6"/>
  <c r="BS7" i="6"/>
  <c r="CD6" i="6"/>
  <c r="CC6" i="6"/>
  <c r="CB6" i="6"/>
  <c r="CA6" i="6"/>
  <c r="BZ6" i="6"/>
  <c r="BY6" i="6"/>
  <c r="BX6" i="6"/>
  <c r="BW6" i="6"/>
  <c r="BV6" i="6"/>
  <c r="BU6" i="6"/>
  <c r="BT6" i="6"/>
  <c r="BS6" i="6"/>
  <c r="U3398" i="1"/>
  <c r="U3397" i="1"/>
  <c r="U3396" i="1"/>
  <c r="U3395" i="1"/>
  <c r="U3394" i="1"/>
  <c r="U3393" i="1"/>
  <c r="U3392" i="1"/>
  <c r="U3391" i="1"/>
  <c r="U3390" i="1"/>
  <c r="U3389" i="1"/>
  <c r="U3388" i="1"/>
  <c r="U3387" i="1"/>
  <c r="U3386" i="1"/>
  <c r="U3385" i="1"/>
  <c r="U3384" i="1"/>
  <c r="U3383" i="1"/>
  <c r="U3382" i="1"/>
  <c r="U3381" i="1"/>
  <c r="U3380" i="1"/>
  <c r="U3379" i="1"/>
  <c r="U3378" i="1"/>
  <c r="U3377" i="1"/>
  <c r="U3376" i="1"/>
  <c r="U3375" i="1"/>
  <c r="U3374" i="1"/>
  <c r="U3373" i="1"/>
  <c r="U3372" i="1"/>
  <c r="U3371" i="1"/>
  <c r="U3370" i="1"/>
  <c r="U3369" i="1"/>
  <c r="U3368" i="1"/>
  <c r="U3367" i="1"/>
  <c r="U3366" i="1"/>
  <c r="U3365" i="1"/>
  <c r="U3364" i="1"/>
  <c r="U3363" i="1"/>
  <c r="U3362" i="1"/>
  <c r="U3361" i="1"/>
  <c r="U3360" i="1"/>
  <c r="U3359" i="1"/>
  <c r="U3358" i="1"/>
  <c r="U3357" i="1"/>
  <c r="U3356" i="1"/>
  <c r="U3355" i="1"/>
  <c r="U3354" i="1"/>
  <c r="U3353" i="1"/>
  <c r="U3352" i="1"/>
  <c r="U3351" i="1"/>
  <c r="U3350" i="1"/>
  <c r="U3349" i="1"/>
  <c r="U3348" i="1"/>
  <c r="U3347" i="1"/>
  <c r="U3346" i="1"/>
  <c r="U3345" i="1"/>
  <c r="U3344" i="1"/>
  <c r="U3343" i="1"/>
  <c r="U3342" i="1"/>
  <c r="U3341" i="1"/>
  <c r="U3340" i="1"/>
  <c r="U3339" i="1"/>
  <c r="U3338" i="1"/>
  <c r="U3337" i="1"/>
  <c r="U3336" i="1"/>
  <c r="U3335" i="1"/>
  <c r="U3334" i="1"/>
  <c r="U3333" i="1"/>
  <c r="U3332" i="1"/>
  <c r="U3331" i="1"/>
  <c r="U3330" i="1"/>
  <c r="U3329" i="1"/>
  <c r="U3328" i="1"/>
  <c r="U3327" i="1"/>
  <c r="U3326" i="1"/>
  <c r="U3325" i="1"/>
  <c r="U3324" i="1"/>
  <c r="U3323" i="1"/>
  <c r="U3322" i="1"/>
  <c r="U3321" i="1"/>
  <c r="U3320" i="1"/>
  <c r="U3319" i="1"/>
  <c r="U3318" i="1"/>
  <c r="U3317" i="1"/>
  <c r="U3316" i="1"/>
  <c r="U3315" i="1"/>
  <c r="U3314" i="1"/>
  <c r="U3313" i="1"/>
  <c r="U3312" i="1"/>
  <c r="U3311" i="1"/>
  <c r="U3310" i="1"/>
  <c r="U3309" i="1"/>
  <c r="U3308" i="1"/>
  <c r="U3307" i="1"/>
  <c r="U3306" i="1"/>
  <c r="U3305" i="1"/>
  <c r="U3304" i="1"/>
  <c r="U3303" i="1"/>
  <c r="U3302" i="1"/>
  <c r="U3301" i="1"/>
  <c r="U3300" i="1"/>
  <c r="U3299" i="1"/>
  <c r="U3298" i="1"/>
  <c r="U3297" i="1"/>
  <c r="U3296" i="1"/>
  <c r="U3295" i="1"/>
  <c r="U3294" i="1"/>
  <c r="U3293" i="1"/>
  <c r="U3292" i="1"/>
  <c r="U3291" i="1"/>
  <c r="U3290" i="1"/>
  <c r="U3289" i="1"/>
  <c r="U3288" i="1"/>
  <c r="U3287" i="1"/>
  <c r="U3286" i="1"/>
  <c r="U3285" i="1"/>
  <c r="U3284" i="1"/>
  <c r="U3283" i="1"/>
  <c r="U3282" i="1"/>
  <c r="U3281" i="1"/>
  <c r="U3280" i="1"/>
  <c r="U3279" i="1"/>
  <c r="U3278" i="1"/>
  <c r="U3277" i="1"/>
  <c r="U3276" i="1"/>
  <c r="U3275" i="1"/>
  <c r="U3274" i="1"/>
  <c r="U3273" i="1"/>
  <c r="U3272" i="1"/>
  <c r="U3271" i="1"/>
  <c r="U3270" i="1"/>
  <c r="U3269" i="1"/>
  <c r="U3268" i="1"/>
  <c r="U3267" i="1"/>
  <c r="U3266" i="1"/>
  <c r="U3265" i="1"/>
  <c r="U3264" i="1"/>
  <c r="U3263" i="1"/>
  <c r="U3262" i="1"/>
  <c r="U3261" i="1"/>
  <c r="U3260" i="1"/>
  <c r="U3259" i="1"/>
  <c r="U3258" i="1"/>
  <c r="U3257" i="1"/>
  <c r="U3256" i="1"/>
  <c r="U3255" i="1"/>
  <c r="U3254" i="1"/>
  <c r="U3253" i="1"/>
  <c r="U3252" i="1"/>
  <c r="U3251" i="1"/>
  <c r="U3250" i="1"/>
  <c r="U3249" i="1"/>
  <c r="U3248" i="1"/>
  <c r="U3247" i="1"/>
  <c r="U3246" i="1"/>
  <c r="U3245" i="1"/>
  <c r="U3244" i="1"/>
  <c r="U3243" i="1"/>
  <c r="U3242" i="1"/>
  <c r="U3241" i="1"/>
  <c r="U3240" i="1"/>
  <c r="U3239" i="1"/>
  <c r="U3238" i="1"/>
  <c r="U3237" i="1"/>
  <c r="U3236" i="1"/>
  <c r="U3235" i="1"/>
  <c r="U3234" i="1"/>
  <c r="U3233" i="1"/>
  <c r="U3232" i="1"/>
  <c r="U3231" i="1"/>
  <c r="U3230" i="1"/>
  <c r="U3229" i="1"/>
  <c r="U3228" i="1"/>
  <c r="U3227" i="1"/>
  <c r="U3226" i="1"/>
  <c r="U3225" i="1"/>
  <c r="U3224" i="1"/>
  <c r="U3223" i="1"/>
  <c r="U3222" i="1"/>
  <c r="U3221" i="1"/>
  <c r="U3220" i="1"/>
  <c r="U3219" i="1"/>
  <c r="U3218" i="1"/>
  <c r="U3217" i="1"/>
  <c r="U3216" i="1"/>
  <c r="U3215" i="1"/>
  <c r="U3214" i="1"/>
  <c r="U3213" i="1"/>
  <c r="U3212" i="1"/>
  <c r="U3211" i="1"/>
  <c r="U3210" i="1"/>
  <c r="U3209" i="1"/>
  <c r="U3208" i="1"/>
  <c r="U3207" i="1"/>
  <c r="U3206" i="1"/>
  <c r="U3205" i="1"/>
  <c r="U3204" i="1"/>
  <c r="U3203" i="1"/>
  <c r="U3202" i="1"/>
  <c r="U3201" i="1"/>
  <c r="U3200" i="1"/>
  <c r="U3199" i="1"/>
  <c r="U3198" i="1"/>
  <c r="U3197" i="1"/>
  <c r="U3196" i="1"/>
  <c r="U3195" i="1"/>
  <c r="U3194" i="1"/>
  <c r="U3193" i="1"/>
  <c r="U3192" i="1"/>
  <c r="U3191" i="1"/>
  <c r="U3190" i="1"/>
  <c r="U3189" i="1"/>
  <c r="U3188" i="1"/>
  <c r="U3187" i="1"/>
  <c r="U3186" i="1"/>
  <c r="U3185" i="1"/>
  <c r="U3184" i="1"/>
  <c r="U3183" i="1"/>
  <c r="U3182" i="1"/>
  <c r="U3181" i="1"/>
  <c r="U3180" i="1"/>
  <c r="U3179" i="1"/>
  <c r="U3178" i="1"/>
  <c r="U3177" i="1"/>
  <c r="U3176" i="1"/>
  <c r="U3175" i="1"/>
  <c r="U3174" i="1"/>
  <c r="U3173" i="1"/>
  <c r="U3172" i="1"/>
  <c r="U3171" i="1"/>
  <c r="U3170" i="1"/>
  <c r="U3169" i="1"/>
  <c r="U3168" i="1"/>
  <c r="U3167" i="1"/>
  <c r="U3166" i="1"/>
  <c r="U3165" i="1"/>
  <c r="U3164" i="1"/>
  <c r="U3163" i="1"/>
  <c r="U3162" i="1"/>
  <c r="U3161" i="1"/>
  <c r="U3160" i="1"/>
  <c r="U3159" i="1"/>
  <c r="U3158" i="1"/>
  <c r="U3157" i="1"/>
  <c r="U3156" i="1"/>
  <c r="U3155" i="1"/>
  <c r="U3154" i="1"/>
  <c r="U3153" i="1"/>
  <c r="U3152" i="1"/>
  <c r="U3151" i="1"/>
  <c r="U3150" i="1"/>
  <c r="U3149" i="1"/>
  <c r="U3148" i="1"/>
  <c r="U3147" i="1"/>
  <c r="U3146" i="1"/>
  <c r="U3145" i="1"/>
  <c r="U3144" i="1"/>
  <c r="U3143" i="1"/>
  <c r="U3142" i="1"/>
  <c r="U3141" i="1"/>
  <c r="U3140" i="1"/>
  <c r="U3139" i="1"/>
  <c r="U3138" i="1"/>
  <c r="U3137" i="1"/>
  <c r="U3136" i="1"/>
  <c r="U3135" i="1"/>
  <c r="U3134" i="1"/>
  <c r="U3133" i="1"/>
  <c r="U3132" i="1"/>
  <c r="U3131" i="1"/>
  <c r="U3130" i="1"/>
  <c r="U3129" i="1"/>
  <c r="U3128" i="1"/>
  <c r="U3127" i="1"/>
  <c r="U3126" i="1"/>
  <c r="U3125" i="1"/>
  <c r="U3124" i="1"/>
  <c r="U3123" i="1"/>
  <c r="U3122" i="1"/>
  <c r="U3121" i="1"/>
  <c r="U3120" i="1"/>
  <c r="U3119" i="1"/>
  <c r="U3118" i="1"/>
  <c r="U3117" i="1"/>
  <c r="U3116" i="1"/>
  <c r="U3115" i="1"/>
  <c r="U3114" i="1"/>
  <c r="U3113" i="1"/>
  <c r="U3112" i="1"/>
  <c r="U3111" i="1"/>
  <c r="U3110" i="1"/>
  <c r="U3109" i="1"/>
  <c r="U3108" i="1"/>
  <c r="U3107" i="1"/>
  <c r="U3106" i="1"/>
  <c r="U3105" i="1"/>
  <c r="U3104" i="1"/>
  <c r="U3103" i="1"/>
  <c r="U3102" i="1"/>
  <c r="U3101" i="1"/>
  <c r="U3100" i="1"/>
  <c r="U3099" i="1"/>
  <c r="U3098" i="1"/>
  <c r="U3097" i="1"/>
  <c r="U3096" i="1"/>
  <c r="U3095" i="1"/>
  <c r="U3094" i="1"/>
  <c r="U3093" i="1"/>
  <c r="U3092" i="1"/>
  <c r="U3091" i="1"/>
  <c r="U3090" i="1"/>
  <c r="U3089" i="1"/>
  <c r="U3088" i="1"/>
  <c r="U3087" i="1"/>
  <c r="U3086" i="1"/>
  <c r="U3085" i="1"/>
  <c r="U3084" i="1"/>
  <c r="U3083" i="1"/>
  <c r="U3082" i="1"/>
  <c r="U3081" i="1"/>
  <c r="U3080" i="1"/>
  <c r="U3079" i="1"/>
  <c r="U3078" i="1"/>
  <c r="U3077" i="1"/>
  <c r="U3076" i="1"/>
  <c r="U3075" i="1"/>
  <c r="U3074" i="1"/>
  <c r="U3073" i="1"/>
  <c r="U3072" i="1"/>
  <c r="U3071" i="1"/>
  <c r="U3070" i="1"/>
  <c r="U3069" i="1"/>
  <c r="U3068" i="1"/>
  <c r="U3067" i="1"/>
  <c r="U3066" i="1"/>
  <c r="U3065" i="1"/>
  <c r="U3064" i="1"/>
  <c r="U3063" i="1"/>
  <c r="U3062" i="1"/>
  <c r="U3061" i="1"/>
  <c r="U3060" i="1"/>
  <c r="U3059" i="1"/>
  <c r="U3058" i="1"/>
  <c r="U3057" i="1"/>
  <c r="U3056" i="1"/>
  <c r="U3055" i="1"/>
  <c r="U3054" i="1"/>
  <c r="U3053" i="1"/>
  <c r="U3052" i="1"/>
  <c r="U3051" i="1"/>
  <c r="U3050" i="1"/>
  <c r="U3049" i="1"/>
  <c r="U3048" i="1"/>
  <c r="U3047" i="1"/>
  <c r="U3046" i="1"/>
  <c r="U3045" i="1"/>
  <c r="U3044" i="1"/>
  <c r="U3043" i="1"/>
  <c r="U3042" i="1"/>
  <c r="U3041" i="1"/>
  <c r="U3040" i="1"/>
  <c r="U3039" i="1"/>
  <c r="U3038" i="1"/>
  <c r="U3037" i="1"/>
  <c r="U3036" i="1"/>
  <c r="U3035" i="1"/>
  <c r="U3034" i="1"/>
  <c r="U3033" i="1"/>
  <c r="U3032" i="1"/>
  <c r="U3031" i="1"/>
  <c r="U3030" i="1"/>
  <c r="U3029" i="1"/>
  <c r="U3028" i="1"/>
  <c r="U3027" i="1"/>
  <c r="U3026" i="1"/>
  <c r="U3025" i="1"/>
  <c r="U3024" i="1"/>
  <c r="U3023" i="1"/>
  <c r="U3022" i="1"/>
  <c r="U3021" i="1"/>
  <c r="U3020" i="1"/>
  <c r="U3019" i="1"/>
  <c r="U3018" i="1"/>
  <c r="U3017" i="1"/>
  <c r="U3016" i="1"/>
  <c r="U3015" i="1"/>
  <c r="U3014" i="1"/>
  <c r="U3013" i="1"/>
  <c r="U3012" i="1"/>
  <c r="U3011" i="1"/>
  <c r="U3010" i="1"/>
  <c r="U3009" i="1"/>
  <c r="U3008" i="1"/>
  <c r="U3007" i="1"/>
  <c r="U3006" i="1"/>
  <c r="U3005" i="1"/>
  <c r="U3004" i="1"/>
  <c r="U3003" i="1"/>
  <c r="U3002" i="1"/>
  <c r="U3001" i="1"/>
  <c r="U3000" i="1"/>
  <c r="U2999" i="1"/>
  <c r="U2998" i="1"/>
  <c r="U2997" i="1"/>
  <c r="U2996" i="1"/>
  <c r="U2995" i="1"/>
  <c r="U2994" i="1"/>
  <c r="U2993" i="1"/>
  <c r="U2992" i="1"/>
  <c r="U2991" i="1"/>
  <c r="U2990" i="1"/>
  <c r="U2989" i="1"/>
  <c r="U2988" i="1"/>
  <c r="U2987" i="1"/>
  <c r="U2986" i="1"/>
  <c r="U2985" i="1"/>
  <c r="U2984" i="1"/>
  <c r="U2983" i="1"/>
  <c r="U2982" i="1"/>
  <c r="U2981" i="1"/>
  <c r="U2980" i="1"/>
  <c r="U2979" i="1"/>
  <c r="U2978" i="1"/>
  <c r="U2977" i="1"/>
  <c r="U2976" i="1"/>
  <c r="U2975" i="1"/>
  <c r="U2974" i="1"/>
  <c r="U2973" i="1"/>
  <c r="U2972" i="1"/>
  <c r="U2971" i="1"/>
  <c r="U2970" i="1"/>
  <c r="U2969" i="1"/>
  <c r="U2968" i="1"/>
  <c r="U2967" i="1"/>
  <c r="U2966" i="1"/>
  <c r="U2965" i="1"/>
  <c r="U2964" i="1"/>
  <c r="U2963" i="1"/>
  <c r="U2962" i="1"/>
  <c r="U2961" i="1"/>
  <c r="U2960" i="1"/>
  <c r="U2959" i="1"/>
  <c r="U2958" i="1"/>
  <c r="U2957" i="1"/>
  <c r="U2956" i="1"/>
  <c r="U2955" i="1"/>
  <c r="U2954" i="1"/>
  <c r="U2953" i="1"/>
  <c r="U2952" i="1"/>
  <c r="U2951" i="1"/>
  <c r="U2950" i="1"/>
  <c r="U2949" i="1"/>
  <c r="U2948" i="1"/>
  <c r="U2947" i="1"/>
  <c r="U2946" i="1"/>
  <c r="U2945" i="1"/>
  <c r="U2944" i="1"/>
  <c r="U2943" i="1"/>
  <c r="U2942" i="1"/>
  <c r="U2941" i="1"/>
  <c r="U2940" i="1"/>
  <c r="U2939" i="1"/>
  <c r="U2938" i="1"/>
  <c r="U2937" i="1"/>
  <c r="U2936" i="1"/>
  <c r="U2935" i="1"/>
  <c r="U2934" i="1"/>
  <c r="U2933" i="1"/>
  <c r="U2932" i="1"/>
  <c r="U2931" i="1"/>
  <c r="U2930" i="1"/>
  <c r="U2929" i="1"/>
  <c r="U2928" i="1"/>
  <c r="U2927" i="1"/>
  <c r="U2926" i="1"/>
  <c r="U2925" i="1"/>
  <c r="U2924" i="1"/>
  <c r="U2923" i="1"/>
  <c r="U2922" i="1"/>
  <c r="U2921" i="1"/>
  <c r="U2920" i="1"/>
  <c r="U2919" i="1"/>
  <c r="U2918" i="1"/>
  <c r="U2917" i="1"/>
  <c r="U2916" i="1"/>
  <c r="U2915" i="1"/>
  <c r="U2914" i="1"/>
  <c r="U2913" i="1"/>
  <c r="U2912" i="1"/>
  <c r="U2911" i="1"/>
  <c r="U2910" i="1"/>
  <c r="U2909" i="1"/>
  <c r="U2908" i="1"/>
  <c r="U2907" i="1"/>
  <c r="U2906" i="1"/>
  <c r="U2905" i="1"/>
  <c r="U2904" i="1"/>
  <c r="U2903" i="1"/>
  <c r="U2902" i="1"/>
  <c r="U2901" i="1"/>
  <c r="U2900" i="1"/>
  <c r="U2899" i="1"/>
  <c r="U2898" i="1"/>
  <c r="U2897" i="1"/>
  <c r="U2896" i="1"/>
  <c r="U2895" i="1"/>
  <c r="U2894" i="1"/>
  <c r="U2893" i="1"/>
  <c r="U2892" i="1"/>
  <c r="U2891" i="1"/>
  <c r="U2890" i="1"/>
  <c r="U2889" i="1"/>
  <c r="U2888" i="1"/>
  <c r="U2887" i="1"/>
  <c r="U2886" i="1"/>
  <c r="U2885" i="1"/>
  <c r="U2884" i="1"/>
  <c r="U2883" i="1"/>
  <c r="U2882" i="1"/>
  <c r="U2881" i="1"/>
  <c r="U2880" i="1"/>
  <c r="U2879" i="1"/>
  <c r="U2878" i="1"/>
  <c r="U2877" i="1"/>
  <c r="U2876" i="1"/>
  <c r="U2875" i="1"/>
  <c r="U2874" i="1"/>
  <c r="U2873" i="1"/>
  <c r="U2872" i="1"/>
  <c r="U2871" i="1"/>
  <c r="U2870" i="1"/>
  <c r="U2869" i="1"/>
  <c r="U2868" i="1"/>
  <c r="U2867" i="1"/>
  <c r="U2866" i="1"/>
  <c r="U2865" i="1"/>
  <c r="U2864" i="1"/>
  <c r="U2863" i="1"/>
  <c r="U2862" i="1"/>
  <c r="U2861" i="1"/>
  <c r="U2860" i="1"/>
  <c r="U2859" i="1"/>
  <c r="U2858" i="1"/>
  <c r="U2857" i="1"/>
  <c r="U2856" i="1"/>
  <c r="U2855" i="1"/>
  <c r="U2854" i="1"/>
  <c r="U2853" i="1"/>
  <c r="U2852" i="1"/>
  <c r="U2851" i="1"/>
  <c r="U2850" i="1"/>
  <c r="U2849" i="1"/>
  <c r="U2848" i="1"/>
  <c r="U2847" i="1"/>
  <c r="U2846" i="1"/>
  <c r="U2845" i="1"/>
  <c r="U2844" i="1"/>
  <c r="U2843" i="1"/>
  <c r="U2842" i="1"/>
  <c r="U2841" i="1"/>
  <c r="U2840" i="1"/>
  <c r="U2839" i="1"/>
  <c r="U2838" i="1"/>
  <c r="U2837" i="1"/>
  <c r="U2836" i="1"/>
  <c r="U2835" i="1"/>
  <c r="U2834" i="1"/>
  <c r="U2833" i="1"/>
  <c r="U2832" i="1"/>
  <c r="U2831" i="1"/>
  <c r="U2830" i="1"/>
  <c r="U2829" i="1"/>
  <c r="U2828" i="1"/>
  <c r="U2827" i="1"/>
  <c r="U2826" i="1"/>
  <c r="U2825" i="1"/>
  <c r="U2824" i="1"/>
  <c r="U2823" i="1"/>
  <c r="U2822" i="1"/>
  <c r="U2821" i="1"/>
  <c r="U2820" i="1"/>
  <c r="U2819" i="1"/>
  <c r="U2818" i="1"/>
  <c r="U2817" i="1"/>
  <c r="U2816" i="1"/>
  <c r="U2815" i="1"/>
  <c r="U2814" i="1"/>
  <c r="U2813" i="1"/>
  <c r="U2812" i="1"/>
  <c r="U2811" i="1"/>
  <c r="U2810" i="1"/>
  <c r="U2809" i="1"/>
  <c r="U2808" i="1"/>
  <c r="U2807" i="1"/>
  <c r="U2806" i="1"/>
  <c r="U2805" i="1"/>
  <c r="U2804" i="1"/>
  <c r="U2803" i="1"/>
  <c r="U2802" i="1"/>
  <c r="U2801" i="1"/>
  <c r="U2800" i="1"/>
  <c r="U2799" i="1"/>
  <c r="U2798" i="1"/>
  <c r="U2797" i="1"/>
  <c r="U2796" i="1"/>
  <c r="U2795" i="1"/>
  <c r="U2794" i="1"/>
  <c r="U2793" i="1"/>
  <c r="U2792" i="1"/>
  <c r="U2791" i="1"/>
  <c r="U2790" i="1"/>
  <c r="U2789" i="1"/>
  <c r="U2788" i="1"/>
  <c r="U2787" i="1"/>
  <c r="U2786" i="1"/>
  <c r="U2785" i="1"/>
  <c r="U2784" i="1"/>
  <c r="U2783" i="1"/>
  <c r="U2782" i="1"/>
  <c r="U2781" i="1"/>
  <c r="U2780" i="1"/>
  <c r="U2779" i="1"/>
  <c r="U2778" i="1"/>
  <c r="U2777" i="1"/>
  <c r="U2776" i="1"/>
  <c r="U2775" i="1"/>
  <c r="U2774" i="1"/>
  <c r="U2773" i="1"/>
  <c r="U2772" i="1"/>
  <c r="U2771" i="1"/>
  <c r="U2770" i="1"/>
  <c r="U2769" i="1"/>
  <c r="U2768" i="1"/>
  <c r="U2767" i="1"/>
  <c r="U2766" i="1"/>
  <c r="U2765" i="1"/>
  <c r="U2764" i="1"/>
  <c r="U2763" i="1"/>
  <c r="U2762" i="1"/>
  <c r="U2761" i="1"/>
  <c r="U2760" i="1"/>
  <c r="U2759" i="1"/>
  <c r="U2758" i="1"/>
  <c r="U2757" i="1"/>
  <c r="U2756" i="1"/>
  <c r="U2755" i="1"/>
  <c r="U2754" i="1"/>
  <c r="U2753" i="1"/>
  <c r="U2752" i="1"/>
  <c r="U2751" i="1"/>
  <c r="U2750" i="1"/>
  <c r="U2749" i="1"/>
  <c r="U2748" i="1"/>
  <c r="U2747" i="1"/>
  <c r="U2746" i="1"/>
  <c r="U2745" i="1"/>
  <c r="U2744" i="1"/>
  <c r="U2743" i="1"/>
  <c r="U2742" i="1"/>
  <c r="U2741" i="1"/>
  <c r="U2740" i="1"/>
  <c r="U2739" i="1"/>
  <c r="U2738" i="1"/>
  <c r="U2737" i="1"/>
  <c r="U2736" i="1"/>
  <c r="U2735" i="1"/>
  <c r="U2734" i="1"/>
  <c r="U2733" i="1"/>
  <c r="U2732" i="1"/>
  <c r="U2731" i="1"/>
  <c r="U2730" i="1"/>
  <c r="U2729" i="1"/>
  <c r="U2728" i="1"/>
  <c r="U2727" i="1"/>
  <c r="U2726" i="1"/>
  <c r="U2725" i="1"/>
  <c r="U2724" i="1"/>
  <c r="U2723" i="1"/>
  <c r="U2722" i="1"/>
  <c r="U2721" i="1"/>
  <c r="U2720" i="1"/>
  <c r="U2719" i="1"/>
  <c r="U2718" i="1"/>
  <c r="U2717" i="1"/>
  <c r="U2716" i="1"/>
  <c r="U2715" i="1"/>
  <c r="U2714" i="1"/>
  <c r="U2713" i="1"/>
  <c r="U2712" i="1"/>
  <c r="U2711" i="1"/>
  <c r="U2710" i="1"/>
  <c r="U2709" i="1"/>
  <c r="U2708" i="1"/>
  <c r="U2707" i="1"/>
  <c r="U2706" i="1"/>
  <c r="U2705" i="1"/>
  <c r="U2704" i="1"/>
  <c r="U2703" i="1"/>
  <c r="U2702" i="1"/>
  <c r="U2701" i="1"/>
  <c r="U2700" i="1"/>
  <c r="U2699" i="1"/>
  <c r="U2698" i="1"/>
  <c r="U2697" i="1"/>
  <c r="U2696" i="1"/>
  <c r="U2695" i="1"/>
  <c r="U2694" i="1"/>
  <c r="U2693" i="1"/>
  <c r="U2692" i="1"/>
  <c r="U2691" i="1"/>
  <c r="U2690" i="1"/>
  <c r="U2689" i="1"/>
  <c r="U2688" i="1"/>
  <c r="U2687" i="1"/>
  <c r="U2686" i="1"/>
  <c r="U2685" i="1"/>
  <c r="U2684" i="1"/>
  <c r="U2683" i="1"/>
  <c r="U2682" i="1"/>
  <c r="U2681" i="1"/>
  <c r="U2680" i="1"/>
  <c r="U2679" i="1"/>
  <c r="U2678" i="1"/>
  <c r="U2677" i="1"/>
  <c r="U2676" i="1"/>
  <c r="U2675" i="1"/>
  <c r="U2674" i="1"/>
  <c r="U2673" i="1"/>
  <c r="U2672" i="1"/>
  <c r="U2671" i="1"/>
  <c r="U2670" i="1"/>
  <c r="U2669" i="1"/>
  <c r="U2668" i="1"/>
  <c r="U2667" i="1"/>
  <c r="U2666" i="1"/>
  <c r="U2665" i="1"/>
  <c r="U2664" i="1"/>
  <c r="U2663" i="1"/>
  <c r="U2662" i="1"/>
  <c r="U2661" i="1"/>
  <c r="U2660" i="1"/>
  <c r="U2659" i="1"/>
  <c r="U2658" i="1"/>
  <c r="U2657" i="1"/>
  <c r="U2656" i="1"/>
  <c r="U2655" i="1"/>
  <c r="U2654" i="1"/>
  <c r="U2653" i="1"/>
  <c r="U2652" i="1"/>
  <c r="U2651" i="1"/>
  <c r="U2650" i="1"/>
  <c r="U2649" i="1"/>
  <c r="U2648" i="1"/>
  <c r="U2647" i="1"/>
  <c r="U2646" i="1"/>
  <c r="U2645" i="1"/>
  <c r="U2644" i="1"/>
  <c r="U2643" i="1"/>
  <c r="U2642" i="1"/>
  <c r="U2641" i="1"/>
  <c r="U2640" i="1"/>
  <c r="U2639" i="1"/>
  <c r="U2638" i="1"/>
  <c r="U2637" i="1"/>
  <c r="U2636" i="1"/>
  <c r="U2635" i="1"/>
  <c r="U2634" i="1"/>
  <c r="U2633" i="1"/>
  <c r="U2632" i="1"/>
  <c r="U2631" i="1"/>
  <c r="U2630" i="1"/>
  <c r="U2629" i="1"/>
  <c r="U2628" i="1"/>
  <c r="U2627" i="1"/>
  <c r="U2626" i="1"/>
  <c r="U2625" i="1"/>
  <c r="U2624" i="1"/>
  <c r="U2623" i="1"/>
  <c r="U2622" i="1"/>
  <c r="U2621" i="1"/>
  <c r="U2620" i="1"/>
  <c r="U2619" i="1"/>
  <c r="U2618" i="1"/>
  <c r="U2617" i="1"/>
  <c r="U2616" i="1"/>
  <c r="U2615" i="1"/>
  <c r="U2614" i="1"/>
  <c r="U2613" i="1"/>
  <c r="U2612" i="1"/>
  <c r="U2611" i="1"/>
  <c r="U2610" i="1"/>
  <c r="U2609" i="1"/>
  <c r="U2608" i="1"/>
  <c r="U2607" i="1"/>
  <c r="U2606" i="1"/>
  <c r="U2605" i="1"/>
  <c r="U2604" i="1"/>
  <c r="U2603" i="1"/>
  <c r="U2602" i="1"/>
  <c r="U2601" i="1"/>
  <c r="U2600" i="1"/>
  <c r="U2599" i="1"/>
  <c r="U2598" i="1"/>
  <c r="U2597" i="1"/>
  <c r="U2596" i="1"/>
  <c r="U2595" i="1"/>
  <c r="U2594" i="1"/>
  <c r="U2593" i="1"/>
  <c r="U2592" i="1"/>
  <c r="U2591" i="1"/>
  <c r="U2590" i="1"/>
  <c r="U2589" i="1"/>
  <c r="U2588" i="1"/>
  <c r="U2587" i="1"/>
  <c r="U2586" i="1"/>
  <c r="U2585" i="1"/>
  <c r="U2584" i="1"/>
  <c r="U2583" i="1"/>
  <c r="U2582" i="1"/>
  <c r="U2581" i="1"/>
  <c r="U2580" i="1"/>
  <c r="U2579" i="1"/>
  <c r="U2578" i="1"/>
  <c r="U2577" i="1"/>
  <c r="U2576" i="1"/>
  <c r="U2575" i="1"/>
  <c r="U2574" i="1"/>
  <c r="U2573" i="1"/>
  <c r="U2572" i="1"/>
  <c r="U2571" i="1"/>
  <c r="U2570" i="1"/>
  <c r="U2569" i="1"/>
  <c r="U2568" i="1"/>
  <c r="U2567" i="1"/>
  <c r="U2566" i="1"/>
  <c r="U2565" i="1"/>
  <c r="U2564" i="1"/>
  <c r="U2563" i="1"/>
  <c r="U2562" i="1"/>
  <c r="U2561" i="1"/>
  <c r="U2560" i="1"/>
  <c r="U2559" i="1"/>
  <c r="U2558" i="1"/>
  <c r="U2557" i="1"/>
  <c r="U2556" i="1"/>
  <c r="U2555" i="1"/>
  <c r="U2554" i="1"/>
  <c r="U2553" i="1"/>
  <c r="U2552" i="1"/>
  <c r="U2551" i="1"/>
  <c r="U2550" i="1"/>
  <c r="U2549" i="1"/>
  <c r="U2548" i="1"/>
  <c r="U2547" i="1"/>
  <c r="U2546" i="1"/>
  <c r="U2545" i="1"/>
  <c r="U2544" i="1"/>
  <c r="U2543" i="1"/>
  <c r="U2542" i="1"/>
  <c r="U2541" i="1"/>
  <c r="U2540" i="1"/>
  <c r="U2539" i="1"/>
  <c r="U2538" i="1"/>
  <c r="U2537" i="1"/>
  <c r="U2536" i="1"/>
  <c r="U2535" i="1"/>
  <c r="U2534" i="1"/>
  <c r="U2533" i="1"/>
  <c r="U2532" i="1"/>
  <c r="U2531" i="1"/>
  <c r="U2530" i="1"/>
  <c r="U2529" i="1"/>
  <c r="U2528" i="1"/>
  <c r="U2527" i="1"/>
  <c r="U2526" i="1"/>
  <c r="U2525" i="1"/>
  <c r="U2524" i="1"/>
  <c r="U2523" i="1"/>
  <c r="U2522" i="1"/>
  <c r="U2521" i="1"/>
  <c r="U2520" i="1"/>
  <c r="U2519" i="1"/>
  <c r="U2518" i="1"/>
  <c r="U2517" i="1"/>
  <c r="U2516" i="1"/>
  <c r="U2515" i="1"/>
  <c r="U2514" i="1"/>
  <c r="U2513" i="1"/>
  <c r="U2512" i="1"/>
  <c r="U2511" i="1"/>
  <c r="U2510" i="1"/>
  <c r="U2509" i="1"/>
  <c r="U2508" i="1"/>
  <c r="U2507" i="1"/>
  <c r="U2506" i="1"/>
  <c r="U2505" i="1"/>
  <c r="U2504" i="1"/>
  <c r="U2503" i="1"/>
  <c r="U2502" i="1"/>
  <c r="U2501" i="1"/>
  <c r="U2500" i="1"/>
  <c r="U2499" i="1"/>
  <c r="U2498" i="1"/>
  <c r="U2497" i="1"/>
  <c r="U2496" i="1"/>
  <c r="U2495" i="1"/>
  <c r="U2494" i="1"/>
  <c r="U2493" i="1"/>
  <c r="U2492" i="1"/>
  <c r="U2491" i="1"/>
  <c r="U2490" i="1"/>
  <c r="U2489" i="1"/>
  <c r="U2488" i="1"/>
  <c r="U2487" i="1"/>
  <c r="U2486" i="1"/>
  <c r="U2485" i="1"/>
  <c r="U2484" i="1"/>
  <c r="U2483" i="1"/>
  <c r="U2482" i="1"/>
  <c r="U2481" i="1"/>
  <c r="U2480" i="1"/>
  <c r="U2479" i="1"/>
  <c r="U2478" i="1"/>
  <c r="U2477" i="1"/>
  <c r="U2476" i="1"/>
  <c r="U2475" i="1"/>
  <c r="U2474" i="1"/>
  <c r="U2473" i="1"/>
  <c r="U2472" i="1"/>
  <c r="U2471" i="1"/>
  <c r="U2470" i="1"/>
  <c r="U2469" i="1"/>
  <c r="U2468" i="1"/>
  <c r="U2467" i="1"/>
  <c r="U2466" i="1"/>
  <c r="U2465" i="1"/>
  <c r="U2464" i="1"/>
  <c r="U2463" i="1"/>
  <c r="U2462" i="1"/>
  <c r="U2461" i="1"/>
  <c r="U2460" i="1"/>
  <c r="U2459" i="1"/>
  <c r="U2458" i="1"/>
  <c r="U2457" i="1"/>
  <c r="U2456" i="1"/>
  <c r="U2455" i="1"/>
  <c r="U2454" i="1"/>
  <c r="U2453" i="1"/>
  <c r="U2452" i="1"/>
  <c r="U2451" i="1"/>
  <c r="U2450" i="1"/>
  <c r="U2449" i="1"/>
  <c r="U2448" i="1"/>
  <c r="U2447" i="1"/>
  <c r="U2446" i="1"/>
  <c r="U2445" i="1"/>
  <c r="U2444" i="1"/>
  <c r="U2443" i="1"/>
  <c r="U2442" i="1"/>
  <c r="U2441" i="1"/>
  <c r="U2440" i="1"/>
  <c r="U2439" i="1"/>
  <c r="U2438" i="1"/>
  <c r="U2437" i="1"/>
  <c r="U2436" i="1"/>
  <c r="U2435" i="1"/>
  <c r="U2434" i="1"/>
  <c r="U2433" i="1"/>
  <c r="U2432" i="1"/>
  <c r="U2431" i="1"/>
  <c r="U2430" i="1"/>
  <c r="U2429" i="1"/>
  <c r="U2428" i="1"/>
  <c r="U2427" i="1"/>
  <c r="U2426" i="1"/>
  <c r="U2425" i="1"/>
  <c r="U2424" i="1"/>
  <c r="U2423" i="1"/>
  <c r="U2422" i="1"/>
  <c r="U2421" i="1"/>
  <c r="U2420" i="1"/>
  <c r="U2419" i="1"/>
  <c r="U2418" i="1"/>
  <c r="U2417" i="1"/>
  <c r="U2416" i="1"/>
  <c r="U2415" i="1"/>
  <c r="U2414" i="1"/>
  <c r="U2413" i="1"/>
  <c r="U2412" i="1"/>
  <c r="U2411" i="1"/>
  <c r="U2410" i="1"/>
  <c r="U2409" i="1"/>
  <c r="U2408" i="1"/>
  <c r="U2407" i="1"/>
  <c r="U2406" i="1"/>
  <c r="U2405" i="1"/>
  <c r="U2404" i="1"/>
  <c r="U2403" i="1"/>
  <c r="U2402" i="1"/>
  <c r="U2401" i="1"/>
  <c r="U2400" i="1"/>
  <c r="U2399" i="1"/>
  <c r="U2398" i="1"/>
  <c r="U2397" i="1"/>
  <c r="U2396" i="1"/>
  <c r="U2395" i="1"/>
  <c r="U2394" i="1"/>
  <c r="U2393" i="1"/>
  <c r="U2392" i="1"/>
  <c r="U2391" i="1"/>
  <c r="U2390" i="1"/>
  <c r="U2389" i="1"/>
  <c r="U2388" i="1"/>
  <c r="U2387" i="1"/>
  <c r="U2386" i="1"/>
  <c r="U2385" i="1"/>
  <c r="U2384" i="1"/>
  <c r="U2383" i="1"/>
  <c r="U2382" i="1"/>
  <c r="U2381" i="1"/>
  <c r="U2380" i="1"/>
  <c r="U2379" i="1"/>
  <c r="U2378" i="1"/>
  <c r="U2377" i="1"/>
  <c r="U2376" i="1"/>
  <c r="U2375" i="1"/>
  <c r="U2374" i="1"/>
  <c r="U2373" i="1"/>
  <c r="U2372" i="1"/>
  <c r="U2371" i="1"/>
  <c r="U2370" i="1"/>
  <c r="U2369" i="1"/>
  <c r="U2368" i="1"/>
  <c r="U2367" i="1"/>
  <c r="U2366" i="1"/>
  <c r="U2365" i="1"/>
  <c r="U2364" i="1"/>
  <c r="U2363" i="1"/>
  <c r="U2362" i="1"/>
  <c r="U2361" i="1"/>
  <c r="U2360" i="1"/>
  <c r="U2359" i="1"/>
  <c r="U2358" i="1"/>
  <c r="U2357" i="1"/>
  <c r="U2356" i="1"/>
  <c r="U2355" i="1"/>
  <c r="U2354" i="1"/>
  <c r="U2353" i="1"/>
  <c r="U2352" i="1"/>
  <c r="U2351" i="1"/>
  <c r="U2350" i="1"/>
  <c r="U2349" i="1"/>
  <c r="U2348" i="1"/>
  <c r="U2347" i="1"/>
  <c r="U2346" i="1"/>
  <c r="U2345" i="1"/>
  <c r="U2344" i="1"/>
  <c r="U2343" i="1"/>
  <c r="U2342" i="1"/>
  <c r="U2341" i="1"/>
  <c r="U2340" i="1"/>
  <c r="U2339" i="1"/>
  <c r="U2338" i="1"/>
  <c r="U2337" i="1"/>
  <c r="U2336" i="1"/>
  <c r="U2335" i="1"/>
  <c r="U2334" i="1"/>
  <c r="U2333" i="1"/>
  <c r="U2332" i="1"/>
  <c r="U2331" i="1"/>
  <c r="U2330" i="1"/>
  <c r="U2329" i="1"/>
  <c r="U2328" i="1"/>
  <c r="U2327" i="1"/>
  <c r="U2326" i="1"/>
  <c r="U2325" i="1"/>
  <c r="U2324" i="1"/>
  <c r="U2323" i="1"/>
  <c r="U2322" i="1"/>
  <c r="U2321" i="1"/>
  <c r="U2320" i="1"/>
  <c r="U2319" i="1"/>
  <c r="U2318" i="1"/>
  <c r="U2317" i="1"/>
  <c r="U2316" i="1"/>
  <c r="U2315" i="1"/>
  <c r="U2314" i="1"/>
  <c r="U2313" i="1"/>
  <c r="U2312" i="1"/>
  <c r="U2311" i="1"/>
  <c r="U2310" i="1"/>
  <c r="U2309" i="1"/>
  <c r="U2308" i="1"/>
  <c r="U2307" i="1"/>
  <c r="U2306" i="1"/>
  <c r="U2305" i="1"/>
  <c r="U2304" i="1"/>
  <c r="U2303" i="1"/>
  <c r="U2302" i="1"/>
  <c r="U2301" i="1"/>
  <c r="U2300" i="1"/>
  <c r="U2299" i="1"/>
  <c r="U2298" i="1"/>
  <c r="U2297" i="1"/>
  <c r="U2296" i="1"/>
  <c r="U2295" i="1"/>
  <c r="U2294" i="1"/>
  <c r="U2293" i="1"/>
  <c r="U2292" i="1"/>
  <c r="U2291" i="1"/>
  <c r="U2290" i="1"/>
  <c r="U2289" i="1"/>
  <c r="U2288" i="1"/>
  <c r="U2287" i="1"/>
  <c r="U2286" i="1"/>
  <c r="U2285" i="1"/>
  <c r="U2284" i="1"/>
  <c r="U2283" i="1"/>
  <c r="U2282" i="1"/>
  <c r="U2281" i="1"/>
  <c r="U2280" i="1"/>
  <c r="U2279" i="1"/>
  <c r="U2278" i="1"/>
  <c r="U2277" i="1"/>
  <c r="U2276" i="1"/>
  <c r="U2275" i="1"/>
  <c r="U2274" i="1"/>
  <c r="U2273" i="1"/>
  <c r="U2272" i="1"/>
  <c r="U2271" i="1"/>
  <c r="U2270" i="1"/>
  <c r="U2269" i="1"/>
  <c r="U2268" i="1"/>
  <c r="U2267" i="1"/>
  <c r="U2266" i="1"/>
  <c r="U2265" i="1"/>
  <c r="U2264" i="1"/>
  <c r="U2263" i="1"/>
  <c r="U2262" i="1"/>
  <c r="U2261" i="1"/>
  <c r="U2260" i="1"/>
  <c r="U2259" i="1"/>
  <c r="U2258" i="1"/>
  <c r="U2257" i="1"/>
  <c r="U2256" i="1"/>
  <c r="U2255" i="1"/>
  <c r="U2254" i="1"/>
  <c r="U2253" i="1"/>
  <c r="U2252" i="1"/>
  <c r="U2251" i="1"/>
  <c r="U2250" i="1"/>
  <c r="U2249" i="1"/>
  <c r="U2248" i="1"/>
  <c r="U2247" i="1"/>
  <c r="U2246" i="1"/>
  <c r="U2245" i="1"/>
  <c r="U2244" i="1"/>
  <c r="U2243" i="1"/>
  <c r="U2242" i="1"/>
  <c r="U2241" i="1"/>
  <c r="U2240" i="1"/>
  <c r="U2239" i="1"/>
  <c r="U2238" i="1"/>
  <c r="U2237" i="1"/>
  <c r="U2236" i="1"/>
  <c r="U2235" i="1"/>
  <c r="U2234" i="1"/>
  <c r="U2233" i="1"/>
  <c r="U2232" i="1"/>
  <c r="U2231" i="1"/>
  <c r="U2230" i="1"/>
  <c r="U2229" i="1"/>
  <c r="U2228" i="1"/>
  <c r="U2227" i="1"/>
  <c r="U2226" i="1"/>
  <c r="U2225" i="1"/>
  <c r="U2224" i="1"/>
  <c r="U2223" i="1"/>
  <c r="U2222" i="1"/>
  <c r="U2221" i="1"/>
  <c r="U2220" i="1"/>
  <c r="U2219" i="1"/>
  <c r="U2218" i="1"/>
  <c r="U2217" i="1"/>
  <c r="U2216" i="1"/>
  <c r="U2215" i="1"/>
  <c r="U2214" i="1"/>
  <c r="U2213" i="1"/>
  <c r="U2212" i="1"/>
  <c r="U2211" i="1"/>
  <c r="U2210" i="1"/>
  <c r="U2209" i="1"/>
  <c r="U2208" i="1"/>
  <c r="U2207" i="1"/>
  <c r="U2206" i="1"/>
  <c r="U2205" i="1"/>
  <c r="U2204" i="1"/>
  <c r="U2203" i="1"/>
  <c r="U2202" i="1"/>
  <c r="U2201" i="1"/>
  <c r="U2200" i="1"/>
  <c r="U2199" i="1"/>
  <c r="U2198" i="1"/>
  <c r="U2197" i="1"/>
  <c r="U2196" i="1"/>
  <c r="U2195" i="1"/>
  <c r="U2194" i="1"/>
  <c r="U2193" i="1"/>
  <c r="U2192" i="1"/>
  <c r="U2191" i="1"/>
  <c r="U2190" i="1"/>
  <c r="U2189" i="1"/>
  <c r="U2188" i="1"/>
  <c r="U2187" i="1"/>
  <c r="U2186" i="1"/>
  <c r="U2185" i="1"/>
  <c r="U2184" i="1"/>
  <c r="U2183" i="1"/>
  <c r="U2182" i="1"/>
  <c r="U2181" i="1"/>
  <c r="U2180" i="1"/>
  <c r="U2179" i="1"/>
  <c r="U2178" i="1"/>
  <c r="U2177" i="1"/>
  <c r="U2176" i="1"/>
  <c r="U2175" i="1"/>
  <c r="U2174" i="1"/>
  <c r="U2173" i="1"/>
  <c r="U2172" i="1"/>
  <c r="U2171" i="1"/>
  <c r="U2170" i="1"/>
  <c r="U2169" i="1"/>
  <c r="U2168" i="1"/>
  <c r="U2167" i="1"/>
  <c r="U2166" i="1"/>
  <c r="U2165" i="1"/>
  <c r="U2164" i="1"/>
  <c r="U2163" i="1"/>
  <c r="U2162" i="1"/>
  <c r="U2161" i="1"/>
  <c r="U2160" i="1"/>
  <c r="U2159" i="1"/>
  <c r="U2158" i="1"/>
  <c r="U2157" i="1"/>
  <c r="U2156" i="1"/>
  <c r="U2155" i="1"/>
  <c r="U2154" i="1"/>
  <c r="U2153" i="1"/>
  <c r="U2152" i="1"/>
  <c r="U2151" i="1"/>
  <c r="U2150" i="1"/>
  <c r="U2149" i="1"/>
  <c r="U2148" i="1"/>
  <c r="U2147" i="1"/>
  <c r="U2146" i="1"/>
  <c r="U2145" i="1"/>
  <c r="U2144" i="1"/>
  <c r="U2143" i="1"/>
  <c r="U2142" i="1"/>
  <c r="U2141" i="1"/>
  <c r="U2140" i="1"/>
  <c r="U2139" i="1"/>
  <c r="U2138" i="1"/>
  <c r="U2137" i="1"/>
  <c r="U2136" i="1"/>
  <c r="U2135" i="1"/>
  <c r="U2134" i="1"/>
  <c r="U2133" i="1"/>
  <c r="U2132" i="1"/>
  <c r="U2131" i="1"/>
  <c r="U2130" i="1"/>
  <c r="U2129" i="1"/>
  <c r="U2128" i="1"/>
  <c r="U2127" i="1"/>
  <c r="U2126" i="1"/>
  <c r="U2125" i="1"/>
  <c r="U2124" i="1"/>
  <c r="U2123" i="1"/>
  <c r="U2122" i="1"/>
  <c r="U2121" i="1"/>
  <c r="U2120" i="1"/>
  <c r="U2119" i="1"/>
  <c r="U2118" i="1"/>
  <c r="U2117" i="1"/>
  <c r="U2116" i="1"/>
  <c r="U2115" i="1"/>
  <c r="U2114" i="1"/>
  <c r="U2113" i="1"/>
  <c r="U2112" i="1"/>
  <c r="U2111" i="1"/>
  <c r="U2110" i="1"/>
  <c r="U2109" i="1"/>
  <c r="U2108" i="1"/>
  <c r="U2107" i="1"/>
  <c r="U2106" i="1"/>
  <c r="U2105" i="1"/>
  <c r="U2104" i="1"/>
  <c r="U2103" i="1"/>
  <c r="U2102" i="1"/>
  <c r="U2101" i="1"/>
  <c r="U2100" i="1"/>
  <c r="U2099" i="1"/>
  <c r="U2098" i="1"/>
  <c r="U2097" i="1"/>
  <c r="U2096" i="1"/>
  <c r="U2095" i="1"/>
  <c r="U2094" i="1"/>
  <c r="U2093" i="1"/>
  <c r="U2092" i="1"/>
  <c r="U2091" i="1"/>
  <c r="U2090" i="1"/>
  <c r="U2089" i="1"/>
  <c r="U2088" i="1"/>
  <c r="U2087" i="1"/>
  <c r="U2086" i="1"/>
  <c r="U2085" i="1"/>
  <c r="U2084" i="1"/>
  <c r="U2083" i="1"/>
  <c r="U2082" i="1"/>
  <c r="U2081" i="1"/>
  <c r="U2080" i="1"/>
  <c r="U2079" i="1"/>
  <c r="U2078" i="1"/>
  <c r="U2077" i="1"/>
  <c r="U2076" i="1"/>
  <c r="U2075" i="1"/>
  <c r="U2074" i="1"/>
  <c r="U2073" i="1"/>
  <c r="U2072" i="1"/>
  <c r="U2071" i="1"/>
  <c r="U2070" i="1"/>
  <c r="U2069" i="1"/>
  <c r="U2068" i="1"/>
  <c r="U2067" i="1"/>
  <c r="U2066" i="1"/>
  <c r="U2065" i="1"/>
  <c r="U2064" i="1"/>
  <c r="U2063" i="1"/>
  <c r="U2062" i="1"/>
  <c r="U2061" i="1"/>
  <c r="U2060" i="1"/>
  <c r="U2059" i="1"/>
  <c r="U2058" i="1"/>
  <c r="U2057" i="1"/>
  <c r="U2056" i="1"/>
  <c r="U2055" i="1"/>
  <c r="U2054" i="1"/>
  <c r="U2053" i="1"/>
  <c r="U2052" i="1"/>
  <c r="U2051" i="1"/>
  <c r="U2050" i="1"/>
  <c r="U2049" i="1"/>
  <c r="U2048" i="1"/>
  <c r="U2047" i="1"/>
  <c r="U2046" i="1"/>
  <c r="U2045" i="1"/>
  <c r="U2044" i="1"/>
  <c r="U2043" i="1"/>
  <c r="U2042" i="1"/>
  <c r="U2041" i="1"/>
  <c r="U2040" i="1"/>
  <c r="U2039" i="1"/>
  <c r="U2038" i="1"/>
  <c r="U2037" i="1"/>
  <c r="U2036" i="1"/>
  <c r="U2035" i="1"/>
  <c r="U2034" i="1"/>
  <c r="U2033" i="1"/>
  <c r="U2032" i="1"/>
  <c r="U2031" i="1"/>
  <c r="U2030" i="1"/>
  <c r="U2029" i="1"/>
  <c r="U2028" i="1"/>
  <c r="U2027" i="1"/>
  <c r="U2026" i="1"/>
  <c r="U2025" i="1"/>
  <c r="U2024" i="1"/>
  <c r="U2023" i="1"/>
  <c r="U2022" i="1"/>
  <c r="U2021" i="1"/>
  <c r="U2020" i="1"/>
  <c r="U2019" i="1"/>
  <c r="U2018" i="1"/>
  <c r="U2017" i="1"/>
  <c r="U2016" i="1"/>
  <c r="U2015" i="1"/>
  <c r="U2014" i="1"/>
  <c r="U2013" i="1"/>
  <c r="U2012" i="1"/>
  <c r="U2011" i="1"/>
  <c r="U2010" i="1"/>
  <c r="U2009" i="1"/>
  <c r="U2008" i="1"/>
  <c r="U2007" i="1"/>
  <c r="U2006" i="1"/>
  <c r="U2005" i="1"/>
  <c r="U2004" i="1"/>
  <c r="U2003" i="1"/>
  <c r="U2002" i="1"/>
  <c r="U2001" i="1"/>
  <c r="U2000" i="1"/>
  <c r="U1999" i="1"/>
  <c r="U1998" i="1"/>
  <c r="U1997" i="1"/>
  <c r="U1996" i="1"/>
  <c r="U1995" i="1"/>
  <c r="U1994" i="1"/>
  <c r="U1993" i="1"/>
  <c r="U1992" i="1"/>
  <c r="U1991" i="1"/>
  <c r="U1990" i="1"/>
  <c r="U1989" i="1"/>
  <c r="U1988" i="1"/>
  <c r="U1987" i="1"/>
  <c r="U1986" i="1"/>
  <c r="U1985" i="1"/>
  <c r="U1984" i="1"/>
  <c r="U1983" i="1"/>
  <c r="U1982" i="1"/>
  <c r="U1981" i="1"/>
  <c r="U1980" i="1"/>
  <c r="U1979" i="1"/>
  <c r="U1978" i="1"/>
  <c r="U1977" i="1"/>
  <c r="U1976" i="1"/>
  <c r="U1975" i="1"/>
  <c r="U1974" i="1"/>
  <c r="U1973" i="1"/>
  <c r="U1972" i="1"/>
  <c r="U1971" i="1"/>
  <c r="U1970" i="1"/>
  <c r="U1969" i="1"/>
  <c r="U1968" i="1"/>
  <c r="U1967" i="1"/>
  <c r="U1966" i="1"/>
  <c r="U1965" i="1"/>
  <c r="U1964" i="1"/>
  <c r="U1963" i="1"/>
  <c r="U1962" i="1"/>
  <c r="U1961" i="1"/>
  <c r="U1960" i="1"/>
  <c r="U1959" i="1"/>
  <c r="U1958" i="1"/>
  <c r="U1957" i="1"/>
  <c r="U1956" i="1"/>
  <c r="U1955" i="1"/>
  <c r="U1954" i="1"/>
  <c r="U1953" i="1"/>
  <c r="U1952" i="1"/>
  <c r="U1951" i="1"/>
  <c r="U1950" i="1"/>
  <c r="U1949" i="1"/>
  <c r="U1948" i="1"/>
  <c r="U1947" i="1"/>
  <c r="U1946" i="1"/>
  <c r="U1945" i="1"/>
  <c r="U1944" i="1"/>
  <c r="U1943" i="1"/>
  <c r="U1942" i="1"/>
  <c r="U1941" i="1"/>
  <c r="U1940" i="1"/>
  <c r="U1939" i="1"/>
  <c r="U1938" i="1"/>
  <c r="U1937" i="1"/>
  <c r="U1936" i="1"/>
  <c r="U1935" i="1"/>
  <c r="U1934" i="1"/>
  <c r="U1933" i="1"/>
  <c r="U1932" i="1"/>
  <c r="U1931" i="1"/>
  <c r="U1930" i="1"/>
  <c r="U1929" i="1"/>
  <c r="U1928" i="1"/>
  <c r="U1927" i="1"/>
  <c r="U1926" i="1"/>
  <c r="U1925" i="1"/>
  <c r="U1924" i="1"/>
  <c r="U1923" i="1"/>
  <c r="U1922" i="1"/>
  <c r="U1921" i="1"/>
  <c r="U1920" i="1"/>
  <c r="U1919" i="1"/>
  <c r="U1918" i="1"/>
  <c r="U1917" i="1"/>
  <c r="U1916" i="1"/>
  <c r="U1915" i="1"/>
  <c r="U1914" i="1"/>
  <c r="U1913" i="1"/>
  <c r="U1912" i="1"/>
  <c r="U1911" i="1"/>
  <c r="U1910" i="1"/>
  <c r="U1909" i="1"/>
  <c r="U1908" i="1"/>
  <c r="U1907" i="1"/>
  <c r="U1906" i="1"/>
  <c r="U1905" i="1"/>
  <c r="U1904" i="1"/>
  <c r="U1903" i="1"/>
  <c r="U1902" i="1"/>
  <c r="U1901" i="1"/>
  <c r="U1900" i="1"/>
  <c r="U1899" i="1"/>
  <c r="U1898" i="1"/>
  <c r="U1897" i="1"/>
  <c r="U1896" i="1"/>
  <c r="U1895" i="1"/>
  <c r="U1894" i="1"/>
  <c r="U1893" i="1"/>
  <c r="U1892" i="1"/>
  <c r="U1891" i="1"/>
  <c r="U1890" i="1"/>
  <c r="U1889" i="1"/>
  <c r="U1888" i="1"/>
  <c r="U1887" i="1"/>
  <c r="U1886" i="1"/>
  <c r="U1885" i="1"/>
  <c r="U1884" i="1"/>
  <c r="U1883" i="1"/>
  <c r="U1882" i="1"/>
  <c r="U1881" i="1"/>
  <c r="U1880" i="1"/>
  <c r="U1879" i="1"/>
  <c r="U1878" i="1"/>
  <c r="U1877" i="1"/>
  <c r="U1876" i="1"/>
  <c r="U1875" i="1"/>
  <c r="U1874" i="1"/>
  <c r="U1873" i="1"/>
  <c r="U1872" i="1"/>
  <c r="U1871" i="1"/>
  <c r="U1870" i="1"/>
  <c r="U1869" i="1"/>
  <c r="U1868" i="1"/>
  <c r="U1867" i="1"/>
  <c r="U1866" i="1"/>
  <c r="U1865" i="1"/>
  <c r="U1864" i="1"/>
  <c r="U1863" i="1"/>
  <c r="U1862" i="1"/>
  <c r="U1861" i="1"/>
  <c r="U1860" i="1"/>
  <c r="U1859" i="1"/>
  <c r="U1858" i="1"/>
  <c r="U1857" i="1"/>
  <c r="U1856" i="1"/>
  <c r="U1855" i="1"/>
  <c r="U1854" i="1"/>
  <c r="U1853" i="1"/>
  <c r="U1852" i="1"/>
  <c r="U1851" i="1"/>
  <c r="U1850" i="1"/>
  <c r="U1849" i="1"/>
  <c r="U1848" i="1"/>
  <c r="U1847" i="1"/>
  <c r="U1846" i="1"/>
  <c r="U1845" i="1"/>
  <c r="U1844" i="1"/>
  <c r="U1843" i="1"/>
  <c r="U1842" i="1"/>
  <c r="U1841" i="1"/>
  <c r="U1840" i="1"/>
  <c r="U1839" i="1"/>
  <c r="U1838" i="1"/>
  <c r="U1837" i="1"/>
  <c r="U1836" i="1"/>
  <c r="U1835" i="1"/>
  <c r="U1834" i="1"/>
  <c r="U1833" i="1"/>
  <c r="U1832" i="1"/>
  <c r="U1831" i="1"/>
  <c r="U1830" i="1"/>
  <c r="U1829" i="1"/>
  <c r="U1828" i="1"/>
  <c r="U1827" i="1"/>
  <c r="U1826" i="1"/>
  <c r="U1825" i="1"/>
  <c r="U1824" i="1"/>
  <c r="U1823" i="1"/>
  <c r="U1822" i="1"/>
  <c r="U1821" i="1"/>
  <c r="U1820" i="1"/>
  <c r="U1819" i="1"/>
  <c r="U1818" i="1"/>
  <c r="U1817" i="1"/>
  <c r="U1816" i="1"/>
  <c r="U1815" i="1"/>
  <c r="U1814" i="1"/>
  <c r="U1813" i="1"/>
  <c r="U1812" i="1"/>
  <c r="U1811" i="1"/>
  <c r="U1810" i="1"/>
  <c r="U1809" i="1"/>
  <c r="U1808" i="1"/>
  <c r="U1807" i="1"/>
  <c r="U1806" i="1"/>
  <c r="U1805" i="1"/>
  <c r="U1804" i="1"/>
  <c r="U1803" i="1"/>
  <c r="U1802" i="1"/>
  <c r="U1801" i="1"/>
  <c r="U1800" i="1"/>
  <c r="U1799" i="1"/>
  <c r="U1798" i="1"/>
  <c r="U1797" i="1"/>
  <c r="U1796" i="1"/>
  <c r="U1795" i="1"/>
  <c r="U1794" i="1"/>
  <c r="U1793" i="1"/>
  <c r="U1792" i="1"/>
  <c r="U1791" i="1"/>
  <c r="U1790" i="1"/>
  <c r="U1789" i="1"/>
  <c r="U1788" i="1"/>
  <c r="U1787" i="1"/>
  <c r="U1786" i="1"/>
  <c r="U1785" i="1"/>
  <c r="U1784" i="1"/>
  <c r="U1783" i="1"/>
  <c r="U1782" i="1"/>
  <c r="U1781" i="1"/>
  <c r="U1780" i="1"/>
  <c r="U1779" i="1"/>
  <c r="U1778" i="1"/>
  <c r="U1777" i="1"/>
  <c r="U1776" i="1"/>
  <c r="U1775" i="1"/>
  <c r="U1774" i="1"/>
  <c r="U1773" i="1"/>
  <c r="U1772" i="1"/>
  <c r="U1771" i="1"/>
  <c r="U1770" i="1"/>
  <c r="U1769" i="1"/>
  <c r="U1768" i="1"/>
  <c r="U1767" i="1"/>
  <c r="U1766" i="1"/>
  <c r="U1765" i="1"/>
  <c r="U1764" i="1"/>
  <c r="U1763" i="1"/>
  <c r="U1762" i="1"/>
  <c r="U1761" i="1"/>
  <c r="U1760" i="1"/>
  <c r="U1759" i="1"/>
  <c r="U1758" i="1"/>
  <c r="U1757" i="1"/>
  <c r="U1756" i="1"/>
  <c r="U1755" i="1"/>
  <c r="U1754" i="1"/>
  <c r="U1753" i="1"/>
  <c r="U1752" i="1"/>
  <c r="U1751" i="1"/>
  <c r="U1750" i="1"/>
  <c r="U1749" i="1"/>
  <c r="U1748" i="1"/>
  <c r="U1747" i="1"/>
  <c r="U1746" i="1"/>
  <c r="U1745" i="1"/>
  <c r="U1744" i="1"/>
  <c r="U1743" i="1"/>
  <c r="U1742" i="1"/>
  <c r="U1741" i="1"/>
  <c r="U1740" i="1"/>
  <c r="U1739" i="1"/>
  <c r="U1738" i="1"/>
  <c r="U1737" i="1"/>
  <c r="U1736" i="1"/>
  <c r="U1735" i="1"/>
  <c r="U1734" i="1"/>
  <c r="U1733" i="1"/>
  <c r="U1732" i="1"/>
  <c r="U1731" i="1"/>
  <c r="U1730" i="1"/>
  <c r="U1729" i="1"/>
  <c r="U1728" i="1"/>
  <c r="U1727" i="1"/>
  <c r="U1726" i="1"/>
  <c r="U1725" i="1"/>
  <c r="U1724" i="1"/>
  <c r="U1723" i="1"/>
  <c r="U1722" i="1"/>
  <c r="U1721" i="1"/>
  <c r="U1720" i="1"/>
  <c r="U1719" i="1"/>
  <c r="U1718" i="1"/>
  <c r="U1717" i="1"/>
  <c r="U1716" i="1"/>
  <c r="U1715" i="1"/>
  <c r="U1714" i="1"/>
  <c r="U1713" i="1"/>
  <c r="U1712" i="1"/>
  <c r="U1711" i="1"/>
  <c r="U1710" i="1"/>
  <c r="U1709" i="1"/>
  <c r="U1708" i="1"/>
  <c r="U1707" i="1"/>
  <c r="U1706" i="1"/>
  <c r="U1705" i="1"/>
  <c r="U1704" i="1"/>
  <c r="U1703" i="1"/>
  <c r="U1702" i="1"/>
  <c r="U1701" i="1"/>
  <c r="U1700" i="1"/>
  <c r="U1699" i="1"/>
  <c r="U1698" i="1"/>
  <c r="U1697" i="1"/>
  <c r="U1696" i="1"/>
  <c r="U1695" i="1"/>
  <c r="U1694" i="1"/>
  <c r="U1693" i="1"/>
  <c r="U1692" i="1"/>
  <c r="U1691" i="1"/>
  <c r="U1690" i="1"/>
  <c r="U1689" i="1"/>
  <c r="U1688" i="1"/>
  <c r="U1687" i="1"/>
  <c r="U1686" i="1"/>
  <c r="U1685" i="1"/>
  <c r="U1684" i="1"/>
  <c r="U1683" i="1"/>
  <c r="U1682" i="1"/>
  <c r="U1681" i="1"/>
  <c r="U1680" i="1"/>
  <c r="U1679" i="1"/>
  <c r="U1678" i="1"/>
  <c r="U1677" i="1"/>
  <c r="U1676" i="1"/>
  <c r="U1675" i="1"/>
  <c r="U1674" i="1"/>
  <c r="U1673" i="1"/>
  <c r="U1672" i="1"/>
  <c r="U1671" i="1"/>
  <c r="U1670" i="1"/>
  <c r="U1669" i="1"/>
  <c r="U1668" i="1"/>
  <c r="U1667" i="1"/>
  <c r="U1666" i="1"/>
  <c r="U1665" i="1"/>
  <c r="U1664" i="1"/>
  <c r="U1663" i="1"/>
  <c r="U1662" i="1"/>
  <c r="U1661" i="1"/>
  <c r="U1660" i="1"/>
  <c r="U1659" i="1"/>
  <c r="U1658" i="1"/>
  <c r="U1657" i="1"/>
  <c r="U1656" i="1"/>
  <c r="U1655" i="1"/>
  <c r="U1654" i="1"/>
  <c r="U1653" i="1"/>
  <c r="U1652" i="1"/>
  <c r="U1651" i="1"/>
  <c r="U1650" i="1"/>
  <c r="U1649" i="1"/>
  <c r="U1648" i="1"/>
  <c r="U1647" i="1"/>
  <c r="U1646" i="1"/>
  <c r="U1645" i="1"/>
  <c r="U1644" i="1"/>
  <c r="U1643" i="1"/>
  <c r="U1642" i="1"/>
  <c r="U1641" i="1"/>
  <c r="U1640" i="1"/>
  <c r="U1639" i="1"/>
  <c r="U1638" i="1"/>
  <c r="U1637" i="1"/>
  <c r="U1636" i="1"/>
  <c r="U1635" i="1"/>
  <c r="U1634" i="1"/>
  <c r="U1633" i="1"/>
  <c r="U1632" i="1"/>
  <c r="U1631" i="1"/>
  <c r="U1630" i="1"/>
  <c r="U1629" i="1"/>
  <c r="U1628" i="1"/>
  <c r="U1627" i="1"/>
  <c r="U1626" i="1"/>
  <c r="U1625" i="1"/>
  <c r="U1624" i="1"/>
  <c r="U1623" i="1"/>
  <c r="U1622" i="1"/>
  <c r="U1621" i="1"/>
  <c r="U1620" i="1"/>
  <c r="U1619" i="1"/>
  <c r="U1618" i="1"/>
  <c r="U1617" i="1"/>
  <c r="U1616" i="1"/>
  <c r="U1615" i="1"/>
  <c r="U1614" i="1"/>
  <c r="U1613" i="1"/>
  <c r="U1612" i="1"/>
  <c r="U1611" i="1"/>
  <c r="U1610" i="1"/>
  <c r="U1609" i="1"/>
  <c r="U1608" i="1"/>
  <c r="U1607" i="1"/>
  <c r="U1606" i="1"/>
  <c r="U1605" i="1"/>
  <c r="U1604" i="1"/>
  <c r="U1603" i="1"/>
  <c r="U1602" i="1"/>
  <c r="U1601" i="1"/>
  <c r="U1600" i="1"/>
  <c r="U1599" i="1"/>
  <c r="U1598" i="1"/>
  <c r="U1597" i="1"/>
  <c r="U1596" i="1"/>
  <c r="U1595" i="1"/>
  <c r="U1594" i="1"/>
  <c r="U1593" i="1"/>
  <c r="U1592" i="1"/>
  <c r="U1591" i="1"/>
  <c r="U1590" i="1"/>
  <c r="U1589" i="1"/>
  <c r="U1588" i="1"/>
  <c r="U1587" i="1"/>
  <c r="U1586" i="1"/>
  <c r="U1585" i="1"/>
  <c r="U1584" i="1"/>
  <c r="U1583" i="1"/>
  <c r="U1582" i="1"/>
  <c r="U1581" i="1"/>
  <c r="U1580" i="1"/>
  <c r="U1579" i="1"/>
  <c r="U1578" i="1"/>
  <c r="U1577" i="1"/>
  <c r="U1576" i="1"/>
  <c r="U1575" i="1"/>
  <c r="U1574" i="1"/>
  <c r="U1573" i="1"/>
  <c r="U1572" i="1"/>
  <c r="U1571" i="1"/>
  <c r="U1570" i="1"/>
  <c r="U1569" i="1"/>
  <c r="U1568" i="1"/>
  <c r="U1567" i="1"/>
  <c r="U1566" i="1"/>
  <c r="U1565" i="1"/>
  <c r="U1564" i="1"/>
  <c r="U1563" i="1"/>
  <c r="U1562" i="1"/>
  <c r="U1561" i="1"/>
  <c r="U1560" i="1"/>
  <c r="U1559" i="1"/>
  <c r="U1558" i="1"/>
  <c r="U1557" i="1"/>
  <c r="U1556" i="1"/>
  <c r="U1555" i="1"/>
  <c r="U1554" i="1"/>
  <c r="U1553" i="1"/>
  <c r="U1552" i="1"/>
  <c r="U1551" i="1"/>
  <c r="U1550" i="1"/>
  <c r="U1549" i="1"/>
  <c r="U1548" i="1"/>
  <c r="U1547" i="1"/>
  <c r="U1546" i="1"/>
  <c r="U1545" i="1"/>
  <c r="U1544" i="1"/>
  <c r="U1543" i="1"/>
  <c r="U1542" i="1"/>
  <c r="U1541" i="1"/>
  <c r="U1540" i="1"/>
  <c r="U1539" i="1"/>
  <c r="U1538" i="1"/>
  <c r="U1537" i="1"/>
  <c r="U1536" i="1"/>
  <c r="U1535" i="1"/>
  <c r="U1534" i="1"/>
  <c r="U1533" i="1"/>
  <c r="U1532" i="1"/>
  <c r="U1531" i="1"/>
  <c r="U1530" i="1"/>
  <c r="U1529" i="1"/>
  <c r="U1528" i="1"/>
  <c r="U1527" i="1"/>
  <c r="U1526" i="1"/>
  <c r="U1525" i="1"/>
  <c r="U1524" i="1"/>
  <c r="U1523" i="1"/>
  <c r="U1522" i="1"/>
  <c r="U1521" i="1"/>
  <c r="U1520" i="1"/>
  <c r="U1519" i="1"/>
  <c r="U1518" i="1"/>
  <c r="U1517" i="1"/>
  <c r="U1516" i="1"/>
  <c r="U1515" i="1"/>
  <c r="U1514" i="1"/>
  <c r="U1513" i="1"/>
  <c r="U1512" i="1"/>
  <c r="U1511" i="1"/>
  <c r="U1510" i="1"/>
  <c r="U1509" i="1"/>
  <c r="U1508" i="1"/>
  <c r="U1507" i="1"/>
  <c r="U1506" i="1"/>
  <c r="U1505" i="1"/>
  <c r="U1504" i="1"/>
  <c r="U1503" i="1"/>
  <c r="U1502" i="1"/>
  <c r="U1501" i="1"/>
  <c r="U1500" i="1"/>
  <c r="U1499" i="1"/>
  <c r="U1498" i="1"/>
  <c r="U1497" i="1"/>
  <c r="U1496" i="1"/>
  <c r="U1495" i="1"/>
  <c r="U1494" i="1"/>
  <c r="U1493" i="1"/>
  <c r="U1492" i="1"/>
  <c r="U1491" i="1"/>
  <c r="U1490" i="1"/>
  <c r="U1489" i="1"/>
  <c r="U1488" i="1"/>
  <c r="U1487" i="1"/>
  <c r="U1486" i="1"/>
  <c r="U1485" i="1"/>
  <c r="U1484" i="1"/>
  <c r="U1483" i="1"/>
  <c r="U1482" i="1"/>
  <c r="U1481" i="1"/>
  <c r="U1480" i="1"/>
  <c r="U1479" i="1"/>
  <c r="U1478" i="1"/>
  <c r="U1477" i="1"/>
  <c r="U1476" i="1"/>
  <c r="U1475" i="1"/>
  <c r="U1474" i="1"/>
  <c r="U1473" i="1"/>
  <c r="U1472" i="1"/>
  <c r="U1471" i="1"/>
  <c r="U1470" i="1"/>
  <c r="U1469" i="1"/>
  <c r="U1468" i="1"/>
  <c r="U1467" i="1"/>
  <c r="U1466" i="1"/>
  <c r="U1465" i="1"/>
  <c r="U1464" i="1"/>
  <c r="U1463" i="1"/>
  <c r="U1462" i="1"/>
  <c r="U1461" i="1"/>
  <c r="U1460" i="1"/>
  <c r="U1459" i="1"/>
  <c r="U1458" i="1"/>
  <c r="U1457" i="1"/>
  <c r="U1456" i="1"/>
  <c r="U1455" i="1"/>
  <c r="U1454" i="1"/>
  <c r="U1453" i="1"/>
  <c r="U1452" i="1"/>
  <c r="U1451" i="1"/>
  <c r="U1450" i="1"/>
  <c r="U1449" i="1"/>
  <c r="U1448" i="1"/>
  <c r="U1447" i="1"/>
  <c r="U1446" i="1"/>
  <c r="U1445" i="1"/>
  <c r="U1444" i="1"/>
  <c r="U1443" i="1"/>
  <c r="U1442" i="1"/>
  <c r="U1441" i="1"/>
  <c r="U1440" i="1"/>
  <c r="U1439" i="1"/>
  <c r="U1438" i="1"/>
  <c r="U1437" i="1"/>
  <c r="U1436" i="1"/>
  <c r="U1435" i="1"/>
  <c r="U1434" i="1"/>
  <c r="U1433" i="1"/>
  <c r="U1432" i="1"/>
  <c r="U1431" i="1"/>
  <c r="U1430" i="1"/>
  <c r="U1429" i="1"/>
  <c r="U1428" i="1"/>
  <c r="U1427" i="1"/>
  <c r="U1426" i="1"/>
  <c r="U1425" i="1"/>
  <c r="U1424" i="1"/>
  <c r="U1423" i="1"/>
  <c r="U1422" i="1"/>
  <c r="U1421" i="1"/>
  <c r="U1420" i="1"/>
  <c r="U1419" i="1"/>
  <c r="U1418" i="1"/>
  <c r="U1417" i="1"/>
  <c r="U1416" i="1"/>
  <c r="U1415" i="1"/>
  <c r="U1414" i="1"/>
  <c r="U1413" i="1"/>
  <c r="U1412" i="1"/>
  <c r="U1411" i="1"/>
  <c r="U1410" i="1"/>
  <c r="U1409" i="1"/>
  <c r="U1408" i="1"/>
  <c r="U1407" i="1"/>
  <c r="U1406" i="1"/>
  <c r="U1405" i="1"/>
  <c r="U1404" i="1"/>
  <c r="U1403" i="1"/>
  <c r="U1402" i="1"/>
  <c r="U1401" i="1"/>
  <c r="U1400" i="1"/>
  <c r="U1399" i="1"/>
  <c r="U1398" i="1"/>
  <c r="U1397" i="1"/>
  <c r="U1396" i="1"/>
  <c r="U1395" i="1"/>
  <c r="U1394" i="1"/>
  <c r="U1393" i="1"/>
  <c r="U1392" i="1"/>
  <c r="U1391" i="1"/>
  <c r="U1390" i="1"/>
  <c r="U1389" i="1"/>
  <c r="U1388" i="1"/>
  <c r="U1387" i="1"/>
  <c r="U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U1314" i="1"/>
  <c r="U1313" i="1"/>
  <c r="U1312" i="1"/>
  <c r="U1311" i="1"/>
  <c r="U1310" i="1"/>
  <c r="U1309" i="1"/>
  <c r="U1308" i="1"/>
  <c r="U1307" i="1"/>
  <c r="U1306" i="1"/>
  <c r="U1305" i="1"/>
  <c r="U1304" i="1"/>
  <c r="U1303" i="1"/>
  <c r="U1302" i="1"/>
  <c r="U1301" i="1"/>
  <c r="U1300" i="1"/>
  <c r="U1299" i="1"/>
  <c r="U1298" i="1"/>
  <c r="U1297" i="1"/>
  <c r="U1296" i="1"/>
  <c r="U1295" i="1"/>
  <c r="U1294" i="1"/>
  <c r="U1293" i="1"/>
  <c r="U1292" i="1"/>
  <c r="U1291" i="1"/>
  <c r="U1290" i="1"/>
  <c r="U1289" i="1"/>
  <c r="U1288" i="1"/>
  <c r="U1287" i="1"/>
  <c r="U1286" i="1"/>
  <c r="U1285" i="1"/>
  <c r="U1284" i="1"/>
  <c r="U1283" i="1"/>
  <c r="U1282" i="1"/>
  <c r="U1281" i="1"/>
  <c r="U1280" i="1"/>
  <c r="U1279" i="1"/>
  <c r="U1278" i="1"/>
  <c r="U1277" i="1"/>
  <c r="U1276" i="1"/>
  <c r="U1275" i="1"/>
  <c r="U1274" i="1"/>
  <c r="U1273" i="1"/>
  <c r="U1272" i="1"/>
  <c r="U1271" i="1"/>
  <c r="U1270" i="1"/>
  <c r="U1269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U1252" i="1"/>
  <c r="U1251" i="1"/>
  <c r="U1250" i="1"/>
  <c r="U1249" i="1"/>
  <c r="U124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U1217" i="1"/>
  <c r="U1216" i="1"/>
  <c r="U1215" i="1"/>
  <c r="U1214" i="1"/>
  <c r="U121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5" i="1"/>
  <c r="U1184" i="1"/>
  <c r="U1183" i="1"/>
  <c r="U1182" i="1"/>
  <c r="U1181" i="1"/>
  <c r="U1180" i="1"/>
  <c r="U1179" i="1"/>
  <c r="U1178" i="1"/>
  <c r="U1177" i="1"/>
  <c r="U1176" i="1"/>
  <c r="U1175" i="1"/>
  <c r="U1174" i="1"/>
  <c r="U1173" i="1"/>
  <c r="U1172" i="1"/>
  <c r="U1171" i="1"/>
  <c r="U1170" i="1"/>
  <c r="U1169" i="1"/>
  <c r="U1168" i="1"/>
  <c r="U1167" i="1"/>
  <c r="U1166" i="1"/>
  <c r="U1165" i="1"/>
  <c r="U1164" i="1"/>
  <c r="U1163" i="1"/>
  <c r="U1162" i="1"/>
  <c r="U1161" i="1"/>
  <c r="U1160" i="1"/>
  <c r="U1159" i="1"/>
  <c r="U1158" i="1"/>
  <c r="U1157" i="1"/>
  <c r="U1156" i="1"/>
  <c r="U1155" i="1"/>
  <c r="U1154" i="1"/>
  <c r="U115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U1114" i="1"/>
  <c r="U1113" i="1"/>
  <c r="U1112" i="1"/>
  <c r="U1111" i="1"/>
  <c r="U1110" i="1"/>
  <c r="U1109" i="1"/>
  <c r="U1108" i="1"/>
  <c r="U1107" i="1"/>
  <c r="U1106" i="1"/>
  <c r="U1105" i="1"/>
  <c r="U1104" i="1"/>
  <c r="U1103" i="1"/>
  <c r="U1102" i="1"/>
  <c r="U1101" i="1"/>
  <c r="U1100" i="1"/>
  <c r="U1099" i="1"/>
  <c r="U1098" i="1"/>
  <c r="U1097" i="1"/>
  <c r="U1096" i="1"/>
  <c r="U1095" i="1"/>
  <c r="U1094" i="1"/>
  <c r="U1093" i="1"/>
  <c r="U1092" i="1"/>
  <c r="U1091" i="1"/>
  <c r="U1090" i="1"/>
  <c r="U1089" i="1"/>
  <c r="U1088" i="1"/>
  <c r="U1087" i="1"/>
  <c r="U1086" i="1"/>
  <c r="U1085" i="1"/>
  <c r="U1084" i="1"/>
  <c r="U108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U1056" i="1"/>
  <c r="U1055" i="1"/>
  <c r="U1054" i="1"/>
  <c r="U1053" i="1"/>
  <c r="U1052" i="1"/>
  <c r="U1051" i="1"/>
  <c r="U1050" i="1"/>
  <c r="U1049" i="1"/>
  <c r="U1048" i="1"/>
  <c r="U1047" i="1"/>
  <c r="U1046" i="1"/>
  <c r="U1045" i="1"/>
  <c r="U1044" i="1"/>
  <c r="U1043" i="1"/>
  <c r="U1042" i="1"/>
  <c r="U1041" i="1"/>
  <c r="U1040" i="1"/>
  <c r="U1039" i="1"/>
  <c r="U1038" i="1"/>
  <c r="U1037" i="1"/>
  <c r="U1036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8" i="1"/>
  <c r="U1017" i="1"/>
  <c r="U1016" i="1"/>
  <c r="U1015" i="1"/>
  <c r="U1014" i="1"/>
  <c r="U1013" i="1"/>
  <c r="U1012" i="1"/>
  <c r="U1011" i="1"/>
  <c r="U1010" i="1"/>
  <c r="U1009" i="1"/>
  <c r="U1008" i="1"/>
  <c r="U1007" i="1"/>
  <c r="U1006" i="1"/>
  <c r="U1005" i="1"/>
  <c r="U1004" i="1"/>
  <c r="U1003" i="1"/>
  <c r="U1002" i="1"/>
  <c r="U1001" i="1"/>
  <c r="U1000" i="1"/>
  <c r="U999" i="1"/>
  <c r="U998" i="1"/>
  <c r="U997" i="1"/>
  <c r="U996" i="1"/>
  <c r="U995" i="1"/>
  <c r="U994" i="1"/>
  <c r="U993" i="1"/>
  <c r="U992" i="1"/>
  <c r="U991" i="1"/>
  <c r="U990" i="1"/>
  <c r="U989" i="1"/>
  <c r="U988" i="1"/>
  <c r="U987" i="1"/>
  <c r="U986" i="1"/>
  <c r="U985" i="1"/>
  <c r="U984" i="1"/>
  <c r="U983" i="1"/>
  <c r="U982" i="1"/>
  <c r="U981" i="1"/>
  <c r="U980" i="1"/>
  <c r="U979" i="1"/>
  <c r="U978" i="1"/>
  <c r="U977" i="1"/>
  <c r="U976" i="1"/>
  <c r="U975" i="1"/>
  <c r="U974" i="1"/>
  <c r="U973" i="1"/>
  <c r="U972" i="1"/>
  <c r="U971" i="1"/>
  <c r="U970" i="1"/>
  <c r="U969" i="1"/>
  <c r="U968" i="1"/>
  <c r="U967" i="1"/>
  <c r="U966" i="1"/>
  <c r="U965" i="1"/>
  <c r="U964" i="1"/>
  <c r="U963" i="1"/>
  <c r="U962" i="1"/>
  <c r="U961" i="1"/>
  <c r="U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7" i="1"/>
  <c r="U846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FL36" i="3"/>
  <c r="FK36" i="3"/>
  <c r="FJ36" i="3"/>
  <c r="FI36" i="3"/>
  <c r="FH36" i="3"/>
  <c r="FG36" i="3"/>
  <c r="FL35" i="3"/>
  <c r="FK35" i="3"/>
  <c r="FJ35" i="3"/>
  <c r="FI35" i="3"/>
  <c r="FH35" i="3"/>
  <c r="FG35" i="3"/>
  <c r="FL34" i="3"/>
  <c r="FK34" i="3"/>
  <c r="FJ34" i="3"/>
  <c r="FI34" i="3"/>
  <c r="FH34" i="3"/>
  <c r="FG34" i="3"/>
  <c r="FL33" i="3"/>
  <c r="FK33" i="3"/>
  <c r="FJ33" i="3"/>
  <c r="FI33" i="3"/>
  <c r="FH33" i="3"/>
  <c r="FG33" i="3"/>
  <c r="FL32" i="3"/>
  <c r="FK32" i="3"/>
  <c r="FJ32" i="3"/>
  <c r="FI32" i="3"/>
  <c r="FH32" i="3"/>
  <c r="FG32" i="3"/>
  <c r="FL31" i="3"/>
  <c r="FK31" i="3"/>
  <c r="FJ31" i="3"/>
  <c r="FJ37" i="3" s="1"/>
  <c r="FI31" i="3"/>
  <c r="FI37" i="3" s="1"/>
  <c r="FH31" i="3"/>
  <c r="FG31" i="3"/>
  <c r="FL30" i="3"/>
  <c r="FK30" i="3"/>
  <c r="FJ30" i="3"/>
  <c r="FI30" i="3"/>
  <c r="FH30" i="3"/>
  <c r="FG30" i="3"/>
  <c r="FC36" i="3"/>
  <c r="FB36" i="3"/>
  <c r="FA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DB36" i="3"/>
  <c r="DA36" i="3"/>
  <c r="CZ36" i="3"/>
  <c r="CY36" i="3"/>
  <c r="CX36" i="3"/>
  <c r="CW36" i="3"/>
  <c r="CV36" i="3"/>
  <c r="CU36" i="3"/>
  <c r="CT36" i="3"/>
  <c r="CS36" i="3"/>
  <c r="CR36" i="3"/>
  <c r="CQ36" i="3"/>
  <c r="CP36" i="3"/>
  <c r="CO36" i="3"/>
  <c r="CN36" i="3"/>
  <c r="CM36" i="3"/>
  <c r="CL36" i="3"/>
  <c r="CK36" i="3"/>
  <c r="CJ36" i="3"/>
  <c r="CI36" i="3"/>
  <c r="CH36" i="3"/>
  <c r="CG36" i="3"/>
  <c r="CF36" i="3"/>
  <c r="CE36" i="3"/>
  <c r="CD36" i="3"/>
  <c r="CC36" i="3"/>
  <c r="CB36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FC35" i="3"/>
  <c r="FB35" i="3"/>
  <c r="FA35" i="3"/>
  <c r="EZ35" i="3"/>
  <c r="EY35" i="3"/>
  <c r="EX35" i="3"/>
  <c r="EW35" i="3"/>
  <c r="EV35" i="3"/>
  <c r="EU35" i="3"/>
  <c r="ET35" i="3"/>
  <c r="ES35" i="3"/>
  <c r="ER35" i="3"/>
  <c r="EQ35" i="3"/>
  <c r="EP35" i="3"/>
  <c r="EO35" i="3"/>
  <c r="EN35" i="3"/>
  <c r="EM35" i="3"/>
  <c r="EL35" i="3"/>
  <c r="EK35" i="3"/>
  <c r="EJ35" i="3"/>
  <c r="EI35" i="3"/>
  <c r="EH35" i="3"/>
  <c r="EG35" i="3"/>
  <c r="EF35" i="3"/>
  <c r="EE35" i="3"/>
  <c r="ED35" i="3"/>
  <c r="EC35" i="3"/>
  <c r="EB35" i="3"/>
  <c r="EA35" i="3"/>
  <c r="DZ35" i="3"/>
  <c r="DY35" i="3"/>
  <c r="DX35" i="3"/>
  <c r="DW35" i="3"/>
  <c r="DV35" i="3"/>
  <c r="DU35" i="3"/>
  <c r="DT35" i="3"/>
  <c r="DS35" i="3"/>
  <c r="DR35" i="3"/>
  <c r="DQ35" i="3"/>
  <c r="DP35" i="3"/>
  <c r="DO35" i="3"/>
  <c r="DN35" i="3"/>
  <c r="DM35" i="3"/>
  <c r="DL35" i="3"/>
  <c r="DK35" i="3"/>
  <c r="DJ35" i="3"/>
  <c r="DI35" i="3"/>
  <c r="DH35" i="3"/>
  <c r="DG35" i="3"/>
  <c r="DF35" i="3"/>
  <c r="DE35" i="3"/>
  <c r="DD35" i="3"/>
  <c r="DC35" i="3"/>
  <c r="DB35" i="3"/>
  <c r="DA35" i="3"/>
  <c r="CZ35" i="3"/>
  <c r="CY35" i="3"/>
  <c r="CX35" i="3"/>
  <c r="CW35" i="3"/>
  <c r="CV35" i="3"/>
  <c r="CU35" i="3"/>
  <c r="CT35" i="3"/>
  <c r="CS35" i="3"/>
  <c r="CR35" i="3"/>
  <c r="CQ35" i="3"/>
  <c r="CP35" i="3"/>
  <c r="CO35" i="3"/>
  <c r="CN35" i="3"/>
  <c r="CM35" i="3"/>
  <c r="CL35" i="3"/>
  <c r="CK35" i="3"/>
  <c r="CJ35" i="3"/>
  <c r="CI35" i="3"/>
  <c r="CH35" i="3"/>
  <c r="CG35" i="3"/>
  <c r="CF35" i="3"/>
  <c r="CE35" i="3"/>
  <c r="CD35" i="3"/>
  <c r="CC35" i="3"/>
  <c r="CB35" i="3"/>
  <c r="CA35" i="3"/>
  <c r="BZ35" i="3"/>
  <c r="BY35" i="3"/>
  <c r="BX35" i="3"/>
  <c r="BW35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EA37" i="3" s="1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DB34" i="3"/>
  <c r="DA34" i="3"/>
  <c r="CZ34" i="3"/>
  <c r="CY34" i="3"/>
  <c r="CX34" i="3"/>
  <c r="CW34" i="3"/>
  <c r="CV34" i="3"/>
  <c r="CU34" i="3"/>
  <c r="CT34" i="3"/>
  <c r="CS34" i="3"/>
  <c r="CR34" i="3"/>
  <c r="CQ34" i="3"/>
  <c r="CP34" i="3"/>
  <c r="CO34" i="3"/>
  <c r="CN34" i="3"/>
  <c r="CM34" i="3"/>
  <c r="CL34" i="3"/>
  <c r="CK34" i="3"/>
  <c r="CJ34" i="3"/>
  <c r="CI34" i="3"/>
  <c r="CH34" i="3"/>
  <c r="CG34" i="3"/>
  <c r="CF34" i="3"/>
  <c r="CE34" i="3"/>
  <c r="CD34" i="3"/>
  <c r="CC34" i="3"/>
  <c r="CB34" i="3"/>
  <c r="CA34" i="3"/>
  <c r="BZ34" i="3"/>
  <c r="BY34" i="3"/>
  <c r="BX34" i="3"/>
  <c r="BW34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E37" i="3" s="1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FC33" i="3"/>
  <c r="FB33" i="3"/>
  <c r="FA33" i="3"/>
  <c r="EZ33" i="3"/>
  <c r="EY33" i="3"/>
  <c r="EX33" i="3"/>
  <c r="EW33" i="3"/>
  <c r="EV33" i="3"/>
  <c r="EU33" i="3"/>
  <c r="EU37" i="3" s="1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DB33" i="3"/>
  <c r="DA33" i="3"/>
  <c r="CZ33" i="3"/>
  <c r="CY33" i="3"/>
  <c r="CX33" i="3"/>
  <c r="CW33" i="3"/>
  <c r="CV33" i="3"/>
  <c r="CU33" i="3"/>
  <c r="CT33" i="3"/>
  <c r="CS33" i="3"/>
  <c r="CR33" i="3"/>
  <c r="CQ33" i="3"/>
  <c r="CP33" i="3"/>
  <c r="CO33" i="3"/>
  <c r="CN33" i="3"/>
  <c r="CM33" i="3"/>
  <c r="CL33" i="3"/>
  <c r="CK33" i="3"/>
  <c r="CJ33" i="3"/>
  <c r="CI33" i="3"/>
  <c r="CH33" i="3"/>
  <c r="CG33" i="3"/>
  <c r="CF33" i="3"/>
  <c r="CE33" i="3"/>
  <c r="CD33" i="3"/>
  <c r="CC33" i="3"/>
  <c r="CB33" i="3"/>
  <c r="CA33" i="3"/>
  <c r="BZ33" i="3"/>
  <c r="BY33" i="3"/>
  <c r="BX33" i="3"/>
  <c r="BW33" i="3"/>
  <c r="BV33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FC32" i="3"/>
  <c r="FB32" i="3"/>
  <c r="FA32" i="3"/>
  <c r="EZ32" i="3"/>
  <c r="EY32" i="3"/>
  <c r="EX32" i="3"/>
  <c r="EW32" i="3"/>
  <c r="EV32" i="3"/>
  <c r="EU32" i="3"/>
  <c r="ET32" i="3"/>
  <c r="ES32" i="3"/>
  <c r="ER32" i="3"/>
  <c r="EQ32" i="3"/>
  <c r="EP32" i="3"/>
  <c r="EO32" i="3"/>
  <c r="EN32" i="3"/>
  <c r="EM32" i="3"/>
  <c r="EL32" i="3"/>
  <c r="EK32" i="3"/>
  <c r="EJ32" i="3"/>
  <c r="EI32" i="3"/>
  <c r="EH32" i="3"/>
  <c r="EG32" i="3"/>
  <c r="EF32" i="3"/>
  <c r="EE32" i="3"/>
  <c r="ED32" i="3"/>
  <c r="EC32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DP32" i="3"/>
  <c r="DO32" i="3"/>
  <c r="DN32" i="3"/>
  <c r="DM32" i="3"/>
  <c r="DL32" i="3"/>
  <c r="DK32" i="3"/>
  <c r="DJ32" i="3"/>
  <c r="DI32" i="3"/>
  <c r="DH32" i="3"/>
  <c r="DG32" i="3"/>
  <c r="DF32" i="3"/>
  <c r="DE32" i="3"/>
  <c r="DD32" i="3"/>
  <c r="DC32" i="3"/>
  <c r="DB32" i="3"/>
  <c r="DA32" i="3"/>
  <c r="CZ32" i="3"/>
  <c r="CY32" i="3"/>
  <c r="CX32" i="3"/>
  <c r="CW32" i="3"/>
  <c r="CV32" i="3"/>
  <c r="CU32" i="3"/>
  <c r="CT32" i="3"/>
  <c r="CS32" i="3"/>
  <c r="CR32" i="3"/>
  <c r="CQ32" i="3"/>
  <c r="CP32" i="3"/>
  <c r="CO32" i="3"/>
  <c r="CN32" i="3"/>
  <c r="CM32" i="3"/>
  <c r="CL32" i="3"/>
  <c r="CK32" i="3"/>
  <c r="CJ32" i="3"/>
  <c r="CI32" i="3"/>
  <c r="CH32" i="3"/>
  <c r="CH37" i="3" s="1"/>
  <c r="CG32" i="3"/>
  <c r="CF32" i="3"/>
  <c r="CE32" i="3"/>
  <c r="CD32" i="3"/>
  <c r="CC32" i="3"/>
  <c r="CB32" i="3"/>
  <c r="CA32" i="3"/>
  <c r="BZ32" i="3"/>
  <c r="BY32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FC31" i="3"/>
  <c r="FB31" i="3"/>
  <c r="FA31" i="3"/>
  <c r="FA37" i="3" s="1"/>
  <c r="EZ31" i="3"/>
  <c r="EZ37" i="3" s="1"/>
  <c r="EY31" i="3"/>
  <c r="EY37" i="3" s="1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G37" i="3" s="1"/>
  <c r="EF31" i="3"/>
  <c r="EF37" i="3" s="1"/>
  <c r="EE31" i="3"/>
  <c r="EE37" i="3" s="1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L37" i="3" s="1"/>
  <c r="DK31" i="3"/>
  <c r="DK37" i="3" s="1"/>
  <c r="DJ31" i="3"/>
  <c r="DI31" i="3"/>
  <c r="DH31" i="3"/>
  <c r="DG31" i="3"/>
  <c r="DF31" i="3"/>
  <c r="DE31" i="3"/>
  <c r="DD31" i="3"/>
  <c r="DC31" i="3"/>
  <c r="DB31" i="3"/>
  <c r="DA31" i="3"/>
  <c r="CZ31" i="3"/>
  <c r="CY31" i="3"/>
  <c r="CX31" i="3"/>
  <c r="CW31" i="3"/>
  <c r="CV31" i="3"/>
  <c r="CU31" i="3"/>
  <c r="CT31" i="3"/>
  <c r="CS31" i="3"/>
  <c r="CR31" i="3"/>
  <c r="CQ31" i="3"/>
  <c r="CQ37" i="3" s="1"/>
  <c r="CP31" i="3"/>
  <c r="CO31" i="3"/>
  <c r="CN31" i="3"/>
  <c r="CM31" i="3"/>
  <c r="CL31" i="3"/>
  <c r="CK31" i="3"/>
  <c r="CJ31" i="3"/>
  <c r="CI31" i="3"/>
  <c r="CH31" i="3"/>
  <c r="CG31" i="3"/>
  <c r="CF31" i="3"/>
  <c r="CE31" i="3"/>
  <c r="CD31" i="3"/>
  <c r="CD37" i="3" s="1"/>
  <c r="CC31" i="3"/>
  <c r="CB31" i="3"/>
  <c r="CA31" i="3"/>
  <c r="BZ31" i="3"/>
  <c r="BY31" i="3"/>
  <c r="BY37" i="3" s="1"/>
  <c r="BX31" i="3"/>
  <c r="BX37" i="3" s="1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E37" i="3" s="1"/>
  <c r="BD31" i="3"/>
  <c r="BD37" i="3" s="1"/>
  <c r="BC31" i="3"/>
  <c r="BC37" i="3" s="1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K37" i="3" s="1"/>
  <c r="AJ31" i="3"/>
  <c r="AJ37" i="3" s="1"/>
  <c r="AI31" i="3"/>
  <c r="AI37" i="3" s="1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Q37" i="3" s="1"/>
  <c r="P31" i="3"/>
  <c r="P37" i="3" s="1"/>
  <c r="O31" i="3"/>
  <c r="N31" i="3"/>
  <c r="M31" i="3"/>
  <c r="L31" i="3"/>
  <c r="K31" i="3"/>
  <c r="J31" i="3"/>
  <c r="I31" i="3"/>
  <c r="H31" i="3"/>
  <c r="G31" i="3"/>
  <c r="F31" i="3"/>
  <c r="E31" i="3"/>
  <c r="FC30" i="3"/>
  <c r="FB30" i="3"/>
  <c r="FA30" i="3"/>
  <c r="EZ30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G37" i="3" s="1"/>
  <c r="DF30" i="3"/>
  <c r="DE30" i="3"/>
  <c r="DD30" i="3"/>
  <c r="DC30" i="3"/>
  <c r="DB30" i="3"/>
  <c r="DA30" i="3"/>
  <c r="CZ30" i="3"/>
  <c r="CY30" i="3"/>
  <c r="CX30" i="3"/>
  <c r="CW30" i="3"/>
  <c r="CV30" i="3"/>
  <c r="CU30" i="3"/>
  <c r="CT30" i="3"/>
  <c r="CS30" i="3"/>
  <c r="CR30" i="3"/>
  <c r="CQ30" i="3"/>
  <c r="CP30" i="3"/>
  <c r="CO30" i="3"/>
  <c r="CN30" i="3"/>
  <c r="CM30" i="3"/>
  <c r="CL30" i="3"/>
  <c r="CK30" i="3"/>
  <c r="CJ30" i="3"/>
  <c r="CI30" i="3"/>
  <c r="CH30" i="3"/>
  <c r="CG30" i="3"/>
  <c r="CF30" i="3"/>
  <c r="CE30" i="3"/>
  <c r="CD30" i="3"/>
  <c r="CC30" i="3"/>
  <c r="CB30" i="3"/>
  <c r="CA30" i="3"/>
  <c r="BZ30" i="3"/>
  <c r="BY30" i="3"/>
  <c r="BX30" i="3"/>
  <c r="BW30" i="3"/>
  <c r="BV30" i="3"/>
  <c r="BU30" i="3"/>
  <c r="BT30" i="3"/>
  <c r="BS30" i="3"/>
  <c r="BS37" i="3" s="1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Y37" i="3" s="1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K37" i="3" s="1"/>
  <c r="J30" i="3"/>
  <c r="I30" i="3"/>
  <c r="H30" i="3"/>
  <c r="G30" i="3"/>
  <c r="F30" i="3"/>
  <c r="E30" i="3"/>
  <c r="DM37" i="3"/>
  <c r="CS37" i="3"/>
  <c r="CR37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DB22" i="3"/>
  <c r="DA22" i="3"/>
  <c r="CZ22" i="3"/>
  <c r="CY22" i="3"/>
  <c r="CX22" i="3"/>
  <c r="CW22" i="3"/>
  <c r="CV22" i="3"/>
  <c r="CU22" i="3"/>
  <c r="CT22" i="3"/>
  <c r="CS22" i="3"/>
  <c r="CR22" i="3"/>
  <c r="CQ22" i="3"/>
  <c r="CP22" i="3"/>
  <c r="CO22" i="3"/>
  <c r="CN22" i="3"/>
  <c r="CM22" i="3"/>
  <c r="CL22" i="3"/>
  <c r="CK22" i="3"/>
  <c r="CJ22" i="3"/>
  <c r="CI22" i="3"/>
  <c r="CH22" i="3"/>
  <c r="CG22" i="3"/>
  <c r="CF22" i="3"/>
  <c r="CE22" i="3"/>
  <c r="CD22" i="3"/>
  <c r="CC22" i="3"/>
  <c r="CB22" i="3"/>
  <c r="CA22" i="3"/>
  <c r="BZ22" i="3"/>
  <c r="BY22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BB23" i="3"/>
  <c r="E22" i="3"/>
  <c r="FM22" i="3"/>
  <c r="FM9" i="3"/>
  <c r="FM8" i="3"/>
  <c r="FL22" i="3"/>
  <c r="FK22" i="3"/>
  <c r="FJ22" i="3"/>
  <c r="FI22" i="3"/>
  <c r="FH22" i="3"/>
  <c r="FG22" i="3"/>
  <c r="FL21" i="3"/>
  <c r="FK21" i="3"/>
  <c r="FJ21" i="3"/>
  <c r="FI21" i="3"/>
  <c r="FH21" i="3"/>
  <c r="FG21" i="3"/>
  <c r="FM21" i="3" s="1"/>
  <c r="FL20" i="3"/>
  <c r="FK20" i="3"/>
  <c r="FJ20" i="3"/>
  <c r="FI20" i="3"/>
  <c r="FH20" i="3"/>
  <c r="FG20" i="3"/>
  <c r="FM20" i="3" s="1"/>
  <c r="FL19" i="3"/>
  <c r="FK19" i="3"/>
  <c r="FJ19" i="3"/>
  <c r="FI19" i="3"/>
  <c r="FH19" i="3"/>
  <c r="FG19" i="3"/>
  <c r="FM19" i="3" s="1"/>
  <c r="FL18" i="3"/>
  <c r="FK18" i="3"/>
  <c r="FJ18" i="3"/>
  <c r="FI18" i="3"/>
  <c r="FH18" i="3"/>
  <c r="FG18" i="3"/>
  <c r="FM18" i="3" s="1"/>
  <c r="FL17" i="3"/>
  <c r="FK17" i="3"/>
  <c r="FJ17" i="3"/>
  <c r="FI17" i="3"/>
  <c r="FH17" i="3"/>
  <c r="FG17" i="3"/>
  <c r="FM17" i="3" s="1"/>
  <c r="FL16" i="3"/>
  <c r="FK16" i="3"/>
  <c r="FJ16" i="3"/>
  <c r="FI16" i="3"/>
  <c r="FH16" i="3"/>
  <c r="FG16" i="3"/>
  <c r="FM16" i="3" s="1"/>
  <c r="FL15" i="3"/>
  <c r="FK15" i="3"/>
  <c r="FJ15" i="3"/>
  <c r="FI15" i="3"/>
  <c r="FH15" i="3"/>
  <c r="FG15" i="3"/>
  <c r="FM15" i="3" s="1"/>
  <c r="FL14" i="3"/>
  <c r="FK14" i="3"/>
  <c r="FJ14" i="3"/>
  <c r="FI14" i="3"/>
  <c r="FH14" i="3"/>
  <c r="FG14" i="3"/>
  <c r="FM14" i="3" s="1"/>
  <c r="FL13" i="3"/>
  <c r="FK13" i="3"/>
  <c r="FJ13" i="3"/>
  <c r="FI13" i="3"/>
  <c r="FH13" i="3"/>
  <c r="FG13" i="3"/>
  <c r="FM13" i="3" s="1"/>
  <c r="FL12" i="3"/>
  <c r="FK12" i="3"/>
  <c r="FJ12" i="3"/>
  <c r="FI12" i="3"/>
  <c r="FH12" i="3"/>
  <c r="FG12" i="3"/>
  <c r="FM12" i="3" s="1"/>
  <c r="FL11" i="3"/>
  <c r="FK11" i="3"/>
  <c r="FJ11" i="3"/>
  <c r="FI11" i="3"/>
  <c r="FH11" i="3"/>
  <c r="FG11" i="3"/>
  <c r="FM11" i="3" s="1"/>
  <c r="FL10" i="3"/>
  <c r="FK10" i="3"/>
  <c r="FJ10" i="3"/>
  <c r="FI10" i="3"/>
  <c r="FH10" i="3"/>
  <c r="FG10" i="3"/>
  <c r="FM10" i="3" s="1"/>
  <c r="FL9" i="3"/>
  <c r="FK9" i="3"/>
  <c r="FJ9" i="3"/>
  <c r="FI9" i="3"/>
  <c r="FH9" i="3"/>
  <c r="FG9" i="3"/>
  <c r="FL8" i="3"/>
  <c r="FK8" i="3"/>
  <c r="FJ8" i="3"/>
  <c r="FI8" i="3"/>
  <c r="FH8" i="3"/>
  <c r="FG8" i="3"/>
  <c r="FL7" i="3"/>
  <c r="FK7" i="3"/>
  <c r="FJ7" i="3"/>
  <c r="FJ23" i="3" s="1"/>
  <c r="FI7" i="3"/>
  <c r="FI23" i="3" s="1"/>
  <c r="FH7" i="3"/>
  <c r="FG7" i="3"/>
  <c r="FL6" i="3"/>
  <c r="FL23" i="3" s="1"/>
  <c r="FK6" i="3"/>
  <c r="FM6" i="3" s="1"/>
  <c r="FJ6" i="3"/>
  <c r="FI6" i="3"/>
  <c r="FH6" i="3"/>
  <c r="FH23" i="3" s="1"/>
  <c r="FG6" i="3"/>
  <c r="FG23" i="3" s="1"/>
  <c r="BP23" i="3"/>
  <c r="FC21" i="3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DB21" i="3"/>
  <c r="DA21" i="3"/>
  <c r="CZ21" i="3"/>
  <c r="CY21" i="3"/>
  <c r="CX21" i="3"/>
  <c r="CW21" i="3"/>
  <c r="CV21" i="3"/>
  <c r="CU21" i="3"/>
  <c r="CT21" i="3"/>
  <c r="CS21" i="3"/>
  <c r="CR21" i="3"/>
  <c r="CQ21" i="3"/>
  <c r="CP21" i="3"/>
  <c r="CO21" i="3"/>
  <c r="CN21" i="3"/>
  <c r="CM21" i="3"/>
  <c r="CL21" i="3"/>
  <c r="CK21" i="3"/>
  <c r="CJ21" i="3"/>
  <c r="CI21" i="3"/>
  <c r="CH21" i="3"/>
  <c r="CG21" i="3"/>
  <c r="CF21" i="3"/>
  <c r="CE21" i="3"/>
  <c r="CD21" i="3"/>
  <c r="CC21" i="3"/>
  <c r="CB21" i="3"/>
  <c r="CA21" i="3"/>
  <c r="BZ21" i="3"/>
  <c r="BY21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DB20" i="3"/>
  <c r="DA20" i="3"/>
  <c r="CZ20" i="3"/>
  <c r="CY20" i="3"/>
  <c r="CX20" i="3"/>
  <c r="CW20" i="3"/>
  <c r="CV20" i="3"/>
  <c r="CU20" i="3"/>
  <c r="CT20" i="3"/>
  <c r="CS20" i="3"/>
  <c r="CR20" i="3"/>
  <c r="CQ20" i="3"/>
  <c r="CP20" i="3"/>
  <c r="CO20" i="3"/>
  <c r="CN20" i="3"/>
  <c r="CM20" i="3"/>
  <c r="CL20" i="3"/>
  <c r="CK20" i="3"/>
  <c r="CJ20" i="3"/>
  <c r="CI20" i="3"/>
  <c r="CH20" i="3"/>
  <c r="CG20" i="3"/>
  <c r="CF20" i="3"/>
  <c r="CE20" i="3"/>
  <c r="CD20" i="3"/>
  <c r="CC20" i="3"/>
  <c r="CB20" i="3"/>
  <c r="CA20" i="3"/>
  <c r="BZ20" i="3"/>
  <c r="BY20" i="3"/>
  <c r="BX20" i="3"/>
  <c r="BW20" i="3"/>
  <c r="BV20" i="3"/>
  <c r="BU20" i="3"/>
  <c r="BT20" i="3"/>
  <c r="BS20" i="3"/>
  <c r="BR20" i="3"/>
  <c r="BQ20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DB19" i="3"/>
  <c r="DA19" i="3"/>
  <c r="CZ19" i="3"/>
  <c r="CY19" i="3"/>
  <c r="CX19" i="3"/>
  <c r="CW19" i="3"/>
  <c r="CV19" i="3"/>
  <c r="CU19" i="3"/>
  <c r="CT19" i="3"/>
  <c r="CS19" i="3"/>
  <c r="CR19" i="3"/>
  <c r="CQ19" i="3"/>
  <c r="CP19" i="3"/>
  <c r="CO19" i="3"/>
  <c r="CN19" i="3"/>
  <c r="CM19" i="3"/>
  <c r="CL19" i="3"/>
  <c r="CK19" i="3"/>
  <c r="CJ19" i="3"/>
  <c r="CI19" i="3"/>
  <c r="CH19" i="3"/>
  <c r="CG19" i="3"/>
  <c r="CF19" i="3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FC17" i="3"/>
  <c r="FB17" i="3"/>
  <c r="FA17" i="3"/>
  <c r="EZ17" i="3"/>
  <c r="EY17" i="3"/>
  <c r="EX17" i="3"/>
  <c r="EW17" i="3"/>
  <c r="EV17" i="3"/>
  <c r="EU17" i="3"/>
  <c r="ET17" i="3"/>
  <c r="ES17" i="3"/>
  <c r="ER17" i="3"/>
  <c r="EQ17" i="3"/>
  <c r="EP17" i="3"/>
  <c r="EO17" i="3"/>
  <c r="EN17" i="3"/>
  <c r="EM17" i="3"/>
  <c r="EL17" i="3"/>
  <c r="EK17" i="3"/>
  <c r="EJ17" i="3"/>
  <c r="EI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CN17" i="3"/>
  <c r="CM17" i="3"/>
  <c r="CL17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DB16" i="3"/>
  <c r="DA16" i="3"/>
  <c r="CZ16" i="3"/>
  <c r="CY16" i="3"/>
  <c r="CX16" i="3"/>
  <c r="CW16" i="3"/>
  <c r="CV16" i="3"/>
  <c r="CU16" i="3"/>
  <c r="CT16" i="3"/>
  <c r="CS16" i="3"/>
  <c r="CR16" i="3"/>
  <c r="CQ16" i="3"/>
  <c r="CP16" i="3"/>
  <c r="CO16" i="3"/>
  <c r="CN16" i="3"/>
  <c r="CM16" i="3"/>
  <c r="CL16" i="3"/>
  <c r="CK16" i="3"/>
  <c r="CJ16" i="3"/>
  <c r="CI16" i="3"/>
  <c r="CH16" i="3"/>
  <c r="CG16" i="3"/>
  <c r="CF16" i="3"/>
  <c r="CE16" i="3"/>
  <c r="CD16" i="3"/>
  <c r="CC16" i="3"/>
  <c r="CB16" i="3"/>
  <c r="CA16" i="3"/>
  <c r="BZ16" i="3"/>
  <c r="BY16" i="3"/>
  <c r="BX16" i="3"/>
  <c r="BW16" i="3"/>
  <c r="BV16" i="3"/>
  <c r="BU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DB15" i="3"/>
  <c r="DA15" i="3"/>
  <c r="CZ15" i="3"/>
  <c r="CY15" i="3"/>
  <c r="CX15" i="3"/>
  <c r="CW15" i="3"/>
  <c r="CV15" i="3"/>
  <c r="CU15" i="3"/>
  <c r="CT15" i="3"/>
  <c r="CS15" i="3"/>
  <c r="CR15" i="3"/>
  <c r="CQ15" i="3"/>
  <c r="CP15" i="3"/>
  <c r="CO15" i="3"/>
  <c r="CN15" i="3"/>
  <c r="CM15" i="3"/>
  <c r="CL15" i="3"/>
  <c r="CK15" i="3"/>
  <c r="CJ15" i="3"/>
  <c r="CI15" i="3"/>
  <c r="CH15" i="3"/>
  <c r="CG15" i="3"/>
  <c r="CF15" i="3"/>
  <c r="CE15" i="3"/>
  <c r="CD15" i="3"/>
  <c r="CC15" i="3"/>
  <c r="CB15" i="3"/>
  <c r="CA15" i="3"/>
  <c r="BZ15" i="3"/>
  <c r="BY15" i="3"/>
  <c r="BX15" i="3"/>
  <c r="BW15" i="3"/>
  <c r="BV15" i="3"/>
  <c r="BU15" i="3"/>
  <c r="BT15" i="3"/>
  <c r="BS15" i="3"/>
  <c r="BR15" i="3"/>
  <c r="BQ15" i="3"/>
  <c r="BP15" i="3"/>
  <c r="BO15" i="3"/>
  <c r="BO23" i="3" s="1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FC14" i="3"/>
  <c r="FB14" i="3"/>
  <c r="FA14" i="3"/>
  <c r="EZ14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DB14" i="3"/>
  <c r="DA14" i="3"/>
  <c r="CZ14" i="3"/>
  <c r="CY14" i="3"/>
  <c r="CX14" i="3"/>
  <c r="CW14" i="3"/>
  <c r="CV14" i="3"/>
  <c r="CU14" i="3"/>
  <c r="CT14" i="3"/>
  <c r="CS14" i="3"/>
  <c r="CR14" i="3"/>
  <c r="CQ14" i="3"/>
  <c r="CP14" i="3"/>
  <c r="CO14" i="3"/>
  <c r="CN14" i="3"/>
  <c r="CM14" i="3"/>
  <c r="CL14" i="3"/>
  <c r="CK14" i="3"/>
  <c r="CJ14" i="3"/>
  <c r="CI14" i="3"/>
  <c r="CH14" i="3"/>
  <c r="CG14" i="3"/>
  <c r="CF14" i="3"/>
  <c r="CE14" i="3"/>
  <c r="CD14" i="3"/>
  <c r="CC14" i="3"/>
  <c r="CB14" i="3"/>
  <c r="CA14" i="3"/>
  <c r="BZ14" i="3"/>
  <c r="BY14" i="3"/>
  <c r="BX14" i="3"/>
  <c r="BW14" i="3"/>
  <c r="BV14" i="3"/>
  <c r="BU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DB13" i="3"/>
  <c r="DA13" i="3"/>
  <c r="CZ13" i="3"/>
  <c r="CY13" i="3"/>
  <c r="CX13" i="3"/>
  <c r="CW13" i="3"/>
  <c r="CV13" i="3"/>
  <c r="CU13" i="3"/>
  <c r="CT13" i="3"/>
  <c r="CS13" i="3"/>
  <c r="CR13" i="3"/>
  <c r="CQ13" i="3"/>
  <c r="CP13" i="3"/>
  <c r="CO13" i="3"/>
  <c r="CN13" i="3"/>
  <c r="CM13" i="3"/>
  <c r="CL13" i="3"/>
  <c r="CK13" i="3"/>
  <c r="CJ13" i="3"/>
  <c r="CI13" i="3"/>
  <c r="CH13" i="3"/>
  <c r="CG13" i="3"/>
  <c r="CF13" i="3"/>
  <c r="CE13" i="3"/>
  <c r="CD13" i="3"/>
  <c r="CC13" i="3"/>
  <c r="CB13" i="3"/>
  <c r="CA13" i="3"/>
  <c r="BZ13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FC12" i="3"/>
  <c r="FB12" i="3"/>
  <c r="FA12" i="3"/>
  <c r="EZ12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DB12" i="3"/>
  <c r="DA12" i="3"/>
  <c r="CZ12" i="3"/>
  <c r="CY12" i="3"/>
  <c r="CX12" i="3"/>
  <c r="CW12" i="3"/>
  <c r="CV12" i="3"/>
  <c r="CU12" i="3"/>
  <c r="CT12" i="3"/>
  <c r="CS12" i="3"/>
  <c r="CR12" i="3"/>
  <c r="CQ12" i="3"/>
  <c r="CP12" i="3"/>
  <c r="CO12" i="3"/>
  <c r="CN12" i="3"/>
  <c r="CM12" i="3"/>
  <c r="CL12" i="3"/>
  <c r="CK12" i="3"/>
  <c r="CJ12" i="3"/>
  <c r="CI12" i="3"/>
  <c r="CH12" i="3"/>
  <c r="CG12" i="3"/>
  <c r="CF12" i="3"/>
  <c r="CE12" i="3"/>
  <c r="CD12" i="3"/>
  <c r="CC12" i="3"/>
  <c r="CB12" i="3"/>
  <c r="CA12" i="3"/>
  <c r="BZ12" i="3"/>
  <c r="BY12" i="3"/>
  <c r="BX12" i="3"/>
  <c r="BW12" i="3"/>
  <c r="BV12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FC11" i="3"/>
  <c r="FB11" i="3"/>
  <c r="FA11" i="3"/>
  <c r="EZ11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DB11" i="3"/>
  <c r="DA11" i="3"/>
  <c r="CZ11" i="3"/>
  <c r="CY11" i="3"/>
  <c r="CX11" i="3"/>
  <c r="CW11" i="3"/>
  <c r="CV11" i="3"/>
  <c r="CU11" i="3"/>
  <c r="CT11" i="3"/>
  <c r="CS11" i="3"/>
  <c r="CR11" i="3"/>
  <c r="CQ11" i="3"/>
  <c r="CP11" i="3"/>
  <c r="CO11" i="3"/>
  <c r="CN11" i="3"/>
  <c r="CM11" i="3"/>
  <c r="CL11" i="3"/>
  <c r="CK11" i="3"/>
  <c r="CJ11" i="3"/>
  <c r="CI11" i="3"/>
  <c r="CH11" i="3"/>
  <c r="CG11" i="3"/>
  <c r="CF11" i="3"/>
  <c r="CE11" i="3"/>
  <c r="CD11" i="3"/>
  <c r="CC11" i="3"/>
  <c r="CB11" i="3"/>
  <c r="CA11" i="3"/>
  <c r="BZ11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FC10" i="3"/>
  <c r="FB10" i="3"/>
  <c r="FA10" i="3"/>
  <c r="EZ10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G23" i="3" s="1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CP10" i="3"/>
  <c r="CO10" i="3"/>
  <c r="CN10" i="3"/>
  <c r="CM10" i="3"/>
  <c r="CL10" i="3"/>
  <c r="CK10" i="3"/>
  <c r="CJ10" i="3"/>
  <c r="CI10" i="3"/>
  <c r="CH10" i="3"/>
  <c r="CG10" i="3"/>
  <c r="CF10" i="3"/>
  <c r="CE10" i="3"/>
  <c r="CD10" i="3"/>
  <c r="CC10" i="3"/>
  <c r="CB10" i="3"/>
  <c r="CA10" i="3"/>
  <c r="BZ10" i="3"/>
  <c r="BY10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CP9" i="3"/>
  <c r="CO9" i="3"/>
  <c r="CN9" i="3"/>
  <c r="CM9" i="3"/>
  <c r="CL9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BX9" i="3"/>
  <c r="BW9" i="3"/>
  <c r="BV9" i="3"/>
  <c r="BU9" i="3"/>
  <c r="BT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E23" i="3" s="1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CP7" i="3"/>
  <c r="CO7" i="3"/>
  <c r="CN7" i="3"/>
  <c r="CM7" i="3"/>
  <c r="CL7" i="3"/>
  <c r="CK7" i="3"/>
  <c r="CJ7" i="3"/>
  <c r="CI7" i="3"/>
  <c r="CH7" i="3"/>
  <c r="CG7" i="3"/>
  <c r="CF7" i="3"/>
  <c r="CE7" i="3"/>
  <c r="CD7" i="3"/>
  <c r="CC7" i="3"/>
  <c r="CB7" i="3"/>
  <c r="CA7" i="3"/>
  <c r="BZ7" i="3"/>
  <c r="BY7" i="3"/>
  <c r="BX7" i="3"/>
  <c r="BW7" i="3"/>
  <c r="BV7" i="3"/>
  <c r="BU7" i="3"/>
  <c r="BT7" i="3"/>
  <c r="BS7" i="3"/>
  <c r="BR7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FC6" i="3"/>
  <c r="FC23" i="3" s="1"/>
  <c r="FB6" i="3"/>
  <c r="FB23" i="3" s="1"/>
  <c r="FA6" i="3"/>
  <c r="FA23" i="3" s="1"/>
  <c r="EZ6" i="3"/>
  <c r="EZ23" i="3" s="1"/>
  <c r="EY6" i="3"/>
  <c r="EY23" i="3" s="1"/>
  <c r="EX6" i="3"/>
  <c r="EX23" i="3" s="1"/>
  <c r="EW6" i="3"/>
  <c r="EW23" i="3" s="1"/>
  <c r="EV6" i="3"/>
  <c r="EV23" i="3" s="1"/>
  <c r="EU6" i="3"/>
  <c r="EU23" i="3" s="1"/>
  <c r="ET6" i="3"/>
  <c r="ET23" i="3" s="1"/>
  <c r="ES6" i="3"/>
  <c r="ER6" i="3"/>
  <c r="ER23" i="3" s="1"/>
  <c r="EQ6" i="3"/>
  <c r="EQ23" i="3" s="1"/>
  <c r="EP6" i="3"/>
  <c r="EP23" i="3" s="1"/>
  <c r="EO6" i="3"/>
  <c r="EO23" i="3" s="1"/>
  <c r="EN6" i="3"/>
  <c r="EN23" i="3" s="1"/>
  <c r="EM6" i="3"/>
  <c r="EL6" i="3"/>
  <c r="EL23" i="3" s="1"/>
  <c r="EK6" i="3"/>
  <c r="EK23" i="3" s="1"/>
  <c r="EJ6" i="3"/>
  <c r="EI6" i="3"/>
  <c r="EI23" i="3" s="1"/>
  <c r="EH6" i="3"/>
  <c r="EH23" i="3" s="1"/>
  <c r="EG6" i="3"/>
  <c r="EF6" i="3"/>
  <c r="EF23" i="3" s="1"/>
  <c r="EE6" i="3"/>
  <c r="EE23" i="3" s="1"/>
  <c r="ED6" i="3"/>
  <c r="ED23" i="3" s="1"/>
  <c r="EC6" i="3"/>
  <c r="EC23" i="3" s="1"/>
  <c r="EB6" i="3"/>
  <c r="EB23" i="3" s="1"/>
  <c r="EA6" i="3"/>
  <c r="EA23" i="3" s="1"/>
  <c r="DZ6" i="3"/>
  <c r="DZ23" i="3" s="1"/>
  <c r="DY6" i="3"/>
  <c r="DY23" i="3" s="1"/>
  <c r="DX6" i="3"/>
  <c r="DX23" i="3" s="1"/>
  <c r="DW6" i="3"/>
  <c r="DW23" i="3" s="1"/>
  <c r="DV6" i="3"/>
  <c r="DV23" i="3" s="1"/>
  <c r="DU6" i="3"/>
  <c r="DT6" i="3"/>
  <c r="DS6" i="3"/>
  <c r="DR6" i="3"/>
  <c r="DR23" i="3" s="1"/>
  <c r="DQ6" i="3"/>
  <c r="DQ23" i="3" s="1"/>
  <c r="DP6" i="3"/>
  <c r="DO6" i="3"/>
  <c r="DO23" i="3" s="1"/>
  <c r="DN6" i="3"/>
  <c r="DN23" i="3" s="1"/>
  <c r="DM6" i="3"/>
  <c r="DM23" i="3" s="1"/>
  <c r="DL6" i="3"/>
  <c r="DL23" i="3" s="1"/>
  <c r="DK6" i="3"/>
  <c r="DK23" i="3" s="1"/>
  <c r="DJ6" i="3"/>
  <c r="DJ23" i="3" s="1"/>
  <c r="DI6" i="3"/>
  <c r="DH6" i="3"/>
  <c r="DH23" i="3" s="1"/>
  <c r="DG6" i="3"/>
  <c r="DG23" i="3" s="1"/>
  <c r="DF6" i="3"/>
  <c r="DE6" i="3"/>
  <c r="DD6" i="3"/>
  <c r="DD23" i="3" s="1"/>
  <c r="DC6" i="3"/>
  <c r="DC23" i="3" s="1"/>
  <c r="DB6" i="3"/>
  <c r="DA6" i="3"/>
  <c r="CZ6" i="3"/>
  <c r="CY6" i="3"/>
  <c r="CX6" i="3"/>
  <c r="CX23" i="3" s="1"/>
  <c r="CW6" i="3"/>
  <c r="CW23" i="3" s="1"/>
  <c r="CV6" i="3"/>
  <c r="CU6" i="3"/>
  <c r="CT6" i="3"/>
  <c r="CT23" i="3" s="1"/>
  <c r="CS6" i="3"/>
  <c r="CS23" i="3" s="1"/>
  <c r="CR6" i="3"/>
  <c r="CR23" i="3" s="1"/>
  <c r="CQ6" i="3"/>
  <c r="CQ23" i="3" s="1"/>
  <c r="CP6" i="3"/>
  <c r="CP23" i="3" s="1"/>
  <c r="CO6" i="3"/>
  <c r="CO23" i="3" s="1"/>
  <c r="CN6" i="3"/>
  <c r="CN23" i="3" s="1"/>
  <c r="CM6" i="3"/>
  <c r="CM23" i="3" s="1"/>
  <c r="CL6" i="3"/>
  <c r="CL23" i="3" s="1"/>
  <c r="CK6" i="3"/>
  <c r="CK23" i="3" s="1"/>
  <c r="CJ6" i="3"/>
  <c r="CJ23" i="3" s="1"/>
  <c r="CI6" i="3"/>
  <c r="CI23" i="3" s="1"/>
  <c r="CH6" i="3"/>
  <c r="CH23" i="3" s="1"/>
  <c r="CG6" i="3"/>
  <c r="CF6" i="3"/>
  <c r="CE6" i="3"/>
  <c r="CD6" i="3"/>
  <c r="CD23" i="3" s="1"/>
  <c r="CC6" i="3"/>
  <c r="CC23" i="3" s="1"/>
  <c r="CB6" i="3"/>
  <c r="CA6" i="3"/>
  <c r="CA23" i="3" s="1"/>
  <c r="BZ6" i="3"/>
  <c r="BZ23" i="3" s="1"/>
  <c r="BY6" i="3"/>
  <c r="BX6" i="3"/>
  <c r="BX23" i="3" s="1"/>
  <c r="BW6" i="3"/>
  <c r="BW23" i="3" s="1"/>
  <c r="BV6" i="3"/>
  <c r="BV23" i="3" s="1"/>
  <c r="BU6" i="3"/>
  <c r="BU23" i="3" s="1"/>
  <c r="BT6" i="3"/>
  <c r="BT23" i="3" s="1"/>
  <c r="BS6" i="3"/>
  <c r="BS23" i="3" s="1"/>
  <c r="BR6" i="3"/>
  <c r="BR23" i="3" s="1"/>
  <c r="BQ6" i="3"/>
  <c r="BP6" i="3"/>
  <c r="BO6" i="3"/>
  <c r="BN6" i="3"/>
  <c r="BN23" i="3" s="1"/>
  <c r="BM6" i="3"/>
  <c r="BL6" i="3"/>
  <c r="BK6" i="3"/>
  <c r="BJ6" i="3"/>
  <c r="BJ23" i="3" s="1"/>
  <c r="BI6" i="3"/>
  <c r="BH6" i="3"/>
  <c r="BG6" i="3"/>
  <c r="BF6" i="3"/>
  <c r="BF23" i="3" s="1"/>
  <c r="BE6" i="3"/>
  <c r="BD6" i="3"/>
  <c r="BC6" i="3"/>
  <c r="BB6" i="3"/>
  <c r="BA6" i="3"/>
  <c r="AZ6" i="3"/>
  <c r="AZ23" i="3" s="1"/>
  <c r="AY6" i="3"/>
  <c r="AY23" i="3" s="1"/>
  <c r="AX6" i="3"/>
  <c r="AX23" i="3" s="1"/>
  <c r="AW6" i="3"/>
  <c r="AV6" i="3"/>
  <c r="AU6" i="3"/>
  <c r="AU23" i="3" s="1"/>
  <c r="AT6" i="3"/>
  <c r="AT23" i="3" s="1"/>
  <c r="AS6" i="3"/>
  <c r="AR6" i="3"/>
  <c r="AQ6" i="3"/>
  <c r="AP6" i="3"/>
  <c r="AP23" i="3" s="1"/>
  <c r="AO6" i="3"/>
  <c r="AN6" i="3"/>
  <c r="AM6" i="3"/>
  <c r="AM23" i="3" s="1"/>
  <c r="AL6" i="3"/>
  <c r="AL23" i="3" s="1"/>
  <c r="AK6" i="3"/>
  <c r="AJ6" i="3"/>
  <c r="AI6" i="3"/>
  <c r="AI23" i="3" s="1"/>
  <c r="AH6" i="3"/>
  <c r="AH23" i="3" s="1"/>
  <c r="AG6" i="3"/>
  <c r="AG23" i="3" s="1"/>
  <c r="AF6" i="3"/>
  <c r="AF23" i="3" s="1"/>
  <c r="AE6" i="3"/>
  <c r="AD6" i="3"/>
  <c r="AC6" i="3"/>
  <c r="AB6" i="3"/>
  <c r="AB23" i="3" s="1"/>
  <c r="AA6" i="3"/>
  <c r="AA23" i="3" s="1"/>
  <c r="Z6" i="3"/>
  <c r="Z23" i="3" s="1"/>
  <c r="Y6" i="3"/>
  <c r="X6" i="3"/>
  <c r="W6" i="3"/>
  <c r="V6" i="3"/>
  <c r="U6" i="3"/>
  <c r="T6" i="3"/>
  <c r="S6" i="3"/>
  <c r="S23" i="3" s="1"/>
  <c r="R6" i="3"/>
  <c r="Q6" i="3"/>
  <c r="Q23" i="3" s="1"/>
  <c r="P6" i="3"/>
  <c r="O6" i="3"/>
  <c r="O23" i="3" s="1"/>
  <c r="N6" i="3"/>
  <c r="N23" i="3" s="1"/>
  <c r="M6" i="3"/>
  <c r="L6" i="3"/>
  <c r="L23" i="3" s="1"/>
  <c r="K6" i="3"/>
  <c r="K23" i="3" s="1"/>
  <c r="J6" i="3"/>
  <c r="J23" i="3" s="1"/>
  <c r="I6" i="3"/>
  <c r="H6" i="3"/>
  <c r="G6" i="3"/>
  <c r="G23" i="3" s="1"/>
  <c r="F6" i="3"/>
  <c r="F23" i="3" s="1"/>
  <c r="E21" i="3"/>
  <c r="FD21" i="3" s="1"/>
  <c r="E20" i="3"/>
  <c r="FD20" i="3" s="1"/>
  <c r="E19" i="3"/>
  <c r="FD19" i="3" s="1"/>
  <c r="E18" i="3"/>
  <c r="FD18" i="3" s="1"/>
  <c r="E17" i="3"/>
  <c r="FD17" i="3" s="1"/>
  <c r="E16" i="3"/>
  <c r="FD16" i="3" s="1"/>
  <c r="E15" i="3"/>
  <c r="FD15" i="3" s="1"/>
  <c r="E14" i="3"/>
  <c r="FD14" i="3" s="1"/>
  <c r="E13" i="3"/>
  <c r="FD13" i="3" s="1"/>
  <c r="E12" i="3"/>
  <c r="FD12" i="3" s="1"/>
  <c r="E11" i="3"/>
  <c r="FD11" i="3" s="1"/>
  <c r="E10" i="3"/>
  <c r="FD10" i="3" s="1"/>
  <c r="E9" i="3"/>
  <c r="FD9" i="3" s="1"/>
  <c r="E8" i="3"/>
  <c r="FD8" i="3" s="1"/>
  <c r="E7" i="3"/>
  <c r="FD7" i="3" s="1"/>
  <c r="E6" i="3"/>
  <c r="FD6" i="3" s="1"/>
  <c r="CE20" i="6" l="1"/>
  <c r="CE21" i="6"/>
  <c r="CA24" i="6"/>
  <c r="CB24" i="6"/>
  <c r="CC24" i="6"/>
  <c r="CD24" i="6"/>
  <c r="BT24" i="6"/>
  <c r="BU24" i="6"/>
  <c r="BV24" i="6"/>
  <c r="BW24" i="6"/>
  <c r="CE22" i="6"/>
  <c r="CE10" i="6"/>
  <c r="BX24" i="6"/>
  <c r="BY24" i="6"/>
  <c r="CE8" i="6"/>
  <c r="BZ24" i="6"/>
  <c r="CE24" i="6"/>
  <c r="BS24" i="6"/>
  <c r="CE6" i="6"/>
  <c r="CE11" i="6" s="1"/>
  <c r="AY11" i="6"/>
  <c r="AE11" i="6"/>
  <c r="CE7" i="6"/>
  <c r="S24" i="6"/>
  <c r="T24" i="6"/>
  <c r="CE9" i="6"/>
  <c r="X20" i="6"/>
  <c r="U24" i="6"/>
  <c r="V24" i="6"/>
  <c r="X23" i="6"/>
  <c r="CD11" i="6"/>
  <c r="W24" i="6"/>
  <c r="X22" i="6"/>
  <c r="F24" i="6"/>
  <c r="G24" i="6"/>
  <c r="CA11" i="6"/>
  <c r="H24" i="6"/>
  <c r="CB11" i="6"/>
  <c r="I24" i="6"/>
  <c r="L24" i="6"/>
  <c r="K24" i="6"/>
  <c r="M24" i="6"/>
  <c r="N24" i="6"/>
  <c r="AV11" i="6"/>
  <c r="O24" i="6"/>
  <c r="P24" i="6"/>
  <c r="CC11" i="6"/>
  <c r="H11" i="6"/>
  <c r="K11" i="6"/>
  <c r="Q24" i="6"/>
  <c r="X21" i="6"/>
  <c r="J24" i="6"/>
  <c r="AB11" i="6"/>
  <c r="E24" i="6"/>
  <c r="BP6" i="6"/>
  <c r="X11" i="6"/>
  <c r="BZ11" i="6"/>
  <c r="BU11" i="6"/>
  <c r="BS11" i="6"/>
  <c r="E11" i="6"/>
  <c r="G11" i="6"/>
  <c r="AA11" i="6"/>
  <c r="AU11" i="6"/>
  <c r="BO11" i="6"/>
  <c r="BP8" i="6"/>
  <c r="AC11" i="6"/>
  <c r="BP10" i="6"/>
  <c r="I11" i="6"/>
  <c r="AW11" i="6"/>
  <c r="BP9" i="6"/>
  <c r="S11" i="6"/>
  <c r="AM11" i="6"/>
  <c r="BG11" i="6"/>
  <c r="M11" i="6"/>
  <c r="AG11" i="6"/>
  <c r="BA11" i="6"/>
  <c r="J11" i="6"/>
  <c r="AD11" i="6"/>
  <c r="AX11" i="6"/>
  <c r="BT11" i="6"/>
  <c r="Q11" i="6"/>
  <c r="AK11" i="6"/>
  <c r="BE11" i="6"/>
  <c r="N11" i="6"/>
  <c r="AH11" i="6"/>
  <c r="BB11" i="6"/>
  <c r="U11" i="6"/>
  <c r="AO11" i="6"/>
  <c r="BI11" i="6"/>
  <c r="R11" i="6"/>
  <c r="AL11" i="6"/>
  <c r="BF11" i="6"/>
  <c r="L11" i="6"/>
  <c r="AF11" i="6"/>
  <c r="AZ11" i="6"/>
  <c r="BV11" i="6"/>
  <c r="V11" i="6"/>
  <c r="AP11" i="6"/>
  <c r="BJ11" i="6"/>
  <c r="P11" i="6"/>
  <c r="AJ11" i="6"/>
  <c r="BD11" i="6"/>
  <c r="BW11" i="6"/>
  <c r="W11" i="6"/>
  <c r="AQ11" i="6"/>
  <c r="BK11" i="6"/>
  <c r="T11" i="6"/>
  <c r="AN11" i="6"/>
  <c r="BH11" i="6"/>
  <c r="BX11" i="6"/>
  <c r="AR11" i="6"/>
  <c r="BL11" i="6"/>
  <c r="O11" i="6"/>
  <c r="AI11" i="6"/>
  <c r="BC11" i="6"/>
  <c r="BY11" i="6"/>
  <c r="Y11" i="6"/>
  <c r="BM11" i="6"/>
  <c r="AS11" i="6"/>
  <c r="F11" i="6"/>
  <c r="Z11" i="6"/>
  <c r="AT11" i="6"/>
  <c r="BN11" i="6"/>
  <c r="BP7" i="6"/>
  <c r="FK37" i="3"/>
  <c r="FG37" i="3"/>
  <c r="FM34" i="3"/>
  <c r="FH37" i="3"/>
  <c r="CE37" i="3"/>
  <c r="CM37" i="3"/>
  <c r="O37" i="3"/>
  <c r="BW37" i="3"/>
  <c r="EK37" i="3"/>
  <c r="W37" i="3"/>
  <c r="AQ37" i="3"/>
  <c r="BK37" i="3"/>
  <c r="CY37" i="3"/>
  <c r="DS37" i="3"/>
  <c r="EM37" i="3"/>
  <c r="AN37" i="3"/>
  <c r="BH37" i="3"/>
  <c r="CB37" i="3"/>
  <c r="CV37" i="3"/>
  <c r="DP37" i="3"/>
  <c r="EJ37" i="3"/>
  <c r="T37" i="3"/>
  <c r="V37" i="3"/>
  <c r="AP37" i="3"/>
  <c r="BJ37" i="3"/>
  <c r="CX37" i="3"/>
  <c r="DR37" i="3"/>
  <c r="EL37" i="3"/>
  <c r="F37" i="3"/>
  <c r="Z37" i="3"/>
  <c r="AT37" i="3"/>
  <c r="BN37" i="3"/>
  <c r="DB37" i="3"/>
  <c r="DV37" i="3"/>
  <c r="EP37" i="3"/>
  <c r="FM23" i="3"/>
  <c r="H23" i="3"/>
  <c r="AV23" i="3"/>
  <c r="I23" i="3"/>
  <c r="AC23" i="3"/>
  <c r="AW23" i="3"/>
  <c r="BQ23" i="3"/>
  <c r="DE23" i="3"/>
  <c r="ES23" i="3"/>
  <c r="AD23" i="3"/>
  <c r="DF23" i="3"/>
  <c r="M23" i="3"/>
  <c r="BA23" i="3"/>
  <c r="DI23" i="3"/>
  <c r="FM7" i="3"/>
  <c r="DB23" i="3"/>
  <c r="BC23" i="3"/>
  <c r="P23" i="3"/>
  <c r="AJ23" i="3"/>
  <c r="BD23" i="3"/>
  <c r="FM31" i="3"/>
  <c r="AK23" i="3"/>
  <c r="BE23" i="3"/>
  <c r="BY23" i="3"/>
  <c r="R23" i="3"/>
  <c r="FM32" i="3"/>
  <c r="FM33" i="3"/>
  <c r="BG23" i="3"/>
  <c r="CU23" i="3"/>
  <c r="T23" i="3"/>
  <c r="AN23" i="3"/>
  <c r="BH23" i="3"/>
  <c r="CB23" i="3"/>
  <c r="CV23" i="3"/>
  <c r="DP23" i="3"/>
  <c r="EJ23" i="3"/>
  <c r="FL37" i="3"/>
  <c r="U23" i="3"/>
  <c r="AO23" i="3"/>
  <c r="BI23" i="3"/>
  <c r="V23" i="3"/>
  <c r="FM36" i="3"/>
  <c r="FK23" i="3"/>
  <c r="W23" i="3"/>
  <c r="AQ23" i="3"/>
  <c r="BK23" i="3"/>
  <c r="CE23" i="3"/>
  <c r="CY23" i="3"/>
  <c r="DS23" i="3"/>
  <c r="EM23" i="3"/>
  <c r="X23" i="3"/>
  <c r="AR23" i="3"/>
  <c r="BL23" i="3"/>
  <c r="CF23" i="3"/>
  <c r="CZ23" i="3"/>
  <c r="DT23" i="3"/>
  <c r="FM35" i="3"/>
  <c r="Y23" i="3"/>
  <c r="AS23" i="3"/>
  <c r="BM23" i="3"/>
  <c r="CG23" i="3"/>
  <c r="DA23" i="3"/>
  <c r="DU23" i="3"/>
  <c r="FD36" i="3"/>
  <c r="FD33" i="3"/>
  <c r="H37" i="3"/>
  <c r="AB37" i="3"/>
  <c r="AV37" i="3"/>
  <c r="BP37" i="3"/>
  <c r="CJ37" i="3"/>
  <c r="DD37" i="3"/>
  <c r="DX37" i="3"/>
  <c r="ER37" i="3"/>
  <c r="M37" i="3"/>
  <c r="AG37" i="3"/>
  <c r="BA37" i="3"/>
  <c r="BU37" i="3"/>
  <c r="CO37" i="3"/>
  <c r="DI37" i="3"/>
  <c r="EC37" i="3"/>
  <c r="EW37" i="3"/>
  <c r="N37" i="3"/>
  <c r="AH37" i="3"/>
  <c r="FD31" i="3"/>
  <c r="BB37" i="3"/>
  <c r="BV37" i="3"/>
  <c r="CP37" i="3"/>
  <c r="DJ37" i="3"/>
  <c r="ED37" i="3"/>
  <c r="EX37" i="3"/>
  <c r="S37" i="3"/>
  <c r="AM37" i="3"/>
  <c r="BG37" i="3"/>
  <c r="CA37" i="3"/>
  <c r="CU37" i="3"/>
  <c r="DO37" i="3"/>
  <c r="EI37" i="3"/>
  <c r="FC37" i="3"/>
  <c r="R37" i="3"/>
  <c r="AL37" i="3"/>
  <c r="BF37" i="3"/>
  <c r="BZ37" i="3"/>
  <c r="CT37" i="3"/>
  <c r="DN37" i="3"/>
  <c r="EH37" i="3"/>
  <c r="FB37" i="3"/>
  <c r="FD34" i="3"/>
  <c r="U37" i="3"/>
  <c r="AO37" i="3"/>
  <c r="BI37" i="3"/>
  <c r="CC37" i="3"/>
  <c r="CW37" i="3"/>
  <c r="DQ37" i="3"/>
  <c r="L37" i="3"/>
  <c r="AF37" i="3"/>
  <c r="AZ37" i="3"/>
  <c r="BT37" i="3"/>
  <c r="CN37" i="3"/>
  <c r="DH37" i="3"/>
  <c r="EB37" i="3"/>
  <c r="EV37" i="3"/>
  <c r="AR37" i="3"/>
  <c r="CF37" i="3"/>
  <c r="DT37" i="3"/>
  <c r="EN37" i="3"/>
  <c r="CZ37" i="3"/>
  <c r="E37" i="3"/>
  <c r="Y37" i="3"/>
  <c r="AS37" i="3"/>
  <c r="BM37" i="3"/>
  <c r="CG37" i="3"/>
  <c r="DA37" i="3"/>
  <c r="DU37" i="3"/>
  <c r="EO37" i="3"/>
  <c r="BL37" i="3"/>
  <c r="G37" i="3"/>
  <c r="BO37" i="3"/>
  <c r="EQ37" i="3"/>
  <c r="AU37" i="3"/>
  <c r="DW37" i="3"/>
  <c r="FD35" i="3"/>
  <c r="AA37" i="3"/>
  <c r="DC37" i="3"/>
  <c r="I37" i="3"/>
  <c r="AC37" i="3"/>
  <c r="AW37" i="3"/>
  <c r="BQ37" i="3"/>
  <c r="CK37" i="3"/>
  <c r="DE37" i="3"/>
  <c r="DY37" i="3"/>
  <c r="ES37" i="3"/>
  <c r="X37" i="3"/>
  <c r="CI37" i="3"/>
  <c r="J37" i="3"/>
  <c r="AD37" i="3"/>
  <c r="AX37" i="3"/>
  <c r="BR37" i="3"/>
  <c r="CL37" i="3"/>
  <c r="DF37" i="3"/>
  <c r="DZ37" i="3"/>
  <c r="ET37" i="3"/>
  <c r="FD30" i="3"/>
  <c r="FD32" i="3"/>
  <c r="FM30" i="3"/>
  <c r="FD22" i="3"/>
  <c r="E23" i="3"/>
  <c r="FD23" i="3"/>
  <c r="X24" i="6" l="1"/>
  <c r="BP11" i="6"/>
  <c r="FM37" i="3"/>
  <c r="FD37" i="3"/>
</calcChain>
</file>

<file path=xl/sharedStrings.xml><?xml version="1.0" encoding="utf-8"?>
<sst xmlns="http://schemas.openxmlformats.org/spreadsheetml/2006/main" count="33333" uniqueCount="10533">
  <si>
    <t>YEAR</t>
  </si>
  <si>
    <t>MONTH</t>
  </si>
  <si>
    <t>PAYMENT GATEWAY</t>
  </si>
  <si>
    <t>TRANSACTION ID</t>
  </si>
  <si>
    <t>DATE OF PAYMENT</t>
  </si>
  <si>
    <t>PRODUCT PRICE (USD)</t>
  </si>
  <si>
    <t>AMOUNT PAID (IDR)</t>
  </si>
  <si>
    <t>AMOUNT PAID (USD)</t>
  </si>
  <si>
    <t>AMOUNT PAID (EUR)</t>
  </si>
  <si>
    <t>NAME</t>
  </si>
  <si>
    <t>EMAIL</t>
  </si>
  <si>
    <t>COURSE SCHEDULE</t>
  </si>
  <si>
    <t>PRODUCT TYPE</t>
  </si>
  <si>
    <t>LOCATION</t>
  </si>
  <si>
    <t>PAYMENT NOTES</t>
  </si>
  <si>
    <t>PROMO (do not use for other than promo)</t>
  </si>
  <si>
    <t>NOTES</t>
  </si>
  <si>
    <t>TEXT DATE FORMULA ((DO NOT DELETE/EDIT)</t>
  </si>
  <si>
    <t>Date Settle</t>
  </si>
  <si>
    <t>RUT'S FORMULA TO XERO (DO NOT DELETE/EDIT)</t>
  </si>
  <si>
    <t>XENDIT</t>
  </si>
  <si>
    <t>CS-Celestial-Renewal-Deposit-1735663477779</t>
  </si>
  <si>
    <t>KACEY MILLER</t>
  </si>
  <si>
    <t>KACEYMILLER7777@GMAIL.COM</t>
  </si>
  <si>
    <t>200HR-TWIN</t>
  </si>
  <si>
    <t>The Mansion</t>
  </si>
  <si>
    <t>Deposit</t>
  </si>
  <si>
    <t>Celestial Renewal offer</t>
  </si>
  <si>
    <t>13-Jan-2025</t>
  </si>
  <si>
    <t>The Mansion_200HR-TWIN_Deposit_13-Jan-2025 OF KACEY MILLER WITH EMAIL: KACEYMILLER7777@GMAIL.COM</t>
  </si>
  <si>
    <t>INV6498867006</t>
  </si>
  <si>
    <t>ALMASS BADAT</t>
  </si>
  <si>
    <t>ALMASS@ALMASSBADAT.COM</t>
  </si>
  <si>
    <t>Pelaga</t>
  </si>
  <si>
    <t>Website</t>
  </si>
  <si>
    <t>07-Apr-2025</t>
  </si>
  <si>
    <t>Pelaga_200HR-TWIN_Deposit_07-Apr-2025 OF ALMASS BADAT WITH EMAIL: ALMASS@ALMASSBADAT.COM</t>
  </si>
  <si>
    <t>INV7204857432</t>
  </si>
  <si>
    <t>TSZ WAI PONG</t>
  </si>
  <si>
    <t>PONGTSZWAI@GMAIL.COM</t>
  </si>
  <si>
    <t>200HR-DORM</t>
  </si>
  <si>
    <t>Melati Cottage</t>
  </si>
  <si>
    <t>Full Payment</t>
  </si>
  <si>
    <t>30-Jun-2025</t>
  </si>
  <si>
    <t>Melati Cottage_200HR-DORM_Full Payment_30-Jun-2025 OF TSZ WAI PONG WITH EMAIL: PONGTSZWAI@GMAIL.COM</t>
  </si>
  <si>
    <t>INV5648269840</t>
  </si>
  <si>
    <t>KATIE COHEN</t>
  </si>
  <si>
    <t>KATII289@GMAIL.COM</t>
  </si>
  <si>
    <t>200HR-TRIPLE</t>
  </si>
  <si>
    <t>Yoga Amertham</t>
  </si>
  <si>
    <t>Yoga Amertham_200HR-TRIPLE_Deposit_07-Apr-2025 OF KATIE COHEN WITH EMAIL: KATII289@GMAIL.COM</t>
  </si>
  <si>
    <t>INV2078740359</t>
  </si>
  <si>
    <t>LINGHUI ZHAO</t>
  </si>
  <si>
    <t>ZZZHAOLINGHUI@GMAIL.COM</t>
  </si>
  <si>
    <t>200HR-VILLA</t>
  </si>
  <si>
    <t>05-May-2025</t>
  </si>
  <si>
    <t>Pelaga_200HR-VILLA_Full Payment_05-May-2025 OF LINGHUI ZHAO WITH EMAIL: ZZZHAOLINGHUI@GMAIL.COM</t>
  </si>
  <si>
    <t>PAYPAL</t>
  </si>
  <si>
    <t>6PH60552PH038542W</t>
  </si>
  <si>
    <t>YONGLI WANG / YULLY</t>
  </si>
  <si>
    <t>YULLY.WANG@OUTLOOK.COM</t>
  </si>
  <si>
    <t>Split Full Payment</t>
  </si>
  <si>
    <t>The Mansion_200HR-TWIN_Split Full Payment_13-Jan-2025 OF YONGLI WANG / YULLY WITH EMAIL: YULLY.WANG@OUTLOOK.COM</t>
  </si>
  <si>
    <t>ptaumb-ab9edae137f641c5-aeeccf1ca5a1fe93-1735697019317</t>
  </si>
  <si>
    <t>AIMEE MICKELBUROUGH</t>
  </si>
  <si>
    <t>AIMEEMICK_13@HOTMAIL.COM</t>
  </si>
  <si>
    <t>200HR-PRIVATE</t>
  </si>
  <si>
    <t>Remaining Payment</t>
  </si>
  <si>
    <t>03-Feb-2025</t>
  </si>
  <si>
    <t>Yoga Amertham_200HR-PRIVATE_Remaining Payment_03-Feb-2025 OF AIMEE MICKELBUROUGH WITH EMAIL: AIMEEMICK_13@HOTMAIL.COM</t>
  </si>
  <si>
    <t>INV6373929418</t>
  </si>
  <si>
    <t>EMMA KERVINEN</t>
  </si>
  <si>
    <t>EMMAKERVINEN@GMAIL.COM</t>
  </si>
  <si>
    <t>Yoga Amertham_200HR-PRIVATE_Deposit_03-Feb-2025 OF EMMA KERVINEN WITH EMAIL: EMMAKERVINEN@GMAIL.COM</t>
  </si>
  <si>
    <t>0UC62499UV8479600</t>
  </si>
  <si>
    <t>ALEXANE MICHAILOS</t>
  </si>
  <si>
    <t>AMICHAILOS@FREE.FR</t>
  </si>
  <si>
    <t>Yoga Amertham_200HR-TRIPLE_Remaining Payment_03-Feb-2025 OF ALEXANE MICHAILOS WITH EMAIL: AMICHAILOS@FREE.FR</t>
  </si>
  <si>
    <t>9B661756N0394405A</t>
  </si>
  <si>
    <t>find these email address in this sheet</t>
  </si>
  <si>
    <t>MAJDE_A@HOTMAIL.COM</t>
  </si>
  <si>
    <t>03-Mar-2025</t>
  </si>
  <si>
    <t>The Mansion_200HR-PRIVATE_Deposit_03-Mar-2025 OF find these email address in this sheet WITH EMAIL: MAJDE_A@HOTMAIL.COM</t>
  </si>
  <si>
    <t>ptaumb-e57fabeda24c4218-82637e96017c23fd-1735733015622</t>
  </si>
  <si>
    <t>ALENA BOOTH</t>
  </si>
  <si>
    <t>ALENA.ALEKSIEVA@ICLOUD.COM</t>
  </si>
  <si>
    <t>09-Jun-2025</t>
  </si>
  <si>
    <t>The Mansion_200HR-DORM_Remaining Payment_09-Jun-2025 OF ALENA BOOTH WITH EMAIL: ALENA.ALEKSIEVA@ICLOUD.COM</t>
  </si>
  <si>
    <t>INV3047910940</t>
  </si>
  <si>
    <t>THERESA MEDICUS</t>
  </si>
  <si>
    <t>THERESA.P.MEDICUS@GMAIL.COM</t>
  </si>
  <si>
    <t>The Mansion_200HR-PRIVATE_Deposit_13-Jan-2025 OF THERESA MEDICUS WITH EMAIL: THERESA.P.MEDICUS@GMAIL.COM</t>
  </si>
  <si>
    <t>INV9781492996</t>
  </si>
  <si>
    <t>GRACE SHUTE</t>
  </si>
  <si>
    <t>GAMSHUTE@YAHOO.CO.UK</t>
  </si>
  <si>
    <t>04-Aug-2025</t>
  </si>
  <si>
    <t>Yoga Amertham_200HR-DORM_Full Payment_04-Aug-2025 OF GRACE SHUTE WITH EMAIL: GAMSHUTE@YAHOO.CO.UK</t>
  </si>
  <si>
    <t>ptaumb-e504adf88407449f-8de79315417b15f1-1735757483247</t>
  </si>
  <si>
    <t>AGATHA PAIXAO</t>
  </si>
  <si>
    <t>HOSPITALITYSOUL2020@GMAIL.COM</t>
  </si>
  <si>
    <t>Yoga Amertham_200HR-TRIPLE_Remaining Payment_03-Feb-2025 OF AGATHA PAIXAO WITH EMAIL: HOSPITALITYSOUL2020@GMAIL.COM</t>
  </si>
  <si>
    <t>STRIPE</t>
  </si>
  <si>
    <t>pi_3QcdKPE9dkCSzeZN0oha8BZL</t>
  </si>
  <si>
    <t>GITTE MEEUS</t>
  </si>
  <si>
    <t>GITTEMEEUS@GMAIL.COM</t>
  </si>
  <si>
    <t>Yoga Amertham_200HR-TWIN_Remaining Payment_03-Feb-2025 OF GITTE MEEUS WITH EMAIL: GITTEMEEUS@GMAIL.COM</t>
  </si>
  <si>
    <t>89510361ME649750L</t>
  </si>
  <si>
    <t>SAMANTHA REEDER</t>
  </si>
  <si>
    <t>REEDERSAMANTHA17@YAHOO.COM</t>
  </si>
  <si>
    <t>Yoga Amertham_200HR-TRIPLE_Remaining Payment_03-Feb-2025 OF SAMANTHA REEDER WITH EMAIL: REEDERSAMANTHA17@YAHOO.COM</t>
  </si>
  <si>
    <t>DOKU</t>
  </si>
  <si>
    <t>INV-PL-20250102095304668</t>
  </si>
  <si>
    <t>BRIANNA HINKE</t>
  </si>
  <si>
    <t>BRIANNAARIELHINKE@HOTMAIL.COM</t>
  </si>
  <si>
    <t>The Mansion_200HR-TWIN_Full Payment_13-Jan-2025 OF BRIANNA HINKE WITH EMAIL: BRIANNAARIELHINKE@HOTMAIL.COM</t>
  </si>
  <si>
    <t>EDC BRI_YA</t>
  </si>
  <si>
    <t>APPR CODE: 05264Z / 6937</t>
  </si>
  <si>
    <t>HALEY SINGER</t>
  </si>
  <si>
    <t>HALEYSINGER02@GMAIL.COM</t>
  </si>
  <si>
    <t>MERCHANDISE SALES</t>
  </si>
  <si>
    <t>Merchadise - Other Offline Payment</t>
  </si>
  <si>
    <t>NOTEBOOK</t>
  </si>
  <si>
    <t>16-Dec-2024</t>
  </si>
  <si>
    <t>Yoga Amertham_MERCHANDISE SALES_Merchadise - Other Offline Payment_16-Dec-2024 OF HALEY SINGER WITH EMAIL: HALEYSINGER02@GMAIL.COM</t>
  </si>
  <si>
    <t>APPR CODE: 704044 / 3366</t>
  </si>
  <si>
    <t>TAYLER DOBBS</t>
  </si>
  <si>
    <t>TAYLERMDOBBS@GMAIL.COM</t>
  </si>
  <si>
    <t>SEMBUJA'S PRODUCT</t>
  </si>
  <si>
    <t>Yoga Amertham_MERCHANDISE SALES_Merchadise - Other Offline Payment_16-Dec-2024 OF TAYLER DOBBS WITH EMAIL: TAYLERMDOBBS@GMAIL.COM</t>
  </si>
  <si>
    <t>ANGELO'S PRODUCT</t>
  </si>
  <si>
    <t>ptaumb-3da85001d6334b6b-96f0ada8dad90b03-1735797479551</t>
  </si>
  <si>
    <t>ASHLEY MCMAHON</t>
  </si>
  <si>
    <t>AREMCMAHON@GMAIL.COM</t>
  </si>
  <si>
    <t xml:space="preserve">$350 additional person </t>
  </si>
  <si>
    <t>Yoga Amertham_200HR-PRIVATE_Remaining Payment_05-May-2025 OF ASHLEY MCMAHON WITH EMAIL: AREMCMAHON@GMAIL.COM</t>
  </si>
  <si>
    <t>houseo-0293180bb36f4f10-9eee0134d38bbb92-1735803618568</t>
  </si>
  <si>
    <t>GEORGIA GALLAGHER</t>
  </si>
  <si>
    <t>GEORGIE.GALLAGHER@ICLOUD.COM</t>
  </si>
  <si>
    <t>Yoga Amertham_200HR-TWIN_Remaining Payment_03-Feb-2025 OF GEORGIA GALLAGHER WITH EMAIL: GEORGIE.GALLAGHER@ICLOUD.COM</t>
  </si>
  <si>
    <t>CS-Celestial-Renewal-Deposit-1735810948981</t>
  </si>
  <si>
    <t>Diana Tranziska</t>
  </si>
  <si>
    <t>diana@tranziska.de</t>
  </si>
  <si>
    <t>10-Feb-2025</t>
  </si>
  <si>
    <t>The Mansion_200HR-PRIVATE_Deposit_10-Feb-2025 OF Diana Tranziska WITH EMAIL: diana@tranziska.de</t>
  </si>
  <si>
    <t>INV1694145731</t>
  </si>
  <si>
    <t>Millie Smith</t>
  </si>
  <si>
    <t>milliemcsmith@gmail.com</t>
  </si>
  <si>
    <t>Yoga Amertham_200HR-TWIN_Deposit_03-Feb-2025 OF Millie Smith WITH EMAIL: milliemcsmith@gmail.com</t>
  </si>
  <si>
    <t>INV7473599022</t>
  </si>
  <si>
    <t>James Templeton</t>
  </si>
  <si>
    <t>jntempleton@yahoo.co.uk</t>
  </si>
  <si>
    <t>Yoga Amertham_200HR-PRIVATE_Full Payment_03-Feb-2025 OF James Templeton WITH EMAIL: jntempleton@yahoo.co.uk</t>
  </si>
  <si>
    <t>houseo-aa5a29b5f08d4738-babe2ec5c27e446a-1735815446265</t>
  </si>
  <si>
    <t>Adina Centervall</t>
  </si>
  <si>
    <t>centervall@live.se</t>
  </si>
  <si>
    <t>17-Feb-2025</t>
  </si>
  <si>
    <t>The Mansion_200HR-PRIVATE_Remaining Payment_17-Feb-2025 OF Adina Centervall WITH EMAIL: centervall@live.se</t>
  </si>
  <si>
    <t>houseo-f57a3c2c3a6d4236-9a2a237d0c1385ae-1735816174944</t>
  </si>
  <si>
    <t>Nicola Arnold</t>
  </si>
  <si>
    <t>NICOLALOUISEARNOLD@GMAIL.COM</t>
  </si>
  <si>
    <t>The Mansion_200HR-DORM_Remaining Payment_17-Feb-2025 OF Nicola Arnold WITH EMAIL: NICOLALOUISEARNOLD@GMAIL.COM</t>
  </si>
  <si>
    <t>INV5914920768</t>
  </si>
  <si>
    <t>Alison MacDonald</t>
  </si>
  <si>
    <t>alismac94@gmail.com</t>
  </si>
  <si>
    <t>The Mansion_200HR-DORM_Full Payment_17-Feb-2025 OF Alison MacDonald WITH EMAIL: alismac94@gmail.com</t>
  </si>
  <si>
    <t>ptaumb-db8c617868ad4907-954590f18755c671-1735829512771</t>
  </si>
  <si>
    <t>Hussa Teimouri</t>
  </si>
  <si>
    <t>hussateimouri@gmail.com</t>
  </si>
  <si>
    <t>Yoga Amertham_200HR-TRIPLE_Remaining Payment_03-Feb-2025 OF Hussa Teimouri WITH EMAIL: hussateimouri@gmail.com</t>
  </si>
  <si>
    <t>EDC_BNI TM</t>
  </si>
  <si>
    <t>APPR CODE: 866130 / 9344</t>
  </si>
  <si>
    <t>SHRUTI GUPTA</t>
  </si>
  <si>
    <t>shrutigupta432@gmail.com</t>
  </si>
  <si>
    <t>Sound Healing HandPan Session</t>
  </si>
  <si>
    <t>SOUND HEALING HAND PAND</t>
  </si>
  <si>
    <t>23-Dec-2024</t>
  </si>
  <si>
    <t>The Mansion_200HR-DORM_Sound Healing HandPan Session_23-Dec-2024 OF SHRUTI GUPTA WITH EMAIL: shrutigupta432@gmail.com</t>
  </si>
  <si>
    <t>APPR CODE: 134256 / 5206</t>
  </si>
  <si>
    <t>STUDENT TM</t>
  </si>
  <si>
    <t>T-SHIRT AND NOTEBOOK</t>
  </si>
  <si>
    <t>30-Dec-2024</t>
  </si>
  <si>
    <t xml:space="preserve">The Mansion_MERCHANDISE SALES_Merchadise - Other Offline Payment_30-Dec-2024 OF STUDENT TM WITH EMAIL: </t>
  </si>
  <si>
    <t>APPR CODE: 9UO2VT / 2148</t>
  </si>
  <si>
    <t>MANUAL BOOK</t>
  </si>
  <si>
    <t>APPR CODE: 632054 / 0310</t>
  </si>
  <si>
    <t>T-SHIRT</t>
  </si>
  <si>
    <t>APPR CODE: EQ774R / 5625</t>
  </si>
  <si>
    <t>TUMBLER_NOTEBOOK</t>
  </si>
  <si>
    <t xml:space="preserve">The Mansion_MERCHANDISE SALES_Merchadise - Other Offline Payment_ OF STUDENT TM WITH EMAIL: </t>
  </si>
  <si>
    <t>41T42198CM680841B</t>
  </si>
  <si>
    <t>Michelle Gruber</t>
  </si>
  <si>
    <t>healing_hands707@yahoo.com</t>
  </si>
  <si>
    <t>The Mansion_200HR-DORM_Full Payment_09-Jun-2025 OF Michelle Gruber WITH EMAIL: healing_hands707@yahoo.com</t>
  </si>
  <si>
    <t>houseo-3ba89459426d4499-bf07d71e3e8a049d-1735850257295</t>
  </si>
  <si>
    <t>Nicole Knapp</t>
  </si>
  <si>
    <t>nicoleknapp10@gmail.com // nicoleknapp609@yahoo.com</t>
  </si>
  <si>
    <t>The Mansion_200HR-DORM_Remaining Payment_10-Feb-2025 OF Nicole Knapp WITH EMAIL: nicoleknapp10@gmail.com // nicoleknapp609@yahoo.com</t>
  </si>
  <si>
    <t>INV8872246743</t>
  </si>
  <si>
    <t>Misha</t>
  </si>
  <si>
    <t>mishamonique345@gmail.com</t>
  </si>
  <si>
    <t>The Mansion_200HR-PRIVATE_Full Payment_09-Jun-2025 OF Misha WITH EMAIL: mishamonique345@gmail.com</t>
  </si>
  <si>
    <t>INV2044324556</t>
  </si>
  <si>
    <t>Ezgi Nolde</t>
  </si>
  <si>
    <t>ezgieranolde@proton.me</t>
  </si>
  <si>
    <t>200HR-TWIN DELUXE</t>
  </si>
  <si>
    <t>20-Jan-2025</t>
  </si>
  <si>
    <t>Melati Cottage_200HR-TWIN DELUXE_Full Payment_20-Jan-2025 OF Ezgi Nolde WITH EMAIL: ezgieranolde@proton.me</t>
  </si>
  <si>
    <t>ptaumb-1f4cc00312824d47-8e56451d95f7970d-1735866770493</t>
  </si>
  <si>
    <t>Ines Milovanovic</t>
  </si>
  <si>
    <t>inesmilovanovic96@gmail.com</t>
  </si>
  <si>
    <t>Black Friday promo</t>
  </si>
  <si>
    <t>01-Sep-2025</t>
  </si>
  <si>
    <t>The Mansion_200HR-TWIN_Remaining Payment_01-Sep-2025 OF Ines Milovanovic WITH EMAIL: inesmilovanovic96@gmail.com</t>
  </si>
  <si>
    <t>CASH USD</t>
  </si>
  <si>
    <t>CASH</t>
  </si>
  <si>
    <t>ZY LU (SILVIA)</t>
  </si>
  <si>
    <t>1030262112@QQ.COM</t>
  </si>
  <si>
    <t>Bank Fees</t>
  </si>
  <si>
    <t>Melati Cottage_200HR-DORM_Bank Fees_30-Dec-2024 OF ZY LU (SILVIA) WITH EMAIL: 1030262112@QQ.COM</t>
  </si>
  <si>
    <t>CASH IDR</t>
  </si>
  <si>
    <t>2TS87939YT880562C</t>
  </si>
  <si>
    <t>Shailene Gurr</t>
  </si>
  <si>
    <t>gurrs97@hotmail.com</t>
  </si>
  <si>
    <t>14-Apr-2025</t>
  </si>
  <si>
    <t>The Mansion_200HR-TWIN_Deposit_14-Apr-2025 OF Shailene Gurr WITH EMAIL: gurrs97@hotmail.com</t>
  </si>
  <si>
    <t>INV8077778694</t>
  </si>
  <si>
    <t>Elisa Giraldo</t>
  </si>
  <si>
    <t>elisagiraldol@gmail.com</t>
  </si>
  <si>
    <t>Pelaga_200HR-TWIN_Deposit_07-Apr-2025 OF Elisa Giraldo WITH EMAIL: elisagiraldol@gmail.com</t>
  </si>
  <si>
    <t>ptaumb-6f818395871f41af-ad9e53df69f240ef-1735892603197</t>
  </si>
  <si>
    <t>Aleksandra Segrt</t>
  </si>
  <si>
    <t>aleksandra.segrt@gmail.com</t>
  </si>
  <si>
    <t>24-Feb-2025</t>
  </si>
  <si>
    <t>Yoga Amertham_200HR-DORM_Remaining Payment_24-Feb-2025 OF Aleksandra Segrt WITH EMAIL: aleksandra.segrt@gmail.com</t>
  </si>
  <si>
    <t>INV5497315339</t>
  </si>
  <si>
    <t>Immogen Bradshaw</t>
  </si>
  <si>
    <t>immybrads11@icloud.com</t>
  </si>
  <si>
    <t>26-May-2025</t>
  </si>
  <si>
    <t>Yoga Amertham_200HR-DORM_Deposit_26-May-2025 OF Immogen Bradshaw WITH EMAIL: immybrads11@icloud.com</t>
  </si>
  <si>
    <t>ptaumb-c5511614c5d747c4-8947a74da24b3530-1735909393253</t>
  </si>
  <si>
    <t>Eirin Samuelsen</t>
  </si>
  <si>
    <t>eirin.samuelsen@gmail.com</t>
  </si>
  <si>
    <t>The Mansion_200HR-PRIVATE_Remaining Payment_10-Feb-2025 OF Eirin Samuelsen WITH EMAIL: eirin.samuelsen@gmail.com</t>
  </si>
  <si>
    <t>INV5538331281</t>
  </si>
  <si>
    <t>Jasmine Feger</t>
  </si>
  <si>
    <t>mine.feger@web.de</t>
  </si>
  <si>
    <t>09-Mar-2025</t>
  </si>
  <si>
    <t>Melati Cottage_200HR-TWIN_Deposit_09-Mar-2025 OF Jasmine Feger WITH EMAIL: mine.feger@web.de</t>
  </si>
  <si>
    <t>CS-CELESTIAL-RENEWAL-FULL-1735920436959</t>
  </si>
  <si>
    <t>Rebecca Aier</t>
  </si>
  <si>
    <t>rebecca.aier@gmail.com</t>
  </si>
  <si>
    <t>The Mansion_200HR-PRIVATE_Full Payment_13-Jan-2025 OF Rebecca Aier WITH EMAIL: rebecca.aier@gmail.com</t>
  </si>
  <si>
    <t>ptaumb-1b803de6923045c5-b43323475a73e22c-1735953238425</t>
  </si>
  <si>
    <t>Vita Ayu Anggraeni</t>
  </si>
  <si>
    <t>vita.anggraeni66@gmail.com</t>
  </si>
  <si>
    <t>Melati Cottage_200HR-DORM_Remaining Payment_09-Mar-2025 OF Vita Ayu Anggraeni WITH EMAIL: vita.anggraeni66@gmail.com</t>
  </si>
  <si>
    <t>APPR CODE: 07567Z / 6937</t>
  </si>
  <si>
    <t>FOOD SALES</t>
  </si>
  <si>
    <t>Food - Other Offline Payment</t>
  </si>
  <si>
    <t>COFFEE BILL</t>
  </si>
  <si>
    <t>Yoga Amertham_FOOD SALES_Food - Other Offline Payment_16-Dec-2024 OF HALEY SINGER WITH EMAIL: HALEYSINGER02@GMAIL.COM</t>
  </si>
  <si>
    <t>ADDITIONAL BREAKFAST</t>
  </si>
  <si>
    <t>APPR CODE: 055644 / 3043</t>
  </si>
  <si>
    <t>STUDENT</t>
  </si>
  <si>
    <t xml:space="preserve">Yoga Amertham_MERCHANDISE SALES_Merchadise - Other Offline Payment_16-Dec-2024 OF STUDENT WITH EMAIL: </t>
  </si>
  <si>
    <t>APPR CODE: 08052Z / 0647</t>
  </si>
  <si>
    <t>ptaumb-e1188eae382a4614-ad33efd364532678-1735953388921</t>
  </si>
  <si>
    <t>CS-Celestial-Renewal-Deposit-1735982105032</t>
  </si>
  <si>
    <t>Daria Semergey</t>
  </si>
  <si>
    <t>Addictedd@bk.ru</t>
  </si>
  <si>
    <t>The Mansion_200HR-TWIN_Deposit_10-Feb-2025 OF Daria Semergey WITH EMAIL: Addictedd@bk.ru</t>
  </si>
  <si>
    <t>ptaumy-041330fc5fd24018-87d5e13e1d0a0056-1735988326856</t>
  </si>
  <si>
    <t>Raula Spuderka</t>
  </si>
  <si>
    <t>RAULA.SPUDERKA@WEB.DE</t>
  </si>
  <si>
    <t>The Mansion_200HR-PRIVATE_Remaining Payment_10-Feb-2025 OF Raula Spuderka WITH EMAIL: RAULA.SPUDERKA@WEB.DE</t>
  </si>
  <si>
    <t>ptaumb-6b6915e7bf714399-85a514c650bfe79a-1735997525721</t>
  </si>
  <si>
    <t>ming ying lee (Isabel)</t>
  </si>
  <si>
    <t>mymingying20@gmail.com</t>
  </si>
  <si>
    <t>16-Jun-2025</t>
  </si>
  <si>
    <t>Yoga Amertham_200HR-DORM_Remaining Payment_16-Jun-2025 OF ming ying lee (Isabel) WITH EMAIL: mymingying20@gmail.com</t>
  </si>
  <si>
    <t>houseo-ce01c96135cb4297-9df1a0f7a36dd157-1736007274077</t>
  </si>
  <si>
    <t>Annalena Koos</t>
  </si>
  <si>
    <t>annalena@koosens.ch</t>
  </si>
  <si>
    <t>Yoga Amertham_200HR-DORM_Remaining Payment_07-Apr-2025 OF Annalena Koos WITH EMAIL: annalena@koosens.ch</t>
  </si>
  <si>
    <t>APPR CODE: 708377 / 8351</t>
  </si>
  <si>
    <t>VIOLETA ANDONOVSKA</t>
  </si>
  <si>
    <t xml:space="preserve">Yoga Amertham_FOOD SALES_Food - Other Offline Payment_16-Dec-2024 OF VIOLETA ANDONOVSKA WITH EMAIL: </t>
  </si>
  <si>
    <t>APPR CODE: 503710 / 8590</t>
  </si>
  <si>
    <t>CARRIE LIONG</t>
  </si>
  <si>
    <t xml:space="preserve">Yoga Amertham_FOOD SALES_Food - Other Offline Payment_16-Dec-2024 OF CARRIE LIONG WITH EMAIL: </t>
  </si>
  <si>
    <t>APPR CODE: 650594 / 1041</t>
  </si>
  <si>
    <t>JIA XU</t>
  </si>
  <si>
    <t xml:space="preserve">Yoga Amertham_FOOD SALES_Food - Other Offline Payment_16-Dec-2024 OF JIA XU WITH EMAIL: </t>
  </si>
  <si>
    <t>APPR CODE: 091387 / 8685</t>
  </si>
  <si>
    <t>ELIN AMARK</t>
  </si>
  <si>
    <t xml:space="preserve">Yoga Amertham_FOOD SALES_Food - Other Offline Payment_16-Dec-2024 OF ELIN AMARK WITH EMAIL: </t>
  </si>
  <si>
    <t>APPR CODE: 813072 / 1237</t>
  </si>
  <si>
    <t>HAJAR ANBAR</t>
  </si>
  <si>
    <t>MERCHANDISE</t>
  </si>
  <si>
    <t xml:space="preserve">Yoga Amertham_MERCHANDISE SALES_Merchadise - Other Offline Payment_16-Dec-2024 OF HAJAR ANBAR WITH EMAIL: </t>
  </si>
  <si>
    <t xml:space="preserve">Yoga Amertham_FOOD SALES_Food - Other Offline Payment_16-Dec-2024 OF HAJAR ANBAR WITH EMAIL: </t>
  </si>
  <si>
    <t>APPR CODE: 9NFLXZ / 7506</t>
  </si>
  <si>
    <t>NOTEBOOK MANUAL</t>
  </si>
  <si>
    <t>INV9750007230</t>
  </si>
  <si>
    <t>Janina Thöne</t>
  </si>
  <si>
    <t>janinathoene@yahoo.de</t>
  </si>
  <si>
    <t>The Mansion_200HR-TWIN_Full Payment_10-Feb-2025 OF Janina Thöne WITH EMAIL: janinathoene@yahoo.de</t>
  </si>
  <si>
    <t>33B2710505668973L</t>
  </si>
  <si>
    <t>Flora Seeber</t>
  </si>
  <si>
    <t>flora.seeber@gmail.com</t>
  </si>
  <si>
    <t>The Mansion_200HR-TWIN_Full Payment_10-Feb-2025 OF Flora Seeber WITH EMAIL: flora.seeber@gmail.com</t>
  </si>
  <si>
    <t>5XV15861226003424</t>
  </si>
  <si>
    <t>Klea Jaho</t>
  </si>
  <si>
    <t>kleajaho@gmail.com</t>
  </si>
  <si>
    <t>14-Jul-2025</t>
  </si>
  <si>
    <t>The Mansion_200HR-DORM_Deposit_14-Jul-2025 OF Klea Jaho WITH EMAIL: kleajaho@gmail.com</t>
  </si>
  <si>
    <t>INV7279984285</t>
  </si>
  <si>
    <t>Mchaley Ho</t>
  </si>
  <si>
    <t>mchaleyho@gmail.com</t>
  </si>
  <si>
    <t>Yoga Amertham_200HR-TWIN_Full Payment_03-Feb-2025 OF Mchaley Ho WITH EMAIL: mchaleyho@gmail.com</t>
  </si>
  <si>
    <t>CS-CELESTIAL-RENEWAL-FULL-1736029805201</t>
  </si>
  <si>
    <t>Avesta Omar</t>
  </si>
  <si>
    <t>omar.avesta@gmail.com</t>
  </si>
  <si>
    <t>03-Nov-2025</t>
  </si>
  <si>
    <t>Pelaga_200HR-PRIVATE_Full Payment_03-Nov-2025 OF Avesta Omar WITH EMAIL: omar.avesta@gmail.com</t>
  </si>
  <si>
    <t>7MR8443273451931K</t>
  </si>
  <si>
    <t>Chih Ying, Yao</t>
  </si>
  <si>
    <t>debbieyao88@gmail.com</t>
  </si>
  <si>
    <t>18DAYS MTT - VILLA</t>
  </si>
  <si>
    <t>25-Jan-2025</t>
  </si>
  <si>
    <t>Pelaga_18DAYS MTT - VILLA_Full Payment_25-Jan-2025 OF Chih Ying, Yao WITH EMAIL: debbieyao88@gmail.com</t>
  </si>
  <si>
    <t>ptaumb-dd7216de239c40a6-b8f9aead13155b62-1736032915824</t>
  </si>
  <si>
    <t>Yoga Amertham_200HR-TWIN_Remaining Payment_03-Feb-2025 OF Millie Smith WITH EMAIL: milliemcsmith@gmail.com</t>
  </si>
  <si>
    <t>INV3552576258</t>
  </si>
  <si>
    <t>Chynna-Dawn Woyen</t>
  </si>
  <si>
    <t>chynnadoll94@gmail.com</t>
  </si>
  <si>
    <t>The Mansion_200HR-DORM_Full Payment_01-Sep-2025 OF Chynna-Dawn Woyen WITH EMAIL: chynnadoll94@gmail.com</t>
  </si>
  <si>
    <t>ptaumb-830ff53acc4b4ab4-839274585996320c-1736059241791</t>
  </si>
  <si>
    <t>Ava Tribe</t>
  </si>
  <si>
    <t>avapearl.tribe@yahoo.com</t>
  </si>
  <si>
    <t>31-Mar-2025</t>
  </si>
  <si>
    <t>The Mansion_200HR-TWIN_Remaining Payment_31-Mar-2025 OF Ava Tribe WITH EMAIL: avapearl.tribe@yahoo.com</t>
  </si>
  <si>
    <t>ptaumb-2921e93092824bde-8b1e6fb042f4f26d-1736068819626</t>
  </si>
  <si>
    <t>Fatima altayeb</t>
  </si>
  <si>
    <t>ms.fatima.altayeb@gmail.com</t>
  </si>
  <si>
    <t xml:space="preserve">18DAYS MTT - TWIN </t>
  </si>
  <si>
    <t>Pelaga_18DAYS MTT - TWIN _Full Payment_07-Apr-2025 OF Fatima altayeb WITH EMAIL: ms.fatima.altayeb@gmail.com</t>
  </si>
  <si>
    <t>ptaumb-2bbbb16e483b4b5d-a6fd7506153a6728-1736073360162</t>
  </si>
  <si>
    <t>Stella Brakoulia</t>
  </si>
  <si>
    <t>stellabrakoulia@gmail.com</t>
  </si>
  <si>
    <t>Split Remaining Payment</t>
  </si>
  <si>
    <t>Yoga Amertham_200HR-TRIPLE_Split Remaining Payment_07-Apr-2025 OF Stella Brakoulia WITH EMAIL: stellabrakoulia@gmail.com</t>
  </si>
  <si>
    <t>ptaumb-b6b345e812ee4d20-a9551b82447eff6a-1736079183510</t>
  </si>
  <si>
    <t>Angel Hon</t>
  </si>
  <si>
    <t>angelhon2201@gmail.com</t>
  </si>
  <si>
    <t>Payment made for her and for Ng Kelly</t>
  </si>
  <si>
    <t>The Mansion_200HR-TWIN_Full Payment_14-Jul-2025 OF Angel Hon WITH EMAIL: angelhon2201@gmail.com</t>
  </si>
  <si>
    <t>APPR CODE: 012551 / 3306</t>
  </si>
  <si>
    <t>SABER MAX TAGUIDA</t>
  </si>
  <si>
    <t xml:space="preserve">Yoga Amertham_FOOD SALES_Food - Other Offline Payment_16-Dec-2024 OF SABER MAX TAGUIDA WITH EMAIL: </t>
  </si>
  <si>
    <t>APPR CODE: 073455 / 0027</t>
  </si>
  <si>
    <t>ANETE KALDERAUSKA</t>
  </si>
  <si>
    <t xml:space="preserve">Yoga Amertham_FOOD SALES_Food - Other Offline Payment_16-Dec-2024 OF ANETE KALDERAUSKA WITH EMAIL: </t>
  </si>
  <si>
    <t>APPR CODE: RHFQEQ / 0221</t>
  </si>
  <si>
    <t>LISA XAUSA</t>
  </si>
  <si>
    <t xml:space="preserve">Yoga Amertham_FOOD SALES_Food - Other Offline Payment_16-Dec-2024 OF LISA XAUSA WITH EMAIL: </t>
  </si>
  <si>
    <t>APPR CODE: 093304 / 9461</t>
  </si>
  <si>
    <t>MONTANA MALLINSON</t>
  </si>
  <si>
    <t xml:space="preserve">Yoga Amertham_FOOD SALES_Food - Other Offline Payment_16-Dec-2024 OF MONTANA MALLINSON WITH EMAIL: </t>
  </si>
  <si>
    <t>APPR CODE: 935407 / 3507</t>
  </si>
  <si>
    <t>YING LIU</t>
  </si>
  <si>
    <t xml:space="preserve">Yoga Amertham_FOOD SALES_Food - Other Offline Payment_16-Dec-2024 OF YING LIU WITH EMAIL: </t>
  </si>
  <si>
    <t>APPR CODE: BUG37Z / 5586</t>
  </si>
  <si>
    <t>TEREZA TOPKOVA</t>
  </si>
  <si>
    <t xml:space="preserve">Yoga Amertham_FOOD SALES_Food - Other Offline Payment_16-Dec-2024 OF TEREZA TOPKOVA WITH EMAIL: </t>
  </si>
  <si>
    <t>APPR CODE: 02328D / 9634</t>
  </si>
  <si>
    <t>AVERY DAHL</t>
  </si>
  <si>
    <t xml:space="preserve">Yoga Amertham_FOOD SALES_Food - Other Offline Payment_16-Dec-2024 OF AVERY DAHL WITH EMAIL: </t>
  </si>
  <si>
    <t>APPR CODE: 803367 / 5798</t>
  </si>
  <si>
    <t>MARIANA SAICASTROP</t>
  </si>
  <si>
    <t xml:space="preserve">Yoga Amertham_FOOD SALES_Food - Other Offline Payment_16-Dec-2024 OF MARIANA SAICASTROP WITH EMAIL: </t>
  </si>
  <si>
    <t>APPR CODE: 05296C / 2488</t>
  </si>
  <si>
    <t>SHANI AZOULAY GRINSPAN</t>
  </si>
  <si>
    <t xml:space="preserve">Yoga Amertham_FOOD SALES_Food - Other Offline Payment_16-Dec-2024 OF SHANI AZOULAY GRINSPAN WITH EMAIL: </t>
  </si>
  <si>
    <t>APPR CODE: ANJ6DP / 1663</t>
  </si>
  <si>
    <t>SARAH-JANE TARVER</t>
  </si>
  <si>
    <t xml:space="preserve">Yoga Amertham_FOOD SALES_Food - Other Offline Payment_16-Dec-2024 OF SARAH-JANE TARVER WITH EMAIL: </t>
  </si>
  <si>
    <t>APPR CODE: 125242 / 4140</t>
  </si>
  <si>
    <t>EMILIA MORAN</t>
  </si>
  <si>
    <t xml:space="preserve">Yoga Amertham_FOOD SALES_Food - Other Offline Payment_16-Dec-2024 OF EMILIA MORAN WITH EMAIL: </t>
  </si>
  <si>
    <t>APPR CODE: 313768 / 7198</t>
  </si>
  <si>
    <t>DANIEL RATHBONE</t>
  </si>
  <si>
    <t xml:space="preserve">Yoga Amertham_FOOD SALES_Food - Other Offline Payment_16-Dec-2024 OF DANIEL RATHBONE WITH EMAIL: </t>
  </si>
  <si>
    <t>APPR CODE: 097681 / 4004</t>
  </si>
  <si>
    <t>JOHARRA NASHRA SUDARIO</t>
  </si>
  <si>
    <t xml:space="preserve">Yoga Amertham_FOOD SALES_Food - Other Offline Payment_16-Dec-2024 OF JOHARRA NASHRA SUDARIO WITH EMAIL: </t>
  </si>
  <si>
    <t>APPR CODE: 004673 / 0629</t>
  </si>
  <si>
    <t>REBECCA BECKY</t>
  </si>
  <si>
    <t xml:space="preserve">Yoga Amertham_FOOD SALES_Food - Other Offline Payment_16-Dec-2024 OF REBECCA BECKY WITH EMAIL: </t>
  </si>
  <si>
    <t>APPR CODE: TC957R / 7368</t>
  </si>
  <si>
    <t>EVA PAPACHRISTOU</t>
  </si>
  <si>
    <t xml:space="preserve">Yoga Amertham_FOOD SALES_Food - Other Offline Payment_16-Dec-2024 OF EVA PAPACHRISTOU WITH EMAIL: </t>
  </si>
  <si>
    <t>APPR CODE: 071430 / 8012</t>
  </si>
  <si>
    <t>VERONICA CHEYNE</t>
  </si>
  <si>
    <t xml:space="preserve">Yoga Amertham_FOOD SALES_Food - Other Offline Payment_16-Dec-2024 OF VERONICA CHEYNE WITH EMAIL: </t>
  </si>
  <si>
    <t>APPR CODE: 08211P / 2113</t>
  </si>
  <si>
    <t>CAITLYN BILLINGSLEY</t>
  </si>
  <si>
    <t xml:space="preserve">Yoga Amertham_FOOD SALES_Food - Other Offline Payment_16-Dec-2024 OF CAITLYN BILLINGSLEY WITH EMAIL: </t>
  </si>
  <si>
    <t>APPR CODE: 366166 / 2690</t>
  </si>
  <si>
    <t>TINY LISSENS</t>
  </si>
  <si>
    <t xml:space="preserve">Yoga Amertham_FOOD SALES_Food - Other Offline Payment_16-Dec-2024 OF TINY LISSENS WITH EMAIL: </t>
  </si>
  <si>
    <t>APPR CODE: 90050Z / 6843</t>
  </si>
  <si>
    <t>ALMA LOPEZ</t>
  </si>
  <si>
    <t xml:space="preserve">Yoga Amertham_FOOD SALES_Food - Other Offline Payment_16-Dec-2024 OF ALMA LOPEZ WITH EMAIL: </t>
  </si>
  <si>
    <t xml:space="preserve">Yoga Amertham_MERCHANDISE SALES_Merchadise - Other Offline Payment_16-Dec-2024 OF ALMA LOPEZ WITH EMAIL: </t>
  </si>
  <si>
    <t>APPR CODE: 052747 / 5682</t>
  </si>
  <si>
    <t>CASSANDRA CUNNINGHAM</t>
  </si>
  <si>
    <t xml:space="preserve">Yoga Amertham_FOOD SALES_Food - Other Offline Payment_16-Dec-2024 OF CASSANDRA CUNNINGHAM WITH EMAIL: </t>
  </si>
  <si>
    <t>MIT PETTY CASH YA</t>
  </si>
  <si>
    <t>Others</t>
  </si>
  <si>
    <t xml:space="preserve">Yoga Amertham_MIT PETTY CASH YA_Others_16-Dec-2024 OF CASSANDRA CUNNINGHAM WITH EMAIL: </t>
  </si>
  <si>
    <t>APPR CODE: 493789 / 8590</t>
  </si>
  <si>
    <t>STUDENT YA</t>
  </si>
  <si>
    <t xml:space="preserve">Yoga Amertham_FOOD SALES_Food - Other Offline Payment_16-Dec-2024 OF STUDENT YA WITH EMAIL: </t>
  </si>
  <si>
    <t>APPR CODE: 010919 / 8012</t>
  </si>
  <si>
    <t>v_cheyne@yahoo.co.uk</t>
  </si>
  <si>
    <t>BANK FEE</t>
  </si>
  <si>
    <t>Yoga Amertham_200HR-TRIPLE_Bank Fees_16-Dec-2024 OF VERONICA CHEYNE WITH EMAIL: v_cheyne@yahoo.co.uk</t>
  </si>
  <si>
    <t>ptaumb-6b6915e7bf714399-85a514c650bfe79a-1736098570729</t>
  </si>
  <si>
    <t>Nilgun Demir</t>
  </si>
  <si>
    <t>nilgun.d@hotmail.co.uk</t>
  </si>
  <si>
    <t>Melati Cottage_200HR-DORM_Remaining Payment_17-Feb-2025 OF Nilgun Demir WITH EMAIL: nilgun.d@hotmail.co.uk</t>
  </si>
  <si>
    <t>INV5865785683</t>
  </si>
  <si>
    <t>Santina Ivezaj</t>
  </si>
  <si>
    <t>sivezaj777@gmail.com</t>
  </si>
  <si>
    <t xml:space="preserve">Website </t>
  </si>
  <si>
    <t>The Mansion_200HR-PRIVATE_Deposit_09-Mar-2025 OF Santina Ivezaj WITH EMAIL: sivezaj777@gmail.com</t>
  </si>
  <si>
    <t>ptaumb-66a1f29597b7481c-a5c33bf83ca1fbce-1736099480982</t>
  </si>
  <si>
    <t>Bruna Carvalho</t>
  </si>
  <si>
    <t>brunabosshard@gmail.com</t>
  </si>
  <si>
    <t>Yoga Amertham_200HR-TRIPLE_Remaining Payment_03-Feb-2025 OF Bruna Carvalho WITH EMAIL: brunabosshard@gmail.com</t>
  </si>
  <si>
    <t>INV6721813338</t>
  </si>
  <si>
    <t>Olivia Unbig</t>
  </si>
  <si>
    <t>olivia@unbig.com</t>
  </si>
  <si>
    <t>200HR-DORM DELUXE</t>
  </si>
  <si>
    <t>21-Apr-2025</t>
  </si>
  <si>
    <t>Melati Cottage_200HR-DORM DELUXE_Full Payment_21-Apr-2025 OF Olivia Unbig WITH EMAIL: olivia@unbig.com</t>
  </si>
  <si>
    <t>INV9454583227</t>
  </si>
  <si>
    <t>Ashley Mulloy</t>
  </si>
  <si>
    <t>ashleymulloy5@gmail.com</t>
  </si>
  <si>
    <t>The Mansion_200HR-DORM_Deposit_30-Jun-2025 OF Ashley Mulloy WITH EMAIL: ashleymulloy5@gmail.com</t>
  </si>
  <si>
    <t>ptaumb-19cc30177ad64afa-859d9d8fad7c0f74-1736120031831</t>
  </si>
  <si>
    <t>Yoga Amertham_200HR-TRIPLE_Remaining Payment_07-Apr-2025 OF Stella Brakoulia WITH EMAIL: stellabrakoulia@gmail.com</t>
  </si>
  <si>
    <t>INSTAPAY</t>
  </si>
  <si>
    <t>kKamG</t>
  </si>
  <si>
    <t>Saskia Zarnt</t>
  </si>
  <si>
    <t>sa.zarnt@gmail.com</t>
  </si>
  <si>
    <t>30-Dec-2025</t>
  </si>
  <si>
    <t>The Mansion_200HR-DORM_Bank Fees_30-Dec-2025 OF Saskia Zarnt WITH EMAIL: sa.zarnt@gmail.com</t>
  </si>
  <si>
    <t>INV1438108432</t>
  </si>
  <si>
    <t>Jinlincai</t>
  </si>
  <si>
    <t>cccccccjl@163.com</t>
  </si>
  <si>
    <t>Yoga Amertham_200HR-PRIVATE_Full Payment_24-Feb-2025 OF Jinlincai WITH EMAIL: cccccccjl@163.com</t>
  </si>
  <si>
    <t>8L28P</t>
  </si>
  <si>
    <t>Dania Mohsen</t>
  </si>
  <si>
    <t>dania.mohsensyd@gmail.com</t>
  </si>
  <si>
    <t>The Mansion_200HR-TWIN_Remaining Payment_30-Dec-2024 OF Dania Mohsen WITH EMAIL: dania.mohsensyd@gmail.com</t>
  </si>
  <si>
    <t>8L28B</t>
  </si>
  <si>
    <t>Audrey Burries</t>
  </si>
  <si>
    <t>burrisaudrey@gmail.com</t>
  </si>
  <si>
    <t>Endless summer promotion</t>
  </si>
  <si>
    <t>The Mansion_200HR-DORM_Bank Fees_30-Dec-2024 OF Audrey Burries WITH EMAIL: burrisaudrey@gmail.com</t>
  </si>
  <si>
    <t>ptaumb-9ff2efaeb8614315-b42361882bebc88a-1736167600737</t>
  </si>
  <si>
    <t>Merete Gamst</t>
  </si>
  <si>
    <t>contact@positivista.com</t>
  </si>
  <si>
    <t>Pelaga_200HR-VILLA_Remaining Payment_10-Feb-2025 OF Merete Gamst WITH EMAIL: contact@positivista.com</t>
  </si>
  <si>
    <t>INV7370051018</t>
  </si>
  <si>
    <t>Haoshu Xu</t>
  </si>
  <si>
    <t>haoshuxu@gmail.com</t>
  </si>
  <si>
    <t>Melati Cottage_200HR-TWIN_Deposit_09-Jun-2025 OF Haoshu Xu WITH EMAIL: haoshuxu@gmail.com</t>
  </si>
  <si>
    <t>APPR CODE: 008515 / 2179</t>
  </si>
  <si>
    <t xml:space="preserve">Yoga Amertham_MERCHANDISE SALES_Merchadise - Other Offline Payment_16-Dec-2024 OF STUDENT YA WITH EMAIL: </t>
  </si>
  <si>
    <t>APPR CODE: 083168 / 6691</t>
  </si>
  <si>
    <t>TUMBLER 2 &amp; NOTEBOOK 2</t>
  </si>
  <si>
    <t>APPR CODE: 333474 / 5959</t>
  </si>
  <si>
    <t>TUMBLER</t>
  </si>
  <si>
    <t>06-Jan-2025</t>
  </si>
  <si>
    <t xml:space="preserve">Yoga Amertham_MERCHANDISE SALES_Merchadise - Other Offline Payment_06-Jan-2025 OF STUDENT YA WITH EMAIL: </t>
  </si>
  <si>
    <t>APPR CODE: A4JIXU / 7582</t>
  </si>
  <si>
    <t>APPR CODE: 649291 / 1671</t>
  </si>
  <si>
    <t>APPR CODE: GM7KJK / 1359</t>
  </si>
  <si>
    <t>T-SHIRT 2 PCS AND TUMBLER 1 PCS</t>
  </si>
  <si>
    <t>APPR CODE: 849030 / 0392</t>
  </si>
  <si>
    <t>ptaumb-cdd364a560594c38-a8e8417077a67e30-1736184348531</t>
  </si>
  <si>
    <t>Cassandra McKenna</t>
  </si>
  <si>
    <t>ismisecass@gmail.com</t>
  </si>
  <si>
    <t>02-Jun-2025</t>
  </si>
  <si>
    <t>The Mansion_200HR-TRIPLE_Remaining Payment_02-Jun-2025 OF Cassandra McKenna WITH EMAIL: ismisecass@gmail.com</t>
  </si>
  <si>
    <t>CS-CELESTIAL-RENEWAL-FULL-1736188143675</t>
  </si>
  <si>
    <t>Lauren Johnsen</t>
  </si>
  <si>
    <t>laurenjohnsen04@gmail.com</t>
  </si>
  <si>
    <t>19-May-2025</t>
  </si>
  <si>
    <t>Melati Cottage_200HR-PRIVATE_Full Payment_19-May-2025 OF Lauren Johnsen WITH EMAIL: laurenjohnsen04@gmail.com</t>
  </si>
  <si>
    <t>INV8259854987</t>
  </si>
  <si>
    <t>Katt Taylor</t>
  </si>
  <si>
    <t>kattaylor89@hotmail.co.uk</t>
  </si>
  <si>
    <t>11-Aug-2025</t>
  </si>
  <si>
    <t>The Mansion_200HR-PRIVATE_Full Payment_11-Aug-2025 OF Katt Taylor WITH EMAIL: kattaylor89@hotmail.co.uk</t>
  </si>
  <si>
    <t>CS-CELESTIAL-RENEWAL-FULL-1736188799288</t>
  </si>
  <si>
    <t>Donnée de Boer</t>
  </si>
  <si>
    <t>donnee-deboer@hotmail.com</t>
  </si>
  <si>
    <t>Melati Cottage_200HR-TWIN_Full Payment_17-Feb-2025 OF Donnée de Boer WITH EMAIL: donnee-deboer@hotmail.com</t>
  </si>
  <si>
    <t>ptaumb-d2aad6e0e57441ce-bc98d3b517262b36-1736202023608</t>
  </si>
  <si>
    <t>Sevi petridou</t>
  </si>
  <si>
    <t>Sevi.petridou@gmail.com</t>
  </si>
  <si>
    <t>Yoga Amertham_200HR-TRIPLE_Split Remaining Payment_07-Apr-2025 OF Sevi petridou WITH EMAIL: Sevi.petridou@gmail.com</t>
  </si>
  <si>
    <t>1RD03092T1264280V</t>
  </si>
  <si>
    <t>The Mansion_200HR-TWIN_Remaining Payment_14-Apr-2025 OF Shailene Gurr WITH EMAIL: gurrs97@hotmail.com</t>
  </si>
  <si>
    <t>ptaumb-dd7216de239c40a6-b8f9aead13155b62-1736215044065</t>
  </si>
  <si>
    <t>Veronica Yin</t>
  </si>
  <si>
    <t>veronica.yin@outlook.com</t>
  </si>
  <si>
    <t>17-Mar-2025</t>
  </si>
  <si>
    <t>Yoga Amertham_200HR-TWIN_Remaining Payment_17-Mar-2025 OF Veronica Yin WITH EMAIL: veronica.yin@outlook.com</t>
  </si>
  <si>
    <t>INV8327503647</t>
  </si>
  <si>
    <t>michelle</t>
  </si>
  <si>
    <t>mcastelligauthier@gmail.com</t>
  </si>
  <si>
    <t>The Mansion_200HR-DORM_Full Payment_30-Jun-2025 OF michelle WITH EMAIL: mcastelligauthier@gmail.com</t>
  </si>
  <si>
    <t>T-SHIRT 2 PCS</t>
  </si>
  <si>
    <t>NOTEBOOK 2 PCS</t>
  </si>
  <si>
    <t>CLAUDIA DIAZ</t>
  </si>
  <si>
    <t>CIELAY439@GMX.DE</t>
  </si>
  <si>
    <t>The Mansion_200HR-PRIVATE_Sound Healing HandPan Session_30-Dec-2024 OF CLAUDIA DIAZ WITH EMAIL: CIELAY439@GMX.DE</t>
  </si>
  <si>
    <t>CEDRIC BIERBRAUER DIAZ</t>
  </si>
  <si>
    <t>CEDDYHANDY97@GMAIL.COM</t>
  </si>
  <si>
    <t>The Mansion_200HR-PRIVATE_Sound Healing HandPan Session_30-Dec-2024 OF CEDRIC BIERBRAUER DIAZ WITH EMAIL: CEDDYHANDY97@GMAIL.COM</t>
  </si>
  <si>
    <t>NIDHI N</t>
  </si>
  <si>
    <t>nidhi.3094@gmail.com</t>
  </si>
  <si>
    <t>The Mansion_200HR-PRIVATE_Remaining Payment_23-Dec-2024 OF NIDHI N WITH EMAIL: nidhi.3094@gmail.com</t>
  </si>
  <si>
    <t>ptaumb-e6cd47ebc6fa4290-b9a78c0e82ad06ef-1736229823211</t>
  </si>
  <si>
    <t>Maria Ratkovska</t>
  </si>
  <si>
    <t>m.ratkovska@gmail.com</t>
  </si>
  <si>
    <t>12-May-2025</t>
  </si>
  <si>
    <t>The Mansion_200HR-PRIVATE_Deposit_12-May-2025 OF Maria Ratkovska WITH EMAIL: m.ratkovska@gmail.com</t>
  </si>
  <si>
    <t>APPR CODE: 716325 / 0674</t>
  </si>
  <si>
    <t xml:space="preserve">Yoga Amertham_MERCHANDISE SALES_Merchadise - Other Offline Payment_06-Jan-2025 OF STUDENT WITH EMAIL: </t>
  </si>
  <si>
    <t>YOGA MAT</t>
  </si>
  <si>
    <t>CS-CELESTIAL-RENEWAL-FULL-1736242636741</t>
  </si>
  <si>
    <t>CANDAN KAPLAN</t>
  </si>
  <si>
    <t>kaplanncandan@gmail.com</t>
  </si>
  <si>
    <t>The Mansion_200HR-PRIVATE_Full Payment_13-Jan-2025 OF CANDAN KAPLAN WITH EMAIL: kaplanncandan@gmail.com</t>
  </si>
  <si>
    <t>ptaumb-7900e1c4d1f3430e-85c3dd438488f583-1736243323951</t>
  </si>
  <si>
    <t>Fuko Izaki</t>
  </si>
  <si>
    <t>capupiiii@gmail.com</t>
  </si>
  <si>
    <t>Bring a friend discount</t>
  </si>
  <si>
    <t>Melati Cottage_200HR-DORM_Remaining Payment_31-Mar-2025 OF Fuko Izaki WITH EMAIL: capupiiii@gmail.com</t>
  </si>
  <si>
    <t>ptaumb-6b6915e7bf714399-85a514c650bfe79a-1736252973159</t>
  </si>
  <si>
    <t>Nayrouz Romana</t>
  </si>
  <si>
    <t>nayrouz.romana@gmail.com</t>
  </si>
  <si>
    <t>Melati Cottage_200HR-DORM_Remaining Payment_31-Mar-2025 OF Nayrouz Romana WITH EMAIL: nayrouz.romana@gmail.com</t>
  </si>
  <si>
    <t>2VN53361P0650100H</t>
  </si>
  <si>
    <t>ARIANA GUIROLA</t>
  </si>
  <si>
    <t>ARIANAMARIAGUIROLA@GMAIL.COM</t>
  </si>
  <si>
    <t>The Mansion_200HR-TRIPLE_Deposit_11-Aug-2025 OF ARIANA GUIROLA WITH EMAIL: ARIANAMARIAGUIROLA@GMAIL.COM</t>
  </si>
  <si>
    <t>7SS840472V5187125</t>
  </si>
  <si>
    <t>21-Jul-2025</t>
  </si>
  <si>
    <t>Melati Cottage_200HR-DORM_Remaining Payment_21-Jul-2025 OF Klea Jaho WITH EMAIL: kleajaho@gmail.com</t>
  </si>
  <si>
    <t>7VH37066GP862890G</t>
  </si>
  <si>
    <t>AMY FLETCHER</t>
  </si>
  <si>
    <t>AMYJAFLETCHER@HOTMAIL.COM</t>
  </si>
  <si>
    <t>29-Sep-2025</t>
  </si>
  <si>
    <t>Melati Cottage_200HR-DORM_Full Payment_29-Sep-2025 OF AMY FLETCHER WITH EMAIL: AMYJAFLETCHER@HOTMAIL.COM</t>
  </si>
  <si>
    <t>INV7823674383</t>
  </si>
  <si>
    <t>Anna</t>
  </si>
  <si>
    <t>annaklaerke1@gmail.com</t>
  </si>
  <si>
    <t>08-Sep-2025</t>
  </si>
  <si>
    <t>The Mansion_200HR-PRIVATE_Full Payment_08-Sep-2025 OF Anna WITH EMAIL: annaklaerke1@gmail.com</t>
  </si>
  <si>
    <t>CS-CELESTIAL-RENEWAL-FULL-1736265744797</t>
  </si>
  <si>
    <t>Maria Luiza Cancio Padilha</t>
  </si>
  <si>
    <t>mlcancio@gmail.com</t>
  </si>
  <si>
    <t>18DAYS MTT - PRIVATE</t>
  </si>
  <si>
    <t>Pelaga_18DAYS MTT - PRIVATE_Full Payment_05-May-2025 OF Maria Luiza Cancio Padilha WITH EMAIL: mlcancio@gmail.com</t>
  </si>
  <si>
    <t>INV1128223591</t>
  </si>
  <si>
    <t>Svenja Schuler</t>
  </si>
  <si>
    <t>schuler.svenja@web.de</t>
  </si>
  <si>
    <t>The Mansion_200HR-PRIVATE_Full Payment_30-Jun-2025 OF Svenja Schuler WITH EMAIL: schuler.svenja@web.de</t>
  </si>
  <si>
    <t>5DPkx</t>
  </si>
  <si>
    <t>TAJAN ABDULLA</t>
  </si>
  <si>
    <t>TAJAN.ABDULLA@WDG.HAMBURG.DE</t>
  </si>
  <si>
    <t>The Mansion_200HR-TWIN_Bank Fees_23-Dec-2024 OF TAJAN ABDULLA WITH EMAIL: TAJAN.ABDULLA@WDG.HAMBURG.DE</t>
  </si>
  <si>
    <t>APPR CODE: RDNGB9 / 0205</t>
  </si>
  <si>
    <t>MANUAL BOOK AND T-SHIRT</t>
  </si>
  <si>
    <t>APPR CODE: 183605 / 5760</t>
  </si>
  <si>
    <t>APPR CODE:00761C / 8310</t>
  </si>
  <si>
    <t>STUDENTS TM</t>
  </si>
  <si>
    <t xml:space="preserve">The Mansion_MERCHANDISE SALES_Merchadise - Other Offline Payment_30-Dec-2024 OF STUDENTS TM WITH EMAIL: </t>
  </si>
  <si>
    <t>APPR CODE: NEDZTM / 0004</t>
  </si>
  <si>
    <t>APPR CODE: 05474Z / 0647</t>
  </si>
  <si>
    <t>CS-CELESTIAL-RENEWAL-FULL-1736268569984</t>
  </si>
  <si>
    <t>Juan Franco</t>
  </si>
  <si>
    <t>Francojuansebastian@gmail.com</t>
  </si>
  <si>
    <t>The Mansion_200HR-PRIVATE_Full Payment_13-Jan-2025 OF Juan Franco WITH EMAIL: Francojuansebastian@gmail.com</t>
  </si>
  <si>
    <t>INV9019446165</t>
  </si>
  <si>
    <t>Vania</t>
  </si>
  <si>
    <t>vania88888@yahoo.com</t>
  </si>
  <si>
    <t>Pelaga_200HR-TWIN_Full Payment_10-Feb-2025 OF Vania WITH EMAIL: vania88888@yahoo.com</t>
  </si>
  <si>
    <t>INV-PL-20250108021443779</t>
  </si>
  <si>
    <t>Beatrice McConville</t>
  </si>
  <si>
    <t>beam@uoregon.edu</t>
  </si>
  <si>
    <t>The Mansion_200HR-DORM_Remaining Payment_09-Mar-2025 OF Beatrice McConville WITH EMAIL: beam@uoregon.edu</t>
  </si>
  <si>
    <t>INV2526550590</t>
  </si>
  <si>
    <t>Isabel Castiello</t>
  </si>
  <si>
    <t>digivi13@yahoo.es</t>
  </si>
  <si>
    <t>The Mansion_200HR-PRIVATE_Deposit_21-Apr-2025 OF Isabel Castiello WITH EMAIL: digivi13@yahoo.es</t>
  </si>
  <si>
    <t>CS-CELESTIAL-RENEWAL-FULL-1736308194010</t>
  </si>
  <si>
    <t>melisa rodriguez</t>
  </si>
  <si>
    <t>melisasrod@hotmail.com</t>
  </si>
  <si>
    <t>The Mansion_200HR-TWIN_Full Payment_13-Jan-2025 OF melisa rodriguez WITH EMAIL: melisasrod@hotmail.com</t>
  </si>
  <si>
    <t>INV4265934318</t>
  </si>
  <si>
    <t>SCARLETT USKYY</t>
  </si>
  <si>
    <t>scarlettschmitt93@gmail.com</t>
  </si>
  <si>
    <t>The Mansion_200HR-TWIN_Full Payment_07-Apr-2025 OF SCARLETT USKYY WITH EMAIL: scarlettschmitt93@gmail.com</t>
  </si>
  <si>
    <t>EDC_BNI PLG</t>
  </si>
  <si>
    <t>APPR CODE: 461250 / 8340</t>
  </si>
  <si>
    <t>Ramona Hansmeyer</t>
  </si>
  <si>
    <t>mona.hansmeyer@gmail.com</t>
  </si>
  <si>
    <t>Pelaga_200HR-TWIN_Remaining Payment_06-Jan-2025 OF Ramona Hansmeyer WITH EMAIL: mona.hansmeyer@gmail.com</t>
  </si>
  <si>
    <t>APPR CODE: 948112 / 8833</t>
  </si>
  <si>
    <t>SOLONGO BATSUREN</t>
  </si>
  <si>
    <t>BATSUREN.SOLONGOO@GMAIL.COM</t>
  </si>
  <si>
    <t>Pelaga_MERCHANDISE SALES_Merchadise - Other Offline Payment_06-Jan-2025 OF SOLONGO BATSUREN WITH EMAIL: BATSUREN.SOLONGOO@GMAIL.COM</t>
  </si>
  <si>
    <t>Gurtej Pasricha (Amit )</t>
  </si>
  <si>
    <t>Gurtej.pasricha@gmail.com</t>
  </si>
  <si>
    <t>Pelaga_18DAYS MTT - PRIVATE_Remaining Payment_06-Jan-2025 OF Gurtej Pasricha (Amit ) WITH EMAIL: Gurtej.pasricha@gmail.com</t>
  </si>
  <si>
    <t>APPR CODE: 008635 / 0586</t>
  </si>
  <si>
    <t>Phoebe Millar</t>
  </si>
  <si>
    <t>pas.millar@gmail.com</t>
  </si>
  <si>
    <t>Pelaga_200HR-TWIN_Bank Fees_06-Jan-2025 OF Phoebe Millar WITH EMAIL: pas.millar@gmail.com</t>
  </si>
  <si>
    <t>APPR CODE: 999482 / 8833</t>
  </si>
  <si>
    <t>Extra Night</t>
  </si>
  <si>
    <t>Pelaga_200HR-PRIVATE_Extra Night_06-Jan-2025 OF SOLONGO BATSUREN WITH EMAIL: BATSUREN.SOLONGOO@GMAIL.COM</t>
  </si>
  <si>
    <t>CASH PELAGA</t>
  </si>
  <si>
    <t>Joanna Gao</t>
  </si>
  <si>
    <t>joannagao1212@gmail.com</t>
  </si>
  <si>
    <t>Pelaga_MERCHANDISE SALES_Merchadise - Other Offline Payment_06-Jan-2025 OF Joanna Gao WITH EMAIL: joannagao1212@gmail.com</t>
  </si>
  <si>
    <t>4D8786468R535174J</t>
  </si>
  <si>
    <t>Theresa Medicus</t>
  </si>
  <si>
    <t>theresa.p.medicus@gmail.com</t>
  </si>
  <si>
    <t>The Mansion_200HR-PRIVATE_Remaining Payment_13-Jan-2025 OF Theresa Medicus WITH EMAIL: theresa.p.medicus@gmail.com</t>
  </si>
  <si>
    <t>ptaumb-0a65a4a572f745e1-955f2214bbed2bc3-1736330179821</t>
  </si>
  <si>
    <t>INV2913345255</t>
  </si>
  <si>
    <t>Denise Van Den Tilaar</t>
  </si>
  <si>
    <t>dvandentillaar@gmail.com</t>
  </si>
  <si>
    <t>The Mansion_200HR-TWIN_Deposit_03-Mar-2025 OF Denise Van Den Tilaar WITH EMAIL: dvandentillaar@gmail.com</t>
  </si>
  <si>
    <t>INV1207385114</t>
  </si>
  <si>
    <t>Lea Ruge</t>
  </si>
  <si>
    <t>leasophiasavic@icloud.com</t>
  </si>
  <si>
    <t>Melati Cottage_200HR-DORM_Full Payment_19-May-2025 OF Lea Ruge WITH EMAIL: leasophiasavic@icloud.com</t>
  </si>
  <si>
    <t>INV4725650334</t>
  </si>
  <si>
    <t>Angelika Roth</t>
  </si>
  <si>
    <t>angelikaa.roth@gmail.com // irina-wolfgang-roth@t-online.de</t>
  </si>
  <si>
    <t>The Mansion_200HR-DORM_Full Payment_09-Jun-2025 OF Angelika Roth WITH EMAIL: angelikaa.roth@gmail.com // irina-wolfgang-roth@t-online.de</t>
  </si>
  <si>
    <t>oresvard.patricia@gmail.com</t>
  </si>
  <si>
    <t>Patricia Oresvärd</t>
  </si>
  <si>
    <t>Oresvard.patricia@gmail.com</t>
  </si>
  <si>
    <t>The Mansion_200HR-DORM_Remaining Payment_17-Feb-2025 OF Patricia Oresvärd WITH EMAIL: Oresvard.patricia@gmail.com</t>
  </si>
  <si>
    <t>pi_3QezbNE9dkCSzeZN0hXTFY85</t>
  </si>
  <si>
    <t>Jeannine Faber</t>
  </si>
  <si>
    <t>ninfaber31@gmail.com</t>
  </si>
  <si>
    <t>Pelaga_200HR-TWIN_Remaining Payment_10-Feb-2025 OF Jeannine Faber WITH EMAIL: ninfaber31@gmail.com</t>
  </si>
  <si>
    <t>INV3171278963</t>
  </si>
  <si>
    <t>Malina Reichert</t>
  </si>
  <si>
    <t>malina.reichert@hotmail.com</t>
  </si>
  <si>
    <t>Yoga Amertham_200HR-TWIN_Full Payment_03-Feb-2025 OF Malina Reichert WITH EMAIL: malina.reichert@hotmail.com</t>
  </si>
  <si>
    <t>APPR CODE: 722678 / 9344</t>
  </si>
  <si>
    <t>2 PCS T-SHIRT</t>
  </si>
  <si>
    <t>APPR CODE: 941734 / 6428</t>
  </si>
  <si>
    <t>APPR CODE: 218706 / 5028</t>
  </si>
  <si>
    <t>APPR CODE: 846410 / 5001</t>
  </si>
  <si>
    <t>2PCS T-SHIRT</t>
  </si>
  <si>
    <t>APPR CODE: 961306 / 6428</t>
  </si>
  <si>
    <t>APPR CODE: 02409N / 2081</t>
  </si>
  <si>
    <t>NOTEBOOK AND TUMBLER</t>
  </si>
  <si>
    <t>ptaumb-dd7216de239c40a6-b8f9aead13155b62-1736404232624</t>
  </si>
  <si>
    <t>Jasmin Feger</t>
  </si>
  <si>
    <t>Melati Cottage_200HR-TWIN_Remaining Payment_09-Mar-2025 OF Jasmin Feger WITH EMAIL: mine.feger@web.de</t>
  </si>
  <si>
    <t>INV7214061733</t>
  </si>
  <si>
    <t>Courtnai Burns</t>
  </si>
  <si>
    <t>courtnaiburns@outlook.com</t>
  </si>
  <si>
    <t>23-Jun-2025</t>
  </si>
  <si>
    <t>The Mansion_200HR-PRIVATE_Deposit_23-Jun-2025 OF Courtnai Burns WITH EMAIL: courtnaiburns@outlook.com</t>
  </si>
  <si>
    <t>ptaumb-d12df45f9c834fc6-a3b7a710fd4e5cae-1736368177493</t>
  </si>
  <si>
    <t>LUCIA HLAVACOVA</t>
  </si>
  <si>
    <t>LUCIAHLAVACOVA579@GMAIL.COM</t>
  </si>
  <si>
    <t>The Mansion_200HR-TRIPLE_Remaining Payment_03-Mar-2025 OF LUCIA HLAVACOVA WITH EMAIL: LUCIAHLAVACOVA579@GMAIL.COM</t>
  </si>
  <si>
    <t>4D245259YA109403P</t>
  </si>
  <si>
    <t>jemma williams</t>
  </si>
  <si>
    <t>Jem-w155@hotmail.com</t>
  </si>
  <si>
    <t>The Mansion_200HR-TRIPLE_Deposit_12-May-2025 OF jemma williams WITH EMAIL: Jem-w155@hotmail.com</t>
  </si>
  <si>
    <t>INV9647050824</t>
  </si>
  <si>
    <t>Piper</t>
  </si>
  <si>
    <t>pipersouthward@gmail.com</t>
  </si>
  <si>
    <t>website</t>
  </si>
  <si>
    <t>The Mansion_200HR-PRIVATE_Full Payment_10-Feb-2025 OF Piper WITH EMAIL: pipersouthward@gmail.com</t>
  </si>
  <si>
    <t>APPR CODE: 697185 / 9344</t>
  </si>
  <si>
    <t>The Mansion_200HR-DORM_Others_23-Dec-2024 OF SHRUTI GUPTA WITH EMAIL: shrutigupta432@gmail.com</t>
  </si>
  <si>
    <t>APPR CODE: 610788 / 1126</t>
  </si>
  <si>
    <t>GILLIAN GREGG</t>
  </si>
  <si>
    <t>GILLIANLGREGG@HOTMAIL.COM</t>
  </si>
  <si>
    <t>The Mansion_200HR-DORM_Others_30-Dec-2024 OF GILLIAN GREGG WITH EMAIL: GILLIANLGREGG@HOTMAIL.COM</t>
  </si>
  <si>
    <t>ptaumb-6155b3f3f6744c81-894bfe9a3c07032f-1736391049839</t>
  </si>
  <si>
    <t>Emma Kervinen</t>
  </si>
  <si>
    <t>emmakervinen@gmail.com</t>
  </si>
  <si>
    <t>Yoga Amertham_200HR-PRIVATE_Remaining Payment_03-Feb-2025 OF Emma Kervinen WITH EMAIL: emmakervinen@gmail.com</t>
  </si>
  <si>
    <t>INV1784624351</t>
  </si>
  <si>
    <t>Chloe Rahardja</t>
  </si>
  <si>
    <t>rahardjachloe@gmail.com</t>
  </si>
  <si>
    <t>The Mansion_200HR-DORM_Deposit_08-Sep-2025 OF Chloe Rahardja WITH EMAIL: rahardjachloe@gmail.com</t>
  </si>
  <si>
    <t>CS-CELESTIAL-RENEWAL-FULL-1736395265983</t>
  </si>
  <si>
    <t>Catherine Landry</t>
  </si>
  <si>
    <t>cath.landry444@gmail.com</t>
  </si>
  <si>
    <t>Melati Cottage_200HR-DORM_Full Payment_19-May-2025 OF Catherine Landry WITH EMAIL: cath.landry444@gmail.com</t>
  </si>
  <si>
    <t>ptaumb-830ff53acc4b4ab4-839274585996320c-1736411745862</t>
  </si>
  <si>
    <t>addictedd@bk.ru</t>
  </si>
  <si>
    <t>The Mansion_200HR-TWIN_Remaining Payment_10-Feb-2025 OF Daria Semergey WITH EMAIL: addictedd@bk.ru</t>
  </si>
  <si>
    <t>ptaumb-75233ebea03e4d1c-97c425af2a1f10f8-1736412227526</t>
  </si>
  <si>
    <t>Isabel Eugenia Castiello Cabaleiro</t>
  </si>
  <si>
    <t>The Mansion_200HR-PRIVATE_Remaining Payment_21-Apr-2025 OF Isabel Eugenia Castiello Cabaleiro WITH EMAIL: digivi13@yahoo.es</t>
  </si>
  <si>
    <t>7L912482WM223615S</t>
  </si>
  <si>
    <t>VALERIA FUNES</t>
  </si>
  <si>
    <t>VALERIASFUNES@GMAIL.COM</t>
  </si>
  <si>
    <t>15-Sep-2025</t>
  </si>
  <si>
    <t>Yoga Amertham_200HR-DORM_Full Payment_15-Sep-2025 OF VALERIA FUNES WITH EMAIL: VALERIASFUNES@GMAIL.COM</t>
  </si>
  <si>
    <t>BANK_BNI EUR 128</t>
  </si>
  <si>
    <t>Kristina Luckemann</t>
  </si>
  <si>
    <t>Kluckemann@gmail.com</t>
  </si>
  <si>
    <t>The Mansion_200HR-PRIVATE_Full Payment_14-Jul-2025 OF Kristina Luckemann WITH EMAIL: Kluckemann@gmail.com</t>
  </si>
  <si>
    <t>CS-CELESTIAL-RENEWAL-FULL-1736420200206</t>
  </si>
  <si>
    <t>Shauna McGrath</t>
  </si>
  <si>
    <t>shaunamcgrath15@gmail.com</t>
  </si>
  <si>
    <t>The Mansion_200HR-PRIVATE_Full Payment_13-Jan-2025 OF Shauna McGrath WITH EMAIL: shaunamcgrath15@gmail.com</t>
  </si>
  <si>
    <t>ptaumb-13c9164f9aee4b59-b4ff53692f2b360e-1736424615996</t>
  </si>
  <si>
    <t>Marina Martins</t>
  </si>
  <si>
    <t>contato.marinapmartins@gmail.com</t>
  </si>
  <si>
    <t>The Mansion_200HR-TWIN_Split Remaining Payment_10-Feb-2025 OF Marina Martins WITH EMAIL: contato.marinapmartins@gmail.com</t>
  </si>
  <si>
    <t>INV2869230878</t>
  </si>
  <si>
    <t>Antonia Kamm</t>
  </si>
  <si>
    <t>antonia_kamm@outlook.de</t>
  </si>
  <si>
    <t>The Mansion_200HR-DORM_Full Payment_23-Jun-2025 OF Antonia Kamm WITH EMAIL: antonia_kamm@outlook.de</t>
  </si>
  <si>
    <t>INV6439225371</t>
  </si>
  <si>
    <t>Courtney Cox</t>
  </si>
  <si>
    <t>coxy.jean@gmail.com</t>
  </si>
  <si>
    <t>Melati Cottage_200HR-DORM DELUXE_Deposit_29-Sep-2025 OF Courtney Cox WITH EMAIL: coxy.jean@gmail.com</t>
  </si>
  <si>
    <t>ptaumb-830ff53acc4b4ab4-839274585996320c-1736427377194</t>
  </si>
  <si>
    <t>Denise van den Tillaar</t>
  </si>
  <si>
    <t>The Mansion_200HR-TWIN_Remaining Payment_03-Mar-2025 OF Denise van den Tillaar WITH EMAIL: dvandentillaar@gmail.com</t>
  </si>
  <si>
    <t>INV8649001649</t>
  </si>
  <si>
    <t>Angelina</t>
  </si>
  <si>
    <t>angelina.huyras@gmail.com</t>
  </si>
  <si>
    <t>Yoga Amertham_200HR-TWIN_Full Payment_24-Feb-2025 OF Angelina WITH EMAIL: angelina.huyras@gmail.com</t>
  </si>
  <si>
    <t>INV1877508393</t>
  </si>
  <si>
    <t>Sanna Sabir</t>
  </si>
  <si>
    <t>sanna.sabir@hotmail.com</t>
  </si>
  <si>
    <t>18-Aug-2025</t>
  </si>
  <si>
    <t>Melati Cottage_200HR-TWIN_Full Payment_18-Aug-2025 OF Sanna Sabir WITH EMAIL: sanna.sabir@hotmail.com</t>
  </si>
  <si>
    <t>INV5032793493</t>
  </si>
  <si>
    <t>Marine Gaubert</t>
  </si>
  <si>
    <t>gaubert.marine96@gmail.com</t>
  </si>
  <si>
    <t>Melati Cottage_200HR-TWIN_Full Payment_21-Apr-2025 OF Marine Gaubert WITH EMAIL: gaubert.marine96@gmail.com</t>
  </si>
  <si>
    <t>houseo-af56ac3f8b7d4ffe-8fc240a8a36959ca-1736438838843</t>
  </si>
  <si>
    <t>Hikari Hida</t>
  </si>
  <si>
    <t>hikarimaehida@gmail.com</t>
  </si>
  <si>
    <t>The Mansion_200HR-DORM_Remaining Payment_17-Feb-2025 OF Hikari Hida WITH EMAIL: hikarimaehida@gmail.com</t>
  </si>
  <si>
    <t>INV9320452631</t>
  </si>
  <si>
    <t>Ching Yi Tu</t>
  </si>
  <si>
    <t>tje1108@gmail.com</t>
  </si>
  <si>
    <t>The Mansion_200HR-TWIN_Deposit_03-Mar-2025 OF Ching Yi Tu WITH EMAIL: tje1108@gmail.com</t>
  </si>
  <si>
    <t>APPR CODE: 924901 / 5395</t>
  </si>
  <si>
    <t xml:space="preserve">The Mansion_MERCHANDISE SALES_Merchadise - Other Offline Payment_13-Jan-2025 OF STUDENT TM WITH EMAIL: </t>
  </si>
  <si>
    <t>APPR CODE: 078956 / 4277</t>
  </si>
  <si>
    <t>APPR CODE: 03712I / 8640</t>
  </si>
  <si>
    <t>APPR CODE: 366476 / 1069</t>
  </si>
  <si>
    <t>CS-CELESTIAL-RENEWAL-FULL-1736399324226</t>
  </si>
  <si>
    <t>Lucie Bray-Rudkin</t>
  </si>
  <si>
    <t>lucie.brayrudkin@gmail.com</t>
  </si>
  <si>
    <t>Yoga Amertham_200HR-TRIPLE_Full Payment_05-May-2025 OF Lucie Bray-Rudkin WITH EMAIL: lucie.brayrudkin@gmail.com</t>
  </si>
  <si>
    <t>INV1513783457</t>
  </si>
  <si>
    <t>Silvia Verzello Damino</t>
  </si>
  <si>
    <t>silvia.verzello@gmail.com</t>
  </si>
  <si>
    <t>The Mansion_200HR-DORM_Full Payment_09-Jun-2025 OF Silvia Verzello Damino WITH EMAIL: silvia.verzello@gmail.com</t>
  </si>
  <si>
    <t>7CP902472J131581U</t>
  </si>
  <si>
    <t>YELIZ GÖKCAY</t>
  </si>
  <si>
    <t>YELIZGOEKCAY@GMX.DE</t>
  </si>
  <si>
    <t>Melati Cottage_200HR-DORM DELUXE_Remaining Payment_21-Apr-2025 OF YELIZ GÖKCAY WITH EMAIL: YELIZGOEKCAY@GMX.DE</t>
  </si>
  <si>
    <t>INV9880908363</t>
  </si>
  <si>
    <t>Amber Dijkstra</t>
  </si>
  <si>
    <t>ad3404nl@gmail.com</t>
  </si>
  <si>
    <t>25-Aug-2025</t>
  </si>
  <si>
    <t>Yoga Amertham_200HR-DORM_Full Payment_25-Aug-2025 OF Amber Dijkstra WITH EMAIL: ad3404nl@gmail.com</t>
  </si>
  <si>
    <t>5FG11398AN240490M</t>
  </si>
  <si>
    <t>MAJD AFIFI</t>
  </si>
  <si>
    <t>The Mansion_200HR-PRIVATE_Remaining Payment_03-Mar-2025 OF MAJD AFIFI WITH EMAIL: MAJDE_A@HOTMAIL.COM</t>
  </si>
  <si>
    <t>houseo-547fe575cd3a4ff8-8d912ec623a1e5ac-1736459150562</t>
  </si>
  <si>
    <t>Jia Rui Zhou</t>
  </si>
  <si>
    <t>Monika52022@gmail.com</t>
  </si>
  <si>
    <t>The Mansion_200HR-TWIN_Remaining Payment_17-Feb-2025 OF Jia Rui Zhou WITH EMAIL: Monika52022@gmail.com</t>
  </si>
  <si>
    <t>ptaumb-cfb29127b028442f-8d88e86b074602c8</t>
  </si>
  <si>
    <t>JULIANNA ONOFRIESCU</t>
  </si>
  <si>
    <t>Onofriescu.iuliana@gmail.com</t>
  </si>
  <si>
    <t>Moved from India</t>
  </si>
  <si>
    <t>The Mansion_200HR-PRIVATE_Remaining Payment_09-Mar-2025 OF JULIANNA ONOFRIESCU WITH EMAIL: Onofriescu.iuliana@gmail.com</t>
  </si>
  <si>
    <t>INV1149511168</t>
  </si>
  <si>
    <t>Grace Kirby</t>
  </si>
  <si>
    <t>gracembkirby@hotmail.com</t>
  </si>
  <si>
    <t>Melati Cottage_200HR-DORM_Full Payment_09-Jun-2025 OF Grace Kirby WITH EMAIL: gracembkirby@hotmail.com</t>
  </si>
  <si>
    <t>INV6481835101</t>
  </si>
  <si>
    <t>Yuki Mak</t>
  </si>
  <si>
    <t>lpkam72@gmail.com</t>
  </si>
  <si>
    <t>Pelaga_200HR-TWIN_Full Payment_10-Feb-2025 OF Yuki Mak WITH EMAIL: lpkam72@gmail.com</t>
  </si>
  <si>
    <t>INV8549787432</t>
  </si>
  <si>
    <t>Leona Johnson</t>
  </si>
  <si>
    <t>leonajohnson6@gmail.com</t>
  </si>
  <si>
    <t>Pelaga_200HR-TWIN_Deposit_07-Apr-2025 OF Leona Johnson WITH EMAIL: leonajohnson6@gmail.com</t>
  </si>
  <si>
    <t>ptaumb-e57fabeda24c4218-82637e96017c23fd-1736478941351</t>
  </si>
  <si>
    <t>The Mansion_200HR-DORM_Remaining Payment_08-Sep-2025 OF Chloe Rahardja WITH EMAIL: rahardjachloe@gmail.com</t>
  </si>
  <si>
    <t>APPR CODE: 004260 / 7726</t>
  </si>
  <si>
    <t>Lada Sekulic</t>
  </si>
  <si>
    <t>lada.sekulic@gmail.com</t>
  </si>
  <si>
    <t>TUMBLER HOM</t>
  </si>
  <si>
    <t>Pelaga_200HR-PRIVATE_Merchadise - Other Offline Payment_06-Jan-2025 OF Lada Sekulic WITH EMAIL: lada.sekulic@gmail.com</t>
  </si>
  <si>
    <t>APPR CODE: 03832I / 8191</t>
  </si>
  <si>
    <t>Cordelia Hare</t>
  </si>
  <si>
    <t>cordelia.hare98@gmail.com</t>
  </si>
  <si>
    <t>Pelaga_200HR-TWIN_Merchadise - Other Offline Payment_06-Jan-2025 OF Cordelia Hare WITH EMAIL: cordelia.hare98@gmail.com</t>
  </si>
  <si>
    <t>APPR CODE: EO1ULP / 0928</t>
  </si>
  <si>
    <t>ANAPAULA OLVERA CABALLERO</t>
  </si>
  <si>
    <t>ANAPAUOLVERA18@GMAIL.COM</t>
  </si>
  <si>
    <t>Pelaga_200HR-TWIN_Extra Night_06-Jan-2025 OF ANAPAULA OLVERA CABALLERO WITH EMAIL: ANAPAUOLVERA18@GMAIL.COM</t>
  </si>
  <si>
    <t>ptaumb-9f56fdd58f8b442d-a62351d7f3e3fddc-1736482068480</t>
  </si>
  <si>
    <t>Megan chessman</t>
  </si>
  <si>
    <t>meganchessman@gmail.com</t>
  </si>
  <si>
    <t>Pelaga_200HR-VILLA_Remaining Payment_05-May-2025 OF Megan chessman WITH EMAIL: meganchessman@gmail.com</t>
  </si>
  <si>
    <t>INV9524795119</t>
  </si>
  <si>
    <t>Shiva Mohseniann</t>
  </si>
  <si>
    <t>shivamohseniann@gmail.com</t>
  </si>
  <si>
    <t>Melati Cottage_200HR-DORM DELUXE_Full Payment_30-Jun-2025 OF Shiva Mohseniann WITH EMAIL: shivamohseniann@gmail.com</t>
  </si>
  <si>
    <t>APPR CODE: 314380 / 5042</t>
  </si>
  <si>
    <t>NADA ABD NASSER</t>
  </si>
  <si>
    <t>nada.abdnasser@gmail.com</t>
  </si>
  <si>
    <t>The Mansion_200HR-DORM_Bank Fees_30-Dec-2024 OF NADA ABD NASSER WITH EMAIL: nada.abdnasser@gmail.com</t>
  </si>
  <si>
    <t>APPR CODE: 237621 / 1086</t>
  </si>
  <si>
    <t>KALINDA ANTONIADIS PATEL</t>
  </si>
  <si>
    <t>KALINDAPATEL01@GMAIL.COM</t>
  </si>
  <si>
    <t>Yoga Amertham_200HR-DORM_Bank Fees_06-Jan-2025 OF KALINDA ANTONIADIS PATEL WITH EMAIL: KALINDAPATEL01@GMAIL.COM</t>
  </si>
  <si>
    <t>houseo-f57a3c2c3a6d4236-9a2a237d0c1385ae-1736490790387</t>
  </si>
  <si>
    <t>Maria Stadheim</t>
  </si>
  <si>
    <t>mariaelisabeth1997@hotmail.com</t>
  </si>
  <si>
    <t>The Mansion_200HR-DORM_Remaining Payment_17-Feb-2025 OF Maria Stadheim WITH EMAIL: mariaelisabeth1997@hotmail.com</t>
  </si>
  <si>
    <t>Knedk</t>
  </si>
  <si>
    <t>Khat Rabbani</t>
  </si>
  <si>
    <t xml:space="preserve">The Mansion_FOOD SALES_Food - Other Offline Payment_23-Dec-2024 OF Khat Rabbani WITH EMAIL: </t>
  </si>
  <si>
    <t>CS-CELESTIAL-RENEWAL-FULL-1736489008113</t>
  </si>
  <si>
    <t>Nuria Bruengger</t>
  </si>
  <si>
    <t>alicia.bruengger@hotmail.ch</t>
  </si>
  <si>
    <t>Melati Cottage_200HR-DORM_Full Payment_20-Jan-2025 OF Nuria Bruengger WITH EMAIL: alicia.bruengger@hotmail.ch</t>
  </si>
  <si>
    <t>EDC_BRI MC</t>
  </si>
  <si>
    <t>APPR CODE: 038531 / 3674</t>
  </si>
  <si>
    <t>Helen Libro</t>
  </si>
  <si>
    <t>librohelen@gmail.com</t>
  </si>
  <si>
    <t>Melati Cottage_200HR-PRIVATE_Bank Fees_30-Dec-2024 OF Helen Libro WITH EMAIL: librohelen@gmail.com</t>
  </si>
  <si>
    <t>4pmLd</t>
  </si>
  <si>
    <t>Khadijah Manero</t>
  </si>
  <si>
    <t xml:space="preserve">The Mansion_FOOD SALES_Food - Other Offline Payment_23-Dec-2024 OF Khadijah Manero WITH EMAIL: </t>
  </si>
  <si>
    <t>MIRAI</t>
  </si>
  <si>
    <t>10-Jan-2025</t>
  </si>
  <si>
    <t xml:space="preserve">Melati Cottage_200HR-PRIVATE_Extra Night_10-Jan-2025 OF MIRAI WITH EMAIL: </t>
  </si>
  <si>
    <t>INV7519625398</t>
  </si>
  <si>
    <t>Renee Lim</t>
  </si>
  <si>
    <t>renee871705@gmail.com</t>
  </si>
  <si>
    <t>Melati Cottage_200HR-DORM DELUXE_Deposit_30-Jun-2025 OF Renee Lim WITH EMAIL: renee871705@gmail.com</t>
  </si>
  <si>
    <t>INV2647756375</t>
  </si>
  <si>
    <t>Clara Lerpscher</t>
  </si>
  <si>
    <t>c.lerpscher@web.de</t>
  </si>
  <si>
    <t>1-Sept-2025</t>
  </si>
  <si>
    <t>The Mansion_200HR-TRIPLE_Full Payment_1-Sept-2025 OF Clara Lerpscher WITH EMAIL: c.lerpscher@web.de</t>
  </si>
  <si>
    <t>INV2666968442</t>
  </si>
  <si>
    <t>Ayla Doejaaren</t>
  </si>
  <si>
    <t>aocdoejaaren@gmail.com</t>
  </si>
  <si>
    <t>Melati Cottage_200HR-DORM_Full Payment_19-May-2025 OF Ayla Doejaaren WITH EMAIL: aocdoejaaren@gmail.com</t>
  </si>
  <si>
    <t>ptaumb-830ff53acc4b4ab4-839274585996320c-1736507517580</t>
  </si>
  <si>
    <t>Andrea Stadra</t>
  </si>
  <si>
    <t>elinstadra@gmail.com</t>
  </si>
  <si>
    <t>The Mansion_200HR-TWIN_Remaining Payment_10-Feb-2025 OF Andrea Stadra WITH EMAIL: elinstadra@gmail.com</t>
  </si>
  <si>
    <t>INV1792192900</t>
  </si>
  <si>
    <t>Giselle Levine</t>
  </si>
  <si>
    <t>giselle.levine2002@gmail.com</t>
  </si>
  <si>
    <t>The Mansion_200HR-PRIVATE_Deposit_12-May-2025 OF Giselle Levine WITH EMAIL: giselle.levine2002@gmail.com</t>
  </si>
  <si>
    <t>INV-PL-20250110193023665</t>
  </si>
  <si>
    <t>Destiny Bond</t>
  </si>
  <si>
    <t>destinybond24@gmail.com</t>
  </si>
  <si>
    <t>The Mansion_200HR-PRIVATE_Remaining Payment_13-Jan-2025 OF Destiny Bond WITH EMAIL: destinybond24@gmail.com</t>
  </si>
  <si>
    <t>INV-PL-20250110194729481</t>
  </si>
  <si>
    <t>SELENA FRANZELIN</t>
  </si>
  <si>
    <t>selena.franzelin@hotmail.de</t>
  </si>
  <si>
    <t>The Mansion_200HR-PRIVATE_Remaining Payment_13-Jan-2025 OF SELENA FRANZELIN WITH EMAIL: selena.franzelin@hotmail.de</t>
  </si>
  <si>
    <t>INV5890798068</t>
  </si>
  <si>
    <t>Paige Burleson</t>
  </si>
  <si>
    <t>paigeburleson17@gmail.com</t>
  </si>
  <si>
    <t>The Mansion_200HR-TWIN_Deposit_12-May-2025 OF Paige Burleson WITH EMAIL: paigeburleson17@gmail.com</t>
  </si>
  <si>
    <t>INV-PL-20250110204249272</t>
  </si>
  <si>
    <t>INV4120971729</t>
  </si>
  <si>
    <t>Alejandra Galeano</t>
  </si>
  <si>
    <t>agaleanogalan@gmail.com</t>
  </si>
  <si>
    <t>17-Nov-2025</t>
  </si>
  <si>
    <t>Melati Cottage_200HR-DORM DELUXE_Deposit_17-Nov-2025 OF Alejandra Galeano WITH EMAIL: agaleanogalan@gmail.com</t>
  </si>
  <si>
    <t>INV-PL-20250110215639339</t>
  </si>
  <si>
    <t>khatrabbani@me.com // partnerships@khatrabbani.com</t>
  </si>
  <si>
    <t>The Mansion_200HR-TWIN_Remaining Payment_23-Dec-2024 OF Khat Rabbani WITH EMAIL: khatrabbani@me.com // partnerships@khatrabbani.com</t>
  </si>
  <si>
    <t>INV7022688680</t>
  </si>
  <si>
    <t>Vlasta Cabanova</t>
  </si>
  <si>
    <t>vlasta.cabanova@gmail.com</t>
  </si>
  <si>
    <t>The Mansion_200HR-DORM_Deposit_01-Sep-2025 OF Vlasta Cabanova WITH EMAIL: vlasta.cabanova@gmail.com</t>
  </si>
  <si>
    <t>ptaumb-e1188eae382a4614-ad33efd364532678-1736524502137</t>
  </si>
  <si>
    <t>Ruixue Liu</t>
  </si>
  <si>
    <t>18819284385@163.com</t>
  </si>
  <si>
    <t>Pelaga_200HR-TWIN_Remaining Payment_09-Jun-2025 OF Ruixue Liu WITH EMAIL: 18819284385@163.com</t>
  </si>
  <si>
    <t>ptaumb-e1188eae382a4614-ad33efd364532678-1736526434055</t>
  </si>
  <si>
    <t>Mengyu Liu</t>
  </si>
  <si>
    <t>liiiumy0911@163.com</t>
  </si>
  <si>
    <t>Pelaga_200HR-TWIN_Remaining Payment_09-Jun-2025 OF Mengyu Liu WITH EMAIL: liiiumy0911@163.com</t>
  </si>
  <si>
    <t>APPR CODE: TEEFFS / 8751</t>
  </si>
  <si>
    <t>INCEG'S PRODUCT</t>
  </si>
  <si>
    <t>APPR CODE: IB481R / 9682</t>
  </si>
  <si>
    <t>APPR CODE: 416157 / 6008</t>
  </si>
  <si>
    <t>LUCILE LEBOUCHER</t>
  </si>
  <si>
    <t>LUCILE.EFL@OUTLOOK.FR</t>
  </si>
  <si>
    <t>Yoga Amertham_FOOD SALES_Food - Other Offline Payment_06-Jan-2025 OF LUCILE LEBOUCHER WITH EMAIL: LUCILE.EFL@OUTLOOK.FR</t>
  </si>
  <si>
    <t>BANK_BNI USD 139</t>
  </si>
  <si>
    <t>Anastasia Hape</t>
  </si>
  <si>
    <t>anastasia.hape@gmail.com</t>
  </si>
  <si>
    <t>Yoga Amertham_200HR-TRIPLE_Remaining Payment_24-Feb-2025 OF Anastasia Hape WITH EMAIL: anastasia.hape@gmail.com</t>
  </si>
  <si>
    <t>ptaumb-e57fabeda24c4218-82637e96017c23fd-1736527135237</t>
  </si>
  <si>
    <t>55Y95223Y14812424</t>
  </si>
  <si>
    <t>Tyesha Smalls</t>
  </si>
  <si>
    <t>Tyrenaesmalls@gmail.com</t>
  </si>
  <si>
    <t>Pelaga_200HR-VILLA_Full Payment_10-Feb-2025 OF Tyesha Smalls WITH EMAIL: Tyrenaesmalls@gmail.com</t>
  </si>
  <si>
    <t>ptaumb-75233ebea03e4d1c-97c425af2a1f10f8-1736529260474</t>
  </si>
  <si>
    <t>The Mansion_200HR-PRIVATE_Remaining Payment_23-Jun-2025 OF Courtnai Burns WITH EMAIL: courtnaiburns@outlook.com</t>
  </si>
  <si>
    <t>INV5174814614</t>
  </si>
  <si>
    <t>Wendy Hahn</t>
  </si>
  <si>
    <t>wendyhahn@shaw.ca</t>
  </si>
  <si>
    <t>Pelaga_200HR-VILLA_Deposit_14-Jul-2025 OF Wendy Hahn WITH EMAIL: wendyhahn@shaw.ca</t>
  </si>
  <si>
    <t>ptaumb-2758cf2921f844bb-8e8556c27812df63-1736540779411</t>
  </si>
  <si>
    <t>Chantelle Bristow</t>
  </si>
  <si>
    <t>chantelle_bristow@hotmail.com</t>
  </si>
  <si>
    <t>Pelaga_200HR-VILLA_Extra Night_10-Feb-2025 OF Chantelle Bristow WITH EMAIL: chantelle_bristow@hotmail.com</t>
  </si>
  <si>
    <t>INV6323573211</t>
  </si>
  <si>
    <t>Paulina Melero Fernandez</t>
  </si>
  <si>
    <t>paumelerofdz@gmail.com</t>
  </si>
  <si>
    <t>Yoga Amertham_200HR-TWIN_Full Payment_17-Mar-2025 OF Paulina Melero Fernandez WITH EMAIL: paumelerofdz@gmail.com</t>
  </si>
  <si>
    <t>pi_3QfoI2E9dkCSzeZN1SN8fnis</t>
  </si>
  <si>
    <t>Ella Galaty</t>
  </si>
  <si>
    <t>Ellagalaty@gmail.com</t>
  </si>
  <si>
    <t>Yoga Amertham_200HR-DORM_Remaining Payment_17-Mar-2025 OF Ella Galaty WITH EMAIL: Ellagalaty@gmail.com</t>
  </si>
  <si>
    <t>INV4282926918</t>
  </si>
  <si>
    <t>Kieran Lynch</t>
  </si>
  <si>
    <t>kieraynchlmt@gmail.com</t>
  </si>
  <si>
    <t>The Mansion_200HR-DORM_Deposit_01-Sep-2025 OF Kieran Lynch WITH EMAIL: kieraynchlmt@gmail.com</t>
  </si>
  <si>
    <t>ptaumb-830ff53acc4b4ab4-839274585996320c-1736547344917</t>
  </si>
  <si>
    <t>Damla Akar</t>
  </si>
  <si>
    <t>damlakarr@gmail.com</t>
  </si>
  <si>
    <t>The Mansion_200HR-TWIN_Remaining Payment_10-Feb-2025 OF Damla Akar WITH EMAIL: damlakarr@gmail.com</t>
  </si>
  <si>
    <t>INV6801721838</t>
  </si>
  <si>
    <t>CALLIE CHAI</t>
  </si>
  <si>
    <t>callie.chai2@hotmail.com</t>
  </si>
  <si>
    <t>The Mansion_200HR-TWIN_Full Payment_31-Mar-2025 OF CALLIE CHAI WITH EMAIL: callie.chai2@hotmail.com</t>
  </si>
  <si>
    <t>INV5746781716</t>
  </si>
  <si>
    <t>Ninna</t>
  </si>
  <si>
    <t>ninna19938289@gmail.com</t>
  </si>
  <si>
    <t>The Mansion_200HR-TRIPLE_Full Payment_1-Sept-2025 OF Ninna WITH EMAIL: ninna19938289@gmail.com</t>
  </si>
  <si>
    <t>v3q96</t>
  </si>
  <si>
    <t>Stephanie Domanski</t>
  </si>
  <si>
    <t>stephanie.domanski@outlook.com</t>
  </si>
  <si>
    <t>The Mansion_FOOD SALES_Food - Other Offline Payment_23-Dec-2024 OF Stephanie Domanski WITH EMAIL: stephanie.domanski@outlook.com</t>
  </si>
  <si>
    <t>ptaumb-35ce03e7399649ff-9ed1b151ed1dcb70-1736561948571</t>
  </si>
  <si>
    <t>Kailee Tones</t>
  </si>
  <si>
    <t>dancekailee12@hotmail.com</t>
  </si>
  <si>
    <t>The Mansion_200HR-TWIN_Split Full Payment_03-Mar-2025 OF Kailee Tones WITH EMAIL: dancekailee12@hotmail.com</t>
  </si>
  <si>
    <t>pi_3QfumtE9dkCSzeZN1AHdOTx2</t>
  </si>
  <si>
    <t>Lexi Hahn</t>
  </si>
  <si>
    <t>Lexi.hahn@hotmail.com</t>
  </si>
  <si>
    <t>Pelaga_200HR-PRIVATE_Deposit_14-Jul-2025 OF Lexi Hahn WITH EMAIL: Lexi.hahn@hotmail.com</t>
  </si>
  <si>
    <t>ptaumb-7c37f94c9b324a8a-84b73a41bd58552f-1736564075833</t>
  </si>
  <si>
    <t>Melati Cottage_200HR-DORM DELUXE_Remaining Payment_30-Jun-2025 OF Renee Lim WITH EMAIL: renee871705@gmail.com</t>
  </si>
  <si>
    <t>ptaumb-75233ebea03e4d1c-97c425af2a1f10f8-1736565564019</t>
  </si>
  <si>
    <t>The Mansion_200HR-PRIVATE_Remaining Payment_12-May-2025 OF Giselle Levine WITH EMAIL: giselle.levine2002@gmail.com</t>
  </si>
  <si>
    <t>INV3293327891</t>
  </si>
  <si>
    <t>Sara A Banzet</t>
  </si>
  <si>
    <t>banzetsara@gmail.com</t>
  </si>
  <si>
    <t>The Mansion_200HR-PRIVATE_Deposit_09-Mar-2025 OF Sara A Banzet WITH EMAIL: banzetsara@gmail.com</t>
  </si>
  <si>
    <t>INV1053114354</t>
  </si>
  <si>
    <t>Ashley De Caroliss</t>
  </si>
  <si>
    <t>ashleydecaroliss@gmail.com</t>
  </si>
  <si>
    <t>Yoga Amertham_200HR-DORM_Full Payment_26-May-2025 OF Ashley De Caroliss WITH EMAIL: ashleydecaroliss@gmail.com</t>
  </si>
  <si>
    <t>ptaumb-75233ebea03e4d1c-97c425af2a1f10f8-1736574890959</t>
  </si>
  <si>
    <t>Aisling Ahearne</t>
  </si>
  <si>
    <t>aislinga97@gmail.com</t>
  </si>
  <si>
    <t>The Mansion_200HR-PRIVATE_Remaining Payment_03-Mar-2025 OF Aisling Ahearne WITH EMAIL: aislinga97@gmail.com</t>
  </si>
  <si>
    <t>5A7426560J149642H</t>
  </si>
  <si>
    <t>MELINA MARQUEZ</t>
  </si>
  <si>
    <t>MELINAMARQUEZ22@GMAIL.COM</t>
  </si>
  <si>
    <t>15-Dec-2025</t>
  </si>
  <si>
    <t>Melati Cottage_200HR-DORM_Deposit_15-Dec-2025 OF MELINA MARQUEZ WITH EMAIL: MELINAMARQUEZ22@GMAIL.COM</t>
  </si>
  <si>
    <t>INV-PL-20250111174012469</t>
  </si>
  <si>
    <t>Victoria Gearon</t>
  </si>
  <si>
    <t>victoria.gearon99@gmail.com</t>
  </si>
  <si>
    <t>Pelaga_18DAYS MTT - TWIN _Full Payment_25-Jan-2025 OF Victoria Gearon WITH EMAIL: victoria.gearon99@gmail.com</t>
  </si>
  <si>
    <t>CS-CELESTIAL-RENEWAL-FULL-1736598266080</t>
  </si>
  <si>
    <t>Sumeja Latifi</t>
  </si>
  <si>
    <t>sumejamlatifi@gmail.com</t>
  </si>
  <si>
    <t>The Mansion_200HR-PRIVATE_Full Payment_20-Jan-2025 OF Sumeja Latifi WITH EMAIL: sumejamlatifi@gmail.com</t>
  </si>
  <si>
    <t>INV2646492987</t>
  </si>
  <si>
    <t>Sara Erman</t>
  </si>
  <si>
    <t>saraerman@hotmail.com</t>
  </si>
  <si>
    <t>The Mansion_200HR-DORM_Full Payment_30-Jun-2025 OF Sara Erman WITH EMAIL: saraerman@hotmail.com</t>
  </si>
  <si>
    <t>3KJ26597EP3348205</t>
  </si>
  <si>
    <t>Delia Dirscherl</t>
  </si>
  <si>
    <t>delia.dirscherl@web.de</t>
  </si>
  <si>
    <t>07-Jul-2025</t>
  </si>
  <si>
    <t>Yoga Amertham_200HR-PRIVATE_Full Payment_07-Jul-2025 OF Delia Dirscherl WITH EMAIL: delia.dirscherl@web.de</t>
  </si>
  <si>
    <t>CS-CELESTIAL-RENEWAL-FULL-1736594427654</t>
  </si>
  <si>
    <t>Sophie Carroll</t>
  </si>
  <si>
    <t>sophiecarroll941@gmail.com</t>
  </si>
  <si>
    <t>The Mansion_200HR-DORM_Full Payment_23-Jun-2025 OF Sophie Carroll WITH EMAIL: sophiecarroll941@gmail.com</t>
  </si>
  <si>
    <t>INV9099672347</t>
  </si>
  <si>
    <t>Clarissa Metz</t>
  </si>
  <si>
    <t>clarissametz@hotmail.co.uk</t>
  </si>
  <si>
    <t>The Mansion_200HR-TWIN_Deposit_30-Jun-2025 OF Clarissa Metz WITH EMAIL: clarissametz@hotmail.co.uk</t>
  </si>
  <si>
    <t>INV6445237821</t>
  </si>
  <si>
    <t>Weronika Kosmus</t>
  </si>
  <si>
    <t>w.kosmus@gmail.com</t>
  </si>
  <si>
    <t>Yoga Amertham_200HR-DORM_Full Payment_07-Jul-2025 OF Weronika Kosmus WITH EMAIL: w.kosmus@gmail.com</t>
  </si>
  <si>
    <t>APPR CODE: 020771 / 4584</t>
  </si>
  <si>
    <t>APPR CODE: 989315 / 0310</t>
  </si>
  <si>
    <t>MO JIA YU _Chung Cho Ming_Shuang Zhou_chow mei kwan</t>
  </si>
  <si>
    <t xml:space="preserve">The Mansion__Sound Healing HandPan Session_13-Jan-2025 OF MO JIA YU _Chung Cho Ming_Shuang Zhou_chow mei kwan WITH EMAIL: </t>
  </si>
  <si>
    <t>APPR CODE: 8111350 / 8705</t>
  </si>
  <si>
    <t>APPR CODE: 350324 / 6008</t>
  </si>
  <si>
    <t>APPR CODE: QWDPBE / 9663</t>
  </si>
  <si>
    <t>IRENE GONZALES</t>
  </si>
  <si>
    <t>GONZALEZIRENE3012@GMAIL.COM</t>
  </si>
  <si>
    <t>Yoga Amertham_FOOD SALES_Food - Other Offline Payment_06-Jan-2025 OF IRENE GONZALES WITH EMAIL: GONZALEZIRENE3012@GMAIL.COM</t>
  </si>
  <si>
    <t>INV5041648897</t>
  </si>
  <si>
    <t>The Mansion_200HR-PRIVATE_Deposit_03-Mar-2025 OF Aisling Ahearne WITH EMAIL: aislinga97@gmail.com</t>
  </si>
  <si>
    <t>8JC916419E744784G</t>
  </si>
  <si>
    <t>Alicia I. Gonzalez Anaya</t>
  </si>
  <si>
    <t>aliciagonzanaya22@gmail.com</t>
  </si>
  <si>
    <t>Melati Cottage_200HR-TWIN_Full Payment_09-Mar-2025 OF Alicia I. Gonzalez Anaya WITH EMAIL: aliciagonzanaya22@gmail.com</t>
  </si>
  <si>
    <t>ptaumb-35ce03e7399649ff-9ed1b151ed1dcb70-1736618925387</t>
  </si>
  <si>
    <t>INV1410561500</t>
  </si>
  <si>
    <t>Gabriela Saez</t>
  </si>
  <si>
    <t>saezgab000@gmail.com</t>
  </si>
  <si>
    <t>The Mansion_200HR-TWIN_Full Payment_09-Mar-2025 OF Gabriela Saez WITH EMAIL: saezgab000@gmail.com</t>
  </si>
  <si>
    <t>pi_3QgBy5E9dkCSzeZN1Z3GVcFV</t>
  </si>
  <si>
    <t>LAUREN KELLY</t>
  </si>
  <si>
    <t>LAURENK335@ICLOUD.COM</t>
  </si>
  <si>
    <t>Yoga Amertham_200HR-PRIVATE_Full Payment_24-Feb-2025 OF LAUREN KELLY WITH EMAIL: LAURENK335@ICLOUD.COM</t>
  </si>
  <si>
    <t>ptaumb-e1188eae382a4614-ad33efd364532678-1736636055599</t>
  </si>
  <si>
    <t>Pelaga_200HR-TWIN_Remaining Payment_07-Apr-2025 OF Leona Johnson WITH EMAIL: leonajohnson6@gmail.com</t>
  </si>
  <si>
    <t>INV9965910480</t>
  </si>
  <si>
    <t>Emily Brook</t>
  </si>
  <si>
    <t>emily.a.brook@gmail.com</t>
  </si>
  <si>
    <t>Melati Cottage_200HR-DORM DELUXE_Full Payment_09-Jun-2025 OF Emily Brook WITH EMAIL: emily.a.brook@gmail.com</t>
  </si>
  <si>
    <t xml:space="preserve">pi_3QgDykE9dkCSzeZN1ZP7SRyH </t>
  </si>
  <si>
    <t>VALENTINA KULIKOVA</t>
  </si>
  <si>
    <t>IVANOVA.VAL18@GMAIL.COM</t>
  </si>
  <si>
    <t>Melati Cottage_200HR-DORM_Full Payment_19-May-2025 OF VALENTINA KULIKOVA WITH EMAIL: IVANOVA.VAL18@GMAIL.COM</t>
  </si>
  <si>
    <t>INV7090253995</t>
  </si>
  <si>
    <t>Robyn McIntyre</t>
  </si>
  <si>
    <t>gnrmc@telus.net</t>
  </si>
  <si>
    <t>Melati Cottage_200HR-DORM_Deposit_19-May-2025 OF Robyn McIntyre WITH EMAIL: gnrmc@telus.net</t>
  </si>
  <si>
    <t>CS-CELESTIAL-RENEWAL-FULL-1736645228118</t>
  </si>
  <si>
    <t>Marylou Jansen</t>
  </si>
  <si>
    <t xml:space="preserve">Jansen.marylou@yahoo.de </t>
  </si>
  <si>
    <t xml:space="preserve">Yoga Amertham_200HR-TRIPLE_Full Payment_24-Feb-2025 OF Marylou Jansen WITH EMAIL: Jansen.marylou@yahoo.de </t>
  </si>
  <si>
    <t>INV4341077677</t>
  </si>
  <si>
    <t>Wendy Kegels</t>
  </si>
  <si>
    <t>kegelswendy@hotmail.com</t>
  </si>
  <si>
    <t>The Mansion_200HR-TWIN_Full Payment_14-Apr-2025 OF Wendy Kegels WITH EMAIL: kegelswendy@hotmail.com</t>
  </si>
  <si>
    <t>CS-CELESTIAL-RENEWAL-FULL-1736644444859</t>
  </si>
  <si>
    <t>Emily Throssell</t>
  </si>
  <si>
    <t>emily.barton.esb@gmail.com</t>
  </si>
  <si>
    <t>Melati Cottage_200HR-PRIVATE_Full Payment_31-Mar-2025 OF Emily Throssell WITH EMAIL: emily.barton.esb@gmail.com</t>
  </si>
  <si>
    <t>ptaumb-35ce03e7399649ff-9ed1b151ed1dcb70-1736647190826</t>
  </si>
  <si>
    <t>The Mansion_200HR-TWIN_Split Remaining Payment_03-Mar-2025 OF Kailee Tones WITH EMAIL: dancekailee12@hotmail.com</t>
  </si>
  <si>
    <t>CS-Celestial-Renewal-Deposit-1736647104025</t>
  </si>
  <si>
    <t>Mariana Gaviria</t>
  </si>
  <si>
    <t>marianagaviria2@hotmail.com</t>
  </si>
  <si>
    <t>16-May-2025</t>
  </si>
  <si>
    <t>Yoga Amertham_200HR-DORM_Deposit_16-May-2025 OF Mariana Gaviria WITH EMAIL: marianagaviria2@hotmail.com</t>
  </si>
  <si>
    <t>CS-CELESTIAL-RENEWAL-FULL-1736613758006</t>
  </si>
  <si>
    <t>Hannah Tolks-Robinson</t>
  </si>
  <si>
    <t>hannahmr1002@gmail.com</t>
  </si>
  <si>
    <t>Yoga Amertham_200HR-TWIN_Full Payment_17-Mar-2025 OF Hannah Tolks-Robinson WITH EMAIL: hannahmr1002@gmail.com</t>
  </si>
  <si>
    <t>INV4674366773</t>
  </si>
  <si>
    <t>Judith Skolovy</t>
  </si>
  <si>
    <t>judi.knapton@gmail.com</t>
  </si>
  <si>
    <t>Melati Cottage_200HR-DORM_Deposit_19-May-2025 OF Judith Skolovy WITH EMAIL: judi.knapton@gmail.com</t>
  </si>
  <si>
    <t>ptaumb-75233ebea03e4d1c-97c425af2a1f10f8-1736654610192</t>
  </si>
  <si>
    <t>MARIA RATKOVSKA</t>
  </si>
  <si>
    <t>The Mansion_200HR-PRIVATE_Remaining Payment_12-May-2025 OF MARIA RATKOVSKA WITH EMAIL: m.ratkovska@gmail.com</t>
  </si>
  <si>
    <t>ptaumb-75233ebea03e4d1c-97c425af2a1f10f8-1736656395222</t>
  </si>
  <si>
    <t>The Mansion_200HR-PRIVATE_Remaining Payment_09-Mar-2025 OF Santina Ivezaj WITH EMAIL: sivezaj777@gmail.com</t>
  </si>
  <si>
    <t>ONe54</t>
  </si>
  <si>
    <t>Jane Chan</t>
  </si>
  <si>
    <t xml:space="preserve">The Mansion_FOOD SALES_Food - Other Offline Payment_23-Dec-2024 OF Jane Chan WITH EMAIL: </t>
  </si>
  <si>
    <t>INV2548393004</t>
  </si>
  <si>
    <t>Jennie Leenane</t>
  </si>
  <si>
    <t>leenanej@tcd.ie</t>
  </si>
  <si>
    <t>The Mansion_200HR-DORM_Full Payment_01-Sep-2025 OF Jennie Leenane WITH EMAIL: leenanej@tcd.ie</t>
  </si>
  <si>
    <t>INV1723700658</t>
  </si>
  <si>
    <t>Natalia Martinez</t>
  </si>
  <si>
    <t>nataliamartinez182@gmail.com</t>
  </si>
  <si>
    <t>Yoga Amertham_200HR-DORM_Full Payment_26-May-2025 OF Natalia Martinez WITH EMAIL: nataliamartinez182@gmail.com</t>
  </si>
  <si>
    <t>INV4610098670</t>
  </si>
  <si>
    <t>Jenny Hsiao</t>
  </si>
  <si>
    <t>jenny86011023@gmail.com</t>
  </si>
  <si>
    <t>14-Jul-2024</t>
  </si>
  <si>
    <t>The Mansion_200HR-DORM_Full Payment_14-Jul-2024 OF Jenny Hsiao WITH EMAIL: jenny86011023@gmail.com</t>
  </si>
  <si>
    <t>INV-PL-20250112140012174</t>
  </si>
  <si>
    <t>Huiling Xie</t>
  </si>
  <si>
    <t>valintse22@gmail.com</t>
  </si>
  <si>
    <t>Pelaga_200HR-PRIVATE_Full Payment_10-Feb-2025 OF Huiling Xie WITH EMAIL: valintse22@gmail.com</t>
  </si>
  <si>
    <t>INV2001230634</t>
  </si>
  <si>
    <t>Hsueh Yi Ju</t>
  </si>
  <si>
    <t>hazelhsueh00@gmail.com</t>
  </si>
  <si>
    <t>The Mansion_200HR-TWIN_Deposit_14-Jul-2025 OF Hsueh Yi Ju WITH EMAIL: hazelhsueh00@gmail.com</t>
  </si>
  <si>
    <t>ptaumb-5a45237cf1084bfb-8d1fd96a7461da45-1736670054641</t>
  </si>
  <si>
    <t>Tiffany Udana</t>
  </si>
  <si>
    <t>tiffany.udana@outlook.com</t>
  </si>
  <si>
    <t>02-Oct-2025</t>
  </si>
  <si>
    <t>Pelaga_18DAYS MTT - VILLA_Full Payment_02-Oct-2025 OF Tiffany Udana WITH EMAIL: tiffany.udana@outlook.com</t>
  </si>
  <si>
    <t>INV8016740986</t>
  </si>
  <si>
    <t>Roisin Mary Gleeson</t>
  </si>
  <si>
    <t>122783125@umail.ucc.ie</t>
  </si>
  <si>
    <t>The Mansion_200HR-DORM_Full Payment_14-Jul-2025 OF Roisin Mary Gleeson WITH EMAIL: 122783125@umail.ucc.ie</t>
  </si>
  <si>
    <t>INV3072640270</t>
  </si>
  <si>
    <t>Trixia Jorgia Aganan</t>
  </si>
  <si>
    <t>tjaganan@gmail.com</t>
  </si>
  <si>
    <t>The Mansion_200HR-TWIN_Full Payment_10-Feb-2025 OF Trixia Jorgia Aganan WITH EMAIL: tjaganan@gmail.com</t>
  </si>
  <si>
    <t>INV8997900659</t>
  </si>
  <si>
    <t>Khai Shalom Debs Hepperlin</t>
  </si>
  <si>
    <t>khaishalom@gmail.com</t>
  </si>
  <si>
    <t>Yoga Amertham_200HR-TRIPLE_Full Payment_05-May-2025 OF Khai Shalom Debs Hepperlin WITH EMAIL: khaishalom@gmail.com</t>
  </si>
  <si>
    <t>CS-CELESTIAL-RENEWAL-FULL-1736674390215</t>
  </si>
  <si>
    <t>Afrouz Rouzbehnia</t>
  </si>
  <si>
    <t>afrouzmalekan@hotmail.ca</t>
  </si>
  <si>
    <t>Yoga Amertham_200HR-DORM_Full Payment_24-Feb-2025 OF Afrouz Rouzbehnia WITH EMAIL: afrouzmalekan@hotmail.ca</t>
  </si>
  <si>
    <t>INV6045337909</t>
  </si>
  <si>
    <t>Kayleigh Bourke</t>
  </si>
  <si>
    <t>kayleighbourke97@gmail.com</t>
  </si>
  <si>
    <t>Pelaga_200HR-PRIVATE_Full Payment_09-Jun-2025 OF Kayleigh Bourke WITH EMAIL: kayleighbourke97@gmail.com</t>
  </si>
  <si>
    <t>ptaumb-7d643e02150f452e-ab56d7d81ebe1492-1736680654632</t>
  </si>
  <si>
    <t>Yoga Amertham_200HR-DORM_Remaining Payment_26-May-2025 OF Immogen Bradshaw WITH EMAIL: immybrads11@icloud.com</t>
  </si>
  <si>
    <t>INV5641856689</t>
  </si>
  <si>
    <t>Donya Byrtus</t>
  </si>
  <si>
    <t>info@donya-byrtus.de</t>
  </si>
  <si>
    <t>The Mansion_200HR-TRIPLE_Full Payment_14-Jul-2025 OF Donya Byrtus WITH EMAIL: info@donya-byrtus.de</t>
  </si>
  <si>
    <t>3MT47901PF179515B</t>
  </si>
  <si>
    <t>Laura Richter</t>
  </si>
  <si>
    <t>richter.laura273@gmail.com</t>
  </si>
  <si>
    <t>Melati Cottage_200HR-TWIN_Full Payment_21-Apr-2025 OF Laura Richter WITH EMAIL: richter.laura273@gmail.com</t>
  </si>
  <si>
    <t>CS-CELESTIAL-RENEWAL-FULL-1736686539510</t>
  </si>
  <si>
    <t>Malgorzata Szlachta</t>
  </si>
  <si>
    <t>szlachcianeczka@aol.com</t>
  </si>
  <si>
    <t>The Mansion_200HR-TWIN_Full Payment_10-Feb-2025 OF Malgorzata Szlachta WITH EMAIL: szlachcianeczka@aol.com</t>
  </si>
  <si>
    <t>INV5204705585</t>
  </si>
  <si>
    <t>Sofia Shur</t>
  </si>
  <si>
    <t>sofia.shur@gmail.com</t>
  </si>
  <si>
    <t>The Mansion_200HR-TWIN_Full Payment_09-Mar-2025 OF Sofia Shur WITH EMAIL: sofia.shur@gmail.com</t>
  </si>
  <si>
    <t>ptaumb-830ff53acc4b4ab4-839274585996320c-1736689612167</t>
  </si>
  <si>
    <t>The Mansion_200HR-TWIN_Remaining Payment_03-Mar-2025 OF Ching Yi Tu WITH EMAIL: tje1108@gmail.com</t>
  </si>
  <si>
    <t>INV3735918350</t>
  </si>
  <si>
    <t>Alina Wiltshire</t>
  </si>
  <si>
    <t>alina.wiltshire@gmail.com</t>
  </si>
  <si>
    <t>24-Mar-2025</t>
  </si>
  <si>
    <t>The Mansion_200HR-PRIVATE_Full Payment_24-Mar-2025 OF Alina Wiltshire WITH EMAIL: alina.wiltshire@gmail.com</t>
  </si>
  <si>
    <t>CS-CELESTIAL-RENEWAL-FULL-1736692128795</t>
  </si>
  <si>
    <t>Yasmin Khan</t>
  </si>
  <si>
    <t>yasmin_khan92@hotmail.co.uk</t>
  </si>
  <si>
    <t>The Mansion_200HR-DORM_Full Payment_14-Jul-2025 OF Yasmin Khan WITH EMAIL: yasmin_khan92@hotmail.co.uk</t>
  </si>
  <si>
    <t>INV4715579006</t>
  </si>
  <si>
    <t>Lexi Saitz</t>
  </si>
  <si>
    <t>alexismsaitz@gmail.com</t>
  </si>
  <si>
    <t>Melati Cottage_200HR-DORM DELUXE_Deposit_30-Jun-2025 OF Lexi Saitz WITH EMAIL: alexismsaitz@gmail.com</t>
  </si>
  <si>
    <t>ptaumb-75233ebea03e4d1c-97c425af2a1f10f8-1736697878377</t>
  </si>
  <si>
    <t>Sara Banzet</t>
  </si>
  <si>
    <t>The Mansion_200HR-PRIVATE_Remaining Payment_09-Mar-2025 OF Sara Banzet WITH EMAIL: banzetsara@gmail.com</t>
  </si>
  <si>
    <t>CS-CELESTIAL-RENEWAL-FULL-1736698573575</t>
  </si>
  <si>
    <t>Julia Dünkler</t>
  </si>
  <si>
    <t>j.duenkler96@gmail.com</t>
  </si>
  <si>
    <t>Melati Cottage_200HR-TWIN_Full Payment_09-Mar-2025 OF Julia Dünkler WITH EMAIL: j.duenkler96@gmail.com</t>
  </si>
  <si>
    <t>ptaumb-2005a2c9073741a8-937d095b41a56ab9-1736698708910</t>
  </si>
  <si>
    <t>Katie Cohen</t>
  </si>
  <si>
    <t>katii2289@hotmail.com</t>
  </si>
  <si>
    <t>Yoga Amertham_200HR-TRIPLE_Remaining Payment_07-Apr-2025 OF Katie Cohen WITH EMAIL: katii2289@hotmail.com</t>
  </si>
  <si>
    <t>1XT926425M710831M</t>
  </si>
  <si>
    <t>SANDRA SCHELAND</t>
  </si>
  <si>
    <t>SANDRA_TOP@WEB.DE</t>
  </si>
  <si>
    <t>06-Oct-2025</t>
  </si>
  <si>
    <t>Yoga Amertham_200HR-DORM_Deposit_06-Oct-2025 OF SANDRA SCHELAND WITH EMAIL: SANDRA_TOP@WEB.DE</t>
  </si>
  <si>
    <t>INV6455861626</t>
  </si>
  <si>
    <t>Anou Deinzer</t>
  </si>
  <si>
    <t>anou.deinzer@gmail.com</t>
  </si>
  <si>
    <t>The Mansion_200HR-PRIVATE_Full Payment_12-May-2025 OF Anou Deinzer WITH EMAIL: anou.deinzer@gmail.com</t>
  </si>
  <si>
    <t>APPR CODE: 035179 / 6438</t>
  </si>
  <si>
    <t>APPR CODE: 790263 / 7608</t>
  </si>
  <si>
    <t>APPR CODE: 656693 / 6008</t>
  </si>
  <si>
    <t>INV1291945315</t>
  </si>
  <si>
    <t>Yi-Ting Wu</t>
  </si>
  <si>
    <t>Y.Wu-288@sms.ed.ac.uk</t>
  </si>
  <si>
    <t>Celestial Renewal</t>
  </si>
  <si>
    <t>Yoga Amertham_200HR-PRIVATE_Full Payment_06-Oct-2025 OF Yi-Ting Wu WITH EMAIL: Y.Wu-288@sms.ed.ac.uk</t>
  </si>
  <si>
    <t>INV4767995137</t>
  </si>
  <si>
    <t>Kelly Seminerio</t>
  </si>
  <si>
    <t>kellyseminerio@gmail.com</t>
  </si>
  <si>
    <t>Yoga Amertham_200HR-DORM_Full Payment_04-Aug-2025 OF Kelly Seminerio WITH EMAIL: kellyseminerio@gmail.com</t>
  </si>
  <si>
    <t>0MK06255U3370343R</t>
  </si>
  <si>
    <t>ARANZA SILVA</t>
  </si>
  <si>
    <t>ARANZASILVA98@GMAIL.COM</t>
  </si>
  <si>
    <t>Yoga Amertham_200HR-DORM_Full Payment_16-Jun-2025 OF ARANZA SILVA WITH EMAIL: ARANZASILVA98@GMAIL.COM</t>
  </si>
  <si>
    <t>INV8040553969</t>
  </si>
  <si>
    <t>Debora Shania Dzambazi</t>
  </si>
  <si>
    <t>debora.dzambazi@hispeed.ch</t>
  </si>
  <si>
    <t>The Mansion_200HR-TWIN_Full Payment_30-Jun-2025 OF Debora Shania Dzambazi WITH EMAIL: debora.dzambazi@hispeed.ch</t>
  </si>
  <si>
    <t>8N013924S0233745D</t>
  </si>
  <si>
    <t>Katharina Poeppel</t>
  </si>
  <si>
    <t>katharinapoeppel@gmx.de</t>
  </si>
  <si>
    <t>Yoga Amertham_200HR-TWIN_Full Payment_07-Apr-2025 OF Katharina Poeppel WITH EMAIL: katharinapoeppel@gmx.de</t>
  </si>
  <si>
    <t>INV9864217580</t>
  </si>
  <si>
    <t>Alexandra Banculescu</t>
  </si>
  <si>
    <t>tudose_alexandra93@yahoo.com</t>
  </si>
  <si>
    <t>Melati Cottage_200HR-DORM_Full Payment_29-Sep-2025 OF Alexandra Banculescu WITH EMAIL: tudose_alexandra93@yahoo.com</t>
  </si>
  <si>
    <t>INV7932716472</t>
  </si>
  <si>
    <t>Marina Kazamia</t>
  </si>
  <si>
    <t>m.kazamia11@gmail.com</t>
  </si>
  <si>
    <t>Yoga Amertham_200HR-TWIN_Deposit_17-Mar-2025 OF Marina Kazamia WITH EMAIL: m.kazamia11@gmail.com</t>
  </si>
  <si>
    <t>INV4417127659</t>
  </si>
  <si>
    <t>Amya Matthews</t>
  </si>
  <si>
    <t>amyamatt23@gmail.com</t>
  </si>
  <si>
    <t>Melati Cottage_200HR-TWIN_Deposit_21-Jul-2025 OF Amya Matthews WITH EMAIL: amyamatt23@gmail.com</t>
  </si>
  <si>
    <t>INV7338872583</t>
  </si>
  <si>
    <t>Shaelyn Moran</t>
  </si>
  <si>
    <t>shaelynmoran@gmail.com</t>
  </si>
  <si>
    <t>The Mansion_200HR-PRIVATE_Full Payment_09-Jun-2025 OF Shaelyn Moran WITH EMAIL: shaelynmoran@gmail.com</t>
  </si>
  <si>
    <t>2S047704HF044891E</t>
  </si>
  <si>
    <t>CHARLOTTE CHAULK</t>
  </si>
  <si>
    <t>CHARLOTTECHAULK7@GMAIL.COM</t>
  </si>
  <si>
    <t>Melati Cottage_200HR-DORM DELUXE_Full Payment_19-May-2025 OF CHARLOTTE CHAULK WITH EMAIL: CHARLOTTECHAULK7@GMAIL.COM</t>
  </si>
  <si>
    <t>CS-CELESTIAL-RENEWAL-FULL-1736709840074</t>
  </si>
  <si>
    <t>Carmela Gaetano</t>
  </si>
  <si>
    <t>carmelagaetano98@gmail.com</t>
  </si>
  <si>
    <t>Yoga Amertham_200HR-TRIPLE_Full Payment_05-May-2025 OF Carmela Gaetano WITH EMAIL: carmelagaetano98@gmail.com</t>
  </si>
  <si>
    <t>USD 2115 Amertham Full Payment Twin bed room Celestial Renewal Email-1736711766843</t>
  </si>
  <si>
    <t>Viktorija Valiauge</t>
  </si>
  <si>
    <t>valiauge@gmail.com</t>
  </si>
  <si>
    <t>Yoga Amertham_200HR-TWIN_Full Payment_17-Mar-2025 OF Viktorija Valiauge WITH EMAIL: valiauge@gmail.com</t>
  </si>
  <si>
    <t>INV4454412772</t>
  </si>
  <si>
    <t>Linnea Lujak</t>
  </si>
  <si>
    <t>linnea.lujak@gmail.com</t>
  </si>
  <si>
    <t>The Mansion_200HR-DORM_Full Payment_01-Sep-2025 OF Linnea Lujak WITH EMAIL: linnea.lujak@gmail.com</t>
  </si>
  <si>
    <t>INV7262125433</t>
  </si>
  <si>
    <t>HOU YI JOU</t>
  </si>
  <si>
    <t>yijou57@gmail.com</t>
  </si>
  <si>
    <t>The Mansion_200HR-DORM_Full Payment_30-Jun-2025 OF HOU YI JOU WITH EMAIL: yijou57@gmail.com</t>
  </si>
  <si>
    <t>INV6223331199</t>
  </si>
  <si>
    <t>Olga Timofeeva</t>
  </si>
  <si>
    <t>olyaiyalo@gmail.com</t>
  </si>
  <si>
    <t>The Mansion_200HR-TWIN_Deposit_12-May-2025 OF Olga Timofeeva WITH EMAIL: olyaiyalo@gmail.com</t>
  </si>
  <si>
    <t>INV8846981839</t>
  </si>
  <si>
    <t>Kristina Gavrylchenko</t>
  </si>
  <si>
    <t>kristinagavrylchenko@gmail.com</t>
  </si>
  <si>
    <t>The Mansion_200HR-PRIVATE_Full Payment_10-Feb-2025 OF Kristina Gavrylchenko WITH EMAIL: kristinagavrylchenko@gmail.com</t>
  </si>
  <si>
    <t>INV4502187907</t>
  </si>
  <si>
    <t>Annabelle Rogers</t>
  </si>
  <si>
    <t>annabelle.jade.rogers@gmail.com</t>
  </si>
  <si>
    <t>The Mansion_200HR-DORM_Full Payment_11-Aug-2025 OF Annabelle Rogers WITH EMAIL: annabelle.jade.rogers@gmail.com</t>
  </si>
  <si>
    <t>ptaumb-7c37f94c9b324a8a-84b73a41bd58552f-1736719121315</t>
  </si>
  <si>
    <t>The Mansion_200HR-DORM DELUXE_Remaining Payment_17-Nov-2025 OF Alejandra Galeano WITH EMAIL: agaleanogalan@gmail.com</t>
  </si>
  <si>
    <t>INV3155121593</t>
  </si>
  <si>
    <t>Barbara</t>
  </si>
  <si>
    <t>barbaraskou@gmail.com</t>
  </si>
  <si>
    <t>The Mansion_200HR-DORM_Deposit_18-Aug-2025 OF Barbara WITH EMAIL: barbaraskou@gmail.com</t>
  </si>
  <si>
    <t>INV9381278745</t>
  </si>
  <si>
    <t>Gabby Blair</t>
  </si>
  <si>
    <t>gabbyblair28@gmail.com</t>
  </si>
  <si>
    <t>Yoga Amertham_200HR-DORM_Full Payment_07-Jul-2025 OF Gabby Blair WITH EMAIL: gabbyblair28@gmail.com</t>
  </si>
  <si>
    <t>INV1621774393</t>
  </si>
  <si>
    <t>Joyce Bolder</t>
  </si>
  <si>
    <t>joycebolder@hotmail.com</t>
  </si>
  <si>
    <t>Melati Cottage_200HR-DORM_Full Payment_19-May-2025 OF Joyce Bolder WITH EMAIL: joycebolder@hotmail.com</t>
  </si>
  <si>
    <t>ptaumb-7d643e02150f452e-ab56d7d81ebe1492-1736723177389</t>
  </si>
  <si>
    <t>Melati Cottage_200HR-DORM_Remaining Payment_19-May-2025 OF Robyn McIntyre WITH EMAIL: gnrmc@telus.net</t>
  </si>
  <si>
    <t>INV3863964810</t>
  </si>
  <si>
    <t>Adrianna Moore</t>
  </si>
  <si>
    <t>a.moore4520@gmail.com</t>
  </si>
  <si>
    <t>Pelaga_200HR-TWIN_Deposit_07-Apr-2025 OF Adrianna Moore WITH EMAIL: a.moore4520@gmail.com</t>
  </si>
  <si>
    <t>INV4364207973</t>
  </si>
  <si>
    <t>SARA LOPEZ MONDEJAR</t>
  </si>
  <si>
    <t>saralopezmondejar7@gmail.com</t>
  </si>
  <si>
    <t>Yoga Amertham_200HR-TWIN_Full Payment_24-Feb-2025 OF SARA LOPEZ MONDEJAR WITH EMAIL: saralopezmondejar7@gmail.com</t>
  </si>
  <si>
    <t>INV9444195425</t>
  </si>
  <si>
    <t>Melissa Fanet</t>
  </si>
  <si>
    <t>melissafanet22@gmail.com</t>
  </si>
  <si>
    <t>10-Nov-2025</t>
  </si>
  <si>
    <t>The Mansion_200HR-DORM_Deposit_10-Nov-2025 OF Melissa Fanet WITH EMAIL: melissafanet22@gmail.com</t>
  </si>
  <si>
    <t>8LF16312S1804982D</t>
  </si>
  <si>
    <t>Anica Striefler</t>
  </si>
  <si>
    <t>anica_striefler@icloud.com</t>
  </si>
  <si>
    <t>Pelaga_200HR-PRIVATE_Full Payment_10-Feb-2025 OF Anica Striefler WITH EMAIL: anica_striefler@icloud.com</t>
  </si>
  <si>
    <t>INV8932967048</t>
  </si>
  <si>
    <t>Jose Sebastian</t>
  </si>
  <si>
    <t>jsapud@gmail.com</t>
  </si>
  <si>
    <t>Yoga Amertham_200HR-PRIVATE_Full Payment_24-Feb-2025 OF Jose Sebastian WITH EMAIL: jsapud@gmail.com</t>
  </si>
  <si>
    <t>INV-PL-20250113083633658</t>
  </si>
  <si>
    <t>Isabella Achelles</t>
  </si>
  <si>
    <t>izzy.achelles@optusnet.com.au</t>
  </si>
  <si>
    <t>The Mansion_200HR-PRIVATE_Remaining Payment_13-Jan-2025 OF Isabella Achelles WITH EMAIL: izzy.achelles@optusnet.com.au</t>
  </si>
  <si>
    <t>INV4309155547</t>
  </si>
  <si>
    <t>Johanna Sophie Kaulbars</t>
  </si>
  <si>
    <t>johannasophiekaulbars@gmail.com</t>
  </si>
  <si>
    <t>20-Oct-2025</t>
  </si>
  <si>
    <t>The Mansion_200HR-DORM_Full Payment_20-Oct-2025 OF Johanna Sophie Kaulbars WITH EMAIL: johannasophiekaulbars@gmail.com</t>
  </si>
  <si>
    <t>INV2225047283</t>
  </si>
  <si>
    <t>Charlotte Stewart</t>
  </si>
  <si>
    <t>charlottestewart9713@gmail.com</t>
  </si>
  <si>
    <t>Melati Cottage_200HR-DORM_Deposit_18-Aug-2025 OF Charlotte Stewart WITH EMAIL: charlottestewart9713@gmail.com</t>
  </si>
  <si>
    <t>ptaumb-6d7f71170a2d4e35-acb0924b63d3c418-1736732942056</t>
  </si>
  <si>
    <t>Jenna Jarvis</t>
  </si>
  <si>
    <t>jennajarvisjarvis@gmail.co</t>
  </si>
  <si>
    <t>Yoga Amertham_200HR-TWIN_Full Payment_24-Feb-2025 OF Jenna Jarvis WITH EMAIL: jennajarvisjarvis@gmail.co</t>
  </si>
  <si>
    <t>INV1189828356</t>
  </si>
  <si>
    <t>Pei Ru Li</t>
  </si>
  <si>
    <t>asmei418@yahoo.com.tw</t>
  </si>
  <si>
    <t>Yoga Amertham_200HR-DORM_Full Payment_16-Jun-2025 OF Pei Ru Li WITH EMAIL: asmei418@yahoo.com.tw</t>
  </si>
  <si>
    <t>INV7364725161</t>
  </si>
  <si>
    <t>Angelica Manrique</t>
  </si>
  <si>
    <t>angelicamanrique@gmx.de</t>
  </si>
  <si>
    <t>The Mansion_200HR-DORM_Full Payment_01-Sep-2025 OF Angelica Manrique WITH EMAIL: angelicamanrique@gmx.de</t>
  </si>
  <si>
    <t>INV1677019878</t>
  </si>
  <si>
    <t>Yoga Amertham_200HR-PRIVATE_Deposit_24-Mar-2025 OF Alina Wiltshire WITH EMAIL: alina.wiltshire@gmail.com</t>
  </si>
  <si>
    <t>INV3989190858</t>
  </si>
  <si>
    <t>Carol Aguilar</t>
  </si>
  <si>
    <t>carol.jaguilar01@gmail.com</t>
  </si>
  <si>
    <t>Yoga Amertham_200HR-PRIVATE_Deposit_05-May-2025 OF Carol Aguilar WITH EMAIL: carol.jaguilar01@gmail.com</t>
  </si>
  <si>
    <t>CS-CELESTIAL-RENEWAL-FULL-1736738354684</t>
  </si>
  <si>
    <t>Irene Bernard-Espina</t>
  </si>
  <si>
    <t>irene.bernard.espina@gmail.com</t>
  </si>
  <si>
    <t>The Mansion_200HR-TWIN_Full Payment_10-Feb-2025 OF Irene Bernard-Espina WITH EMAIL: irene.bernard.espina@gmail.com</t>
  </si>
  <si>
    <t>ptaumb-e1188eae382a4614-ad33efd364532678-1736738515089</t>
  </si>
  <si>
    <t>Adrianna Moore-</t>
  </si>
  <si>
    <t>Pelaga_200HR-TWIN_Remaining Payment_07-Apr-2025 OF Adrianna Moore- WITH EMAIL: a.moore4520@gmail.com</t>
  </si>
  <si>
    <t>6PM42231F6954861X</t>
  </si>
  <si>
    <t>CHARLOTTE EMILY ANNA CHAULK</t>
  </si>
  <si>
    <t>The Mansion_200HR-TWIN_Remaining Payment_19-May-2025 OF CHARLOTTE EMILY ANNA CHAULK WITH EMAIL: CHARLOTTECHAULK7@GMAIL.COM</t>
  </si>
  <si>
    <t>INV4634143999</t>
  </si>
  <si>
    <t>Li Hiu Kwan</t>
  </si>
  <si>
    <t>huky27@gmail.com</t>
  </si>
  <si>
    <t>Yoga Amertham_200HR-DORM_Deposit_15-Dec-2025 OF Li Hiu Kwan WITH EMAIL: huky27@gmail.com</t>
  </si>
  <si>
    <t>ptaumb-7d643e02150f452e-ab56d7d81ebe1492-1736748538670</t>
  </si>
  <si>
    <t>Melati Cottage_200HR-DORM_Remaining Payment_19-May-2025 OF Judith Skolovy WITH EMAIL: judi.knapton@gmail.com</t>
  </si>
  <si>
    <t>INV-PL-20250113123104139</t>
  </si>
  <si>
    <t>Karen Estefania Alvarez Tinoco</t>
  </si>
  <si>
    <t>karen.alvati@gmail.com</t>
  </si>
  <si>
    <t>Melati Cottage_200HR-DORM_Full Payment_29-Sep-2025 OF Karen Estefania Alvarez Tinoco WITH EMAIL: karen.alvati@gmail.com</t>
  </si>
  <si>
    <t>INV4263317742</t>
  </si>
  <si>
    <t>Saige Tremlett</t>
  </si>
  <si>
    <t>saige_tremlett98@hotmail.com</t>
  </si>
  <si>
    <t>Melati Cottage_200HR-DORM_Full Payment_19-May-2025 OF Saige Tremlett WITH EMAIL: saige_tremlett98@hotmail.com</t>
  </si>
  <si>
    <t>INV-PL-20250113090220037</t>
  </si>
  <si>
    <t>Kahlie Gleason</t>
  </si>
  <si>
    <t>kgleason117@gmail.com</t>
  </si>
  <si>
    <t>Yoga Amertham_200HR-TWIN_Deposit_24-Feb-2025 OF Kahlie Gleason WITH EMAIL: kgleason117@gmail.com</t>
  </si>
  <si>
    <t>Donna</t>
  </si>
  <si>
    <t>donnac025@gmail.com</t>
  </si>
  <si>
    <t>Melati Cottage_200HR-PRIVATE_Full Payment_31-Mar-2025 OF Donna WITH EMAIL: donnac025@gmail.com</t>
  </si>
  <si>
    <t>María Renata Creuheras Patrón</t>
  </si>
  <si>
    <t>Renata.patron99@gmail.com</t>
  </si>
  <si>
    <t>Yoga Amertham_200HR-TWIN__07-Jul-2025 OF María Renata Creuheras Patrón WITH EMAIL: Renata.patron99@gmail.com</t>
  </si>
  <si>
    <t>BANK_MEGA USD</t>
  </si>
  <si>
    <t>Emma Rose</t>
  </si>
  <si>
    <t>emmacharlotterose22@gmail.com</t>
  </si>
  <si>
    <t>Pelaga_200HR-TWIN_Deposit_10-Feb-2025 OF Emma Rose WITH EMAIL: emmacharlotterose22@gmail.com</t>
  </si>
  <si>
    <t>Jemimah Moore</t>
  </si>
  <si>
    <t>jemimahmoore@outlook.com</t>
  </si>
  <si>
    <t>The Mansion_200HR-TWIN_Deposit_14-Apr-2025 OF Jemimah Moore WITH EMAIL: jemimahmoore@outlook.com</t>
  </si>
  <si>
    <t>INV7430773274</t>
  </si>
  <si>
    <t>Valeria Zuleta Sanchez</t>
  </si>
  <si>
    <t>valeria.zuleta93@gmail.com</t>
  </si>
  <si>
    <t>The Mansion_200HR-TWIN_Deposit_19-May-2025 OF Valeria Zuleta Sanchez WITH EMAIL: valeria.zuleta93@gmail.com</t>
  </si>
  <si>
    <t>INV5431558283</t>
  </si>
  <si>
    <t>Selai Nasery</t>
  </si>
  <si>
    <t>selai.nasery@gmail.com</t>
  </si>
  <si>
    <t>The Mansion_200HR-TWIN_Full Payment_14-Apr-2025 OF Selai Nasery WITH EMAIL: selai.nasery@gmail.com</t>
  </si>
  <si>
    <t>ptaumb-830ff53acc4b4ab4-839274585996320c-1736760957637</t>
  </si>
  <si>
    <t>The Mansion_200HR-TWIN_Remaining Payment_30-Jun-2025 OF Clarissa Metz WITH EMAIL: clarissametz@hotmail.co.uk</t>
  </si>
  <si>
    <t>4S7740210L3713331</t>
  </si>
  <si>
    <t>ELISA LADAGE</t>
  </si>
  <si>
    <t>ELISA.LADAGE@GMAIL.COM</t>
  </si>
  <si>
    <t>Payment made by Frank Ladage</t>
  </si>
  <si>
    <t>Yoga Amertham_200HR-PRIVATE_Full Payment_03-Mar-2025 OF ELISA LADAGE WITH EMAIL: ELISA.LADAGE@GMAIL.COM</t>
  </si>
  <si>
    <t>ptaumb-830ff53acc4b4ab4-839274585996320c-1736763168159</t>
  </si>
  <si>
    <t>The Mansion_200HR-TWIN_Remaining Payment_14-Jul-2025 OF Hsueh Yi Ju WITH EMAIL: hazelhsueh00@gmail.com</t>
  </si>
  <si>
    <t>ptaumb-40f4cb0d11ec46c9-97712b9a98f5b053-1736765312804</t>
  </si>
  <si>
    <t>Melati Cottage_200HR-DORM DELUXE_Remaining Payment_19-May-2025 OF Saige Tremlett WITH EMAIL: saige_tremlett98@hotmail.com</t>
  </si>
  <si>
    <t>INV5748074609</t>
  </si>
  <si>
    <t>Savanna Maccioni</t>
  </si>
  <si>
    <t>savannamaccioni@gmail.com</t>
  </si>
  <si>
    <t>The Mansion_200HR-PRIVATE_Deposit_21-Apr-2025 OF Savanna Maccioni WITH EMAIL: savannamaccioni@gmail.com</t>
  </si>
  <si>
    <t>5N934172DN6136612</t>
  </si>
  <si>
    <t>Yoga Amertham_200HR-DORM_Full Payment_06-Oct-2025 OF SANDRA SCHELAND WITH EMAIL: SANDRA_TOP@WEB.DE</t>
  </si>
  <si>
    <t>ptaumb-830ff53acc4b4ab4-839274585996320c-1736765920337</t>
  </si>
  <si>
    <t>The Mansion_200HR-TWIN_Remaining Payment_19-May-2025 OF Valeria Zuleta Sanchez WITH EMAIL: valeria.zuleta93@gmail.com</t>
  </si>
  <si>
    <t>6WN79430BG816873Y</t>
  </si>
  <si>
    <t>KIMIA FARAHANI</t>
  </si>
  <si>
    <t>KIMIAFARAHANI849@YAHOO.DE // KIMIA12004@ICLOUD.COM</t>
  </si>
  <si>
    <t>The Mansion_200HR-TWIN_Deposit_03-Mar-2025 OF KIMIA FARAHANI WITH EMAIL: KIMIAFARAHANI849@YAHOO.DE // KIMIA12004@ICLOUD.COM</t>
  </si>
  <si>
    <t>ptaumb-75233ebea03e4d1c-97c425af2a1f10f8-1736770677098</t>
  </si>
  <si>
    <t>The Mansion_200HR-PRIVATE_Remaining Payment_21-Apr-2025 OF Savanna Maccioni WITH EMAIL: savannamaccioni@gmail.com</t>
  </si>
  <si>
    <t>CS-CELESTIAL-RENEWAL-FULL-1736772709939</t>
  </si>
  <si>
    <t>Buthaynah Alasim</t>
  </si>
  <si>
    <t>botheina@hotmail.com</t>
  </si>
  <si>
    <t>Yoga Amertham_200HR-PRIVATE_Full Payment_17-Mar-2025 OF Buthaynah Alasim WITH EMAIL: botheina@hotmail.com</t>
  </si>
  <si>
    <t>ptaumb-7d643e02150f452e-ab56d7d81ebe1492-1736774062152</t>
  </si>
  <si>
    <t>Hiu Kwan Li</t>
  </si>
  <si>
    <t>Yoga Amertham_200HR-DORM_Remaining Payment_15-Dec-2025 OF Hiu Kwan Li WITH EMAIL: huky27@gmail.com</t>
  </si>
  <si>
    <t>INV8924536970</t>
  </si>
  <si>
    <t>Pauline Emily Louise Hesse</t>
  </si>
  <si>
    <t>tibby0914@gmx.de</t>
  </si>
  <si>
    <t>Yoga Amertham_200HR-DORM_Full Payment_07-Jul-2025 OF Pauline Emily Louise Hesse WITH EMAIL: tibby0914@gmx.de</t>
  </si>
  <si>
    <t>ptaumb-e57fabeda24c4218-82637e96017c23fd-1736775283535</t>
  </si>
  <si>
    <t>Barbara Skourti</t>
  </si>
  <si>
    <t>The Mansion_200HR-DORM_Remaining Payment_18-Aug-2025 OF Barbara Skourti WITH EMAIL: barbaraskou@gmail.com</t>
  </si>
  <si>
    <t>INV9638012752</t>
  </si>
  <si>
    <t>Annabelle Ziemiakowska</t>
  </si>
  <si>
    <t>zi.annabelle@outlook.de</t>
  </si>
  <si>
    <t>The Mansion_200HR-TWIN_Full Payment_12-May-2025 OF Annabelle Ziemiakowska WITH EMAIL: zi.annabelle@outlook.de</t>
  </si>
  <si>
    <t>INV1142049361</t>
  </si>
  <si>
    <t>Lisa Marie Voigt</t>
  </si>
  <si>
    <t>lisamarie.voigt@t-online.de</t>
  </si>
  <si>
    <t>The Mansion_200HR-DORM_Full Payment_08-Sep-2025 OF Lisa Marie Voigt WITH EMAIL: lisamarie.voigt@t-online.de</t>
  </si>
  <si>
    <t>INV4677823860</t>
  </si>
  <si>
    <t>Anja Elian Klaeusli</t>
  </si>
  <si>
    <t>anja.klaeusli@bluewin.ch</t>
  </si>
  <si>
    <t>Melati Cottage_200HR-TWIN_Full Payment_21-Jul-2025 OF Anja Elian Klaeusli WITH EMAIL: anja.klaeusli@bluewin.ch</t>
  </si>
  <si>
    <t>INV9730015916</t>
  </si>
  <si>
    <t>Yun Chen</t>
  </si>
  <si>
    <t>chenyun12@hotmail.com</t>
  </si>
  <si>
    <t>Yoga Amertham_200HR-TWIN_Full Payment_24-Feb-2025 OF Yun Chen WITH EMAIL: chenyun12@hotmail.com</t>
  </si>
  <si>
    <t>INV7915593696</t>
  </si>
  <si>
    <t>Caroline Sow</t>
  </si>
  <si>
    <t>sow.caroline@yahoo.fr</t>
  </si>
  <si>
    <t>The Mansion_200HR-PRIVATE_Full Payment_12-May-2025 OF Caroline Sow WITH EMAIL: sow.caroline@yahoo.fr</t>
  </si>
  <si>
    <t>INV9906719454</t>
  </si>
  <si>
    <t>Jodi Gustafson</t>
  </si>
  <si>
    <t>j.gustafson90@gmail.com</t>
  </si>
  <si>
    <t>Melati Cottage_200HR-DORM_Full Payment_29-Sep-2025 OF Jodi Gustafson WITH EMAIL: j.gustafson90@gmail.com</t>
  </si>
  <si>
    <t>INV8619634236</t>
  </si>
  <si>
    <t>Felix Heller</t>
  </si>
  <si>
    <t>fe.heller@icloud.com</t>
  </si>
  <si>
    <t>Melati Cottage_200HR-TWIN_Full Payment_21-Jul-2025 OF Felix Heller WITH EMAIL: fe.heller@icloud.com</t>
  </si>
  <si>
    <t>INV8609840094</t>
  </si>
  <si>
    <t>Viktoria Winkler</t>
  </si>
  <si>
    <t>viki.winkler@gmx.net</t>
  </si>
  <si>
    <t>Yoga Amertham_200HR-TWIN_Full Payment_03-Feb-2025 OF Viktoria Winkler WITH EMAIL: viki.winkler@gmx.net</t>
  </si>
  <si>
    <t>0X770383TL7005152</t>
  </si>
  <si>
    <t>Chiara Edl &amp; Ida Eigenseer Edl</t>
  </si>
  <si>
    <t>chiarakleo@gmail.com &amp; idaedl@hotmail.com</t>
  </si>
  <si>
    <t>Payment for two people's remaining balance</t>
  </si>
  <si>
    <t>23-Aug-2025</t>
  </si>
  <si>
    <t>Yoga Amertham_200HR-DORM_Remaining Payment_23-Aug-2025 OF Chiara Edl &amp; Ida Eigenseer Edl WITH EMAIL: chiarakleo@gmail.com &amp; idaedl@hotmail.com</t>
  </si>
  <si>
    <t>APPR CODE: ACCZCJ / 7582</t>
  </si>
  <si>
    <t>APPR CODE: 173409 / 5445</t>
  </si>
  <si>
    <t>APPR CODE: 562660 / 1143</t>
  </si>
  <si>
    <t xml:space="preserve">The Mansion_MERCHANDISE SALES_Sound Healing HandPan Session_13-Jan-2025 OF STUDENT TM WITH EMAIL: </t>
  </si>
  <si>
    <t>APPR CODE: 1282HN / 2078</t>
  </si>
  <si>
    <t>3 PCS MANUAL BOOK</t>
  </si>
  <si>
    <t>APPR CODE: 05052Z / 3440</t>
  </si>
  <si>
    <t>2 PCS MANUAL BOOK AND 1 PCS NOTEBOOK</t>
  </si>
  <si>
    <t>APPR CODE: 134498 / 3308</t>
  </si>
  <si>
    <t>APPR CODE: 226473 / 3011</t>
  </si>
  <si>
    <t>APPR CODE: OF9CPI / 6833</t>
  </si>
  <si>
    <t>MANUAL BOOK AND NOTEBOOK</t>
  </si>
  <si>
    <t>APPR CODE: 811749 / 3533</t>
  </si>
  <si>
    <t>APPR CODE: 556041 / 4382</t>
  </si>
  <si>
    <t>Sabrina Weiss</t>
  </si>
  <si>
    <t>sabrina.weiss@gmx.ch</t>
  </si>
  <si>
    <t>The Mansion_200HR-PRIVATE_Bank Fees_13-Jan-2025 OF Sabrina Weiss WITH EMAIL: sabrina.weiss@gmx.ch</t>
  </si>
  <si>
    <t>APPR CODE: APNO8N / 9805</t>
  </si>
  <si>
    <t>AMY GREEN</t>
  </si>
  <si>
    <t>AMY.XOXO@HOTMAIL.CO.UK</t>
  </si>
  <si>
    <t>The Mansion_200HR-TRIPLE_Bank Fees_13-Jan-2025 OF AMY GREEN WITH EMAIL: AMY.XOXO@HOTMAIL.CO.UK</t>
  </si>
  <si>
    <t>Laureen Vanden Bossche</t>
  </si>
  <si>
    <t>Laureen.vandenbossche@gmail.com</t>
  </si>
  <si>
    <t>The Mansion_200HR-PRIVATE_Full Payment_21-Apr-2025 OF Laureen Vanden Bossche WITH EMAIL: Laureen.vandenbossche@gmail.com</t>
  </si>
  <si>
    <t>APPR CODE: OBPH1X / 9044</t>
  </si>
  <si>
    <t xml:space="preserve">Julie Poget	</t>
  </si>
  <si>
    <t>Julie.poget99@gmail.com</t>
  </si>
  <si>
    <t>The Mansion_200HR-DORM_Remaining Payment_09-Jun-2025 OF Julie Poget	 WITH EMAIL: Julie.poget99@gmail.com</t>
  </si>
  <si>
    <t>Andressa Botton</t>
  </si>
  <si>
    <t>andressa.botton@hotmail.com</t>
  </si>
  <si>
    <t>Melati Cottage_200HR-TWIN DELUXE_Deposit_19-May-2025 OF Andressa Botton WITH EMAIL: andressa.botton@hotmail.com</t>
  </si>
  <si>
    <t>INV1914120038</t>
  </si>
  <si>
    <t xml:space="preserve">Morgane LOPEZ </t>
  </si>
  <si>
    <t>morganelopez17@hotmail.fr</t>
  </si>
  <si>
    <t>The Mansion_200HR-PRIVATE_Full Payment_24-Mar-2025 OF Morgane LOPEZ  WITH EMAIL: morganelopez17@hotmail.fr</t>
  </si>
  <si>
    <t>CS-CELESTIAL-RENEWAL-FULL-1736791052488</t>
  </si>
  <si>
    <t>Georgia Nicholas</t>
  </si>
  <si>
    <t>georgianicholas379@gmail.com</t>
  </si>
  <si>
    <t>Melati Cottage_200HR-TWIN DELUXE_Full Payment_21-Apr-2025 OF Georgia Nicholas WITH EMAIL: georgianicholas379@gmail.com</t>
  </si>
  <si>
    <t>ptaumb-dd7216de239c40a6-b8f9aead13155b62-1736789997084</t>
  </si>
  <si>
    <t>Yoga Amertham_200HR-TWIN_Remaining Payment_24-Feb-2025 OF Marina Kazamia WITH EMAIL: m.kazamia11@gmail.com</t>
  </si>
  <si>
    <t>INV7562007370</t>
  </si>
  <si>
    <t>NATALIA RESTREPO GALINDO</t>
  </si>
  <si>
    <t>nataliarg1811@gmail.com</t>
  </si>
  <si>
    <t>Yoga Amertham_200HR-TWIN_Full Payment_24-Feb-2025 OF NATALIA RESTREPO GALINDO WITH EMAIL: nataliarg1811@gmail.com</t>
  </si>
  <si>
    <t>INV7622361496</t>
  </si>
  <si>
    <t>Maria Klaes</t>
  </si>
  <si>
    <t>mary2012.mk@gmail.com</t>
  </si>
  <si>
    <t>Pelaga_200HR-PRIVATE_Deposit_14-Jul-2025 OF Maria Klaes WITH EMAIL: mary2012.mk@gmail.com</t>
  </si>
  <si>
    <t>INV2432822188</t>
  </si>
  <si>
    <t>Christian Stock</t>
  </si>
  <si>
    <t>stock.christian1@gmail.com</t>
  </si>
  <si>
    <t>Pelaga_200HR-PRIVATE_Deposit_14-Jul-2025 OF Christian Stock WITH EMAIL: stock.christian1@gmail.com</t>
  </si>
  <si>
    <t>INV6902191197</t>
  </si>
  <si>
    <t>Adele de Limburg Stirum</t>
  </si>
  <si>
    <t>adeledels@me.com</t>
  </si>
  <si>
    <t>Yoga Amertham_200HR-TWIN_Deposit_24-Feb-2025 OF Adele de Limburg Stirum WITH EMAIL: adeledels@me.com</t>
  </si>
  <si>
    <t>INV2507612521</t>
  </si>
  <si>
    <t>Website - paid deposit twice</t>
  </si>
  <si>
    <t>86H88955MD056684R</t>
  </si>
  <si>
    <t>Anna Grimm</t>
  </si>
  <si>
    <t>annagrimm11@web.de</t>
  </si>
  <si>
    <t>Melati Cottage_200HR-DORM DELUXE_Full Payment_09-Jun-2025 OF Anna Grimm WITH EMAIL: annagrimm11@web.de</t>
  </si>
  <si>
    <t>INV1068103521</t>
  </si>
  <si>
    <t>NATALIE S BIRD</t>
  </si>
  <si>
    <t>natsophie88@gmail.com</t>
  </si>
  <si>
    <t>Yoga Amertham_200HR-TWIN_Full Payment_05-May-2025 OF NATALIE S BIRD WITH EMAIL: natsophie88@gmail.com</t>
  </si>
  <si>
    <t>INV2265492268</t>
  </si>
  <si>
    <t>Pernille Boyle</t>
  </si>
  <si>
    <t>pernille.boyle@gmail.com</t>
  </si>
  <si>
    <t>The Mansion_200HR-PRIVATE_Full Payment_10-Feb-2025 OF Pernille Boyle WITH EMAIL: pernille.boyle@gmail.com</t>
  </si>
  <si>
    <t>INV7529267664</t>
  </si>
  <si>
    <t>Rebecca Olayiwola</t>
  </si>
  <si>
    <t>beck.01@hotmail.co.uk</t>
  </si>
  <si>
    <t>The Mansion_200HR-PRIVATE_Full Payment_19-May-2025 OF Rebecca Olayiwola WITH EMAIL: beck.01@hotmail.co.uk</t>
  </si>
  <si>
    <t>houseo-af56ac3f8b7d4ffe-8fc240a8a36959ca-1736803108643</t>
  </si>
  <si>
    <t>Christina Brautaset</t>
  </si>
  <si>
    <t>christinabrautaset@icloud.com</t>
  </si>
  <si>
    <t>The Mansion_200HR-DORM_Remaining Payment_17-Feb-2025 OF Christina Brautaset WITH EMAIL: christinabrautaset@icloud.com</t>
  </si>
  <si>
    <t>INV6605236566</t>
  </si>
  <si>
    <t>Karolina Marszalek</t>
  </si>
  <si>
    <t>karo.mars@icloud.com</t>
  </si>
  <si>
    <t>Yoga Amertham_200HR-DORM_Full Payment_04-Aug-2025 OF Karolina Marszalek WITH EMAIL: karo.mars@icloud.com</t>
  </si>
  <si>
    <t>8JR88322SJ6120911</t>
  </si>
  <si>
    <t>Kimia Farahani</t>
  </si>
  <si>
    <t>kimiafarahani849@yahoo.de // kimia12004@icloud.com</t>
  </si>
  <si>
    <t>The Mansion_200HR-TWIN_Remaining Payment_03-Mar-2025 OF Kimia Farahani WITH EMAIL: kimiafarahani849@yahoo.de // kimia12004@icloud.com</t>
  </si>
  <si>
    <t>INV3018546949</t>
  </si>
  <si>
    <t>Hannart Sarah</t>
  </si>
  <si>
    <t>sarah.hannart@hotmail.com</t>
  </si>
  <si>
    <t>Melati Cottage_200HR-TWIN_Full Payment_21-Apr-2025 OF Hannart Sarah WITH EMAIL: sarah.hannart@hotmail.com</t>
  </si>
  <si>
    <t>INV1771620524</t>
  </si>
  <si>
    <t>Anamaria Lupu</t>
  </si>
  <si>
    <t>anamarialupu88@yahoo.com</t>
  </si>
  <si>
    <t>The Mansion_200HR-DORM_Full Payment_11-Aug-2025 OF Anamaria Lupu WITH EMAIL: anamarialupu88@yahoo.com</t>
  </si>
  <si>
    <t>7HL28001B96878446</t>
  </si>
  <si>
    <t>Inesa Soghoyan</t>
  </si>
  <si>
    <t>inesasoghoyan@gmail.com</t>
  </si>
  <si>
    <t>Melati Cottage_200HR-DORM DELUXE_Full Payment_19-May-2025 OF Inesa Soghoyan WITH EMAIL: inesasoghoyan@gmail.com</t>
  </si>
  <si>
    <t>INV3648472413</t>
  </si>
  <si>
    <t>Steffi Ng</t>
  </si>
  <si>
    <t>steffi.ntt@gmail.com</t>
  </si>
  <si>
    <t>The Mansion_200HR-PRIVATE_Deposit_03-Mar-2025 OF Steffi Ng WITH EMAIL: steffi.ntt@gmail.com</t>
  </si>
  <si>
    <t>4YF90699002827010</t>
  </si>
  <si>
    <t>Reese Baldridge</t>
  </si>
  <si>
    <t>reesebaldridge16@gmail.com</t>
  </si>
  <si>
    <t>The Mansion_200HR-DORM_Deposit_23-Jun-2025 OF Reese Baldridge WITH EMAIL: reesebaldridge16@gmail.com</t>
  </si>
  <si>
    <t>7SL875296F917713Y</t>
  </si>
  <si>
    <t>The Mansion_200HR-DORM_Split Remaining Payment_23-Jun-2025 OF Reese Baldridge WITH EMAIL: reesebaldridge16@gmail.com</t>
  </si>
  <si>
    <t>65A434663T718171G</t>
  </si>
  <si>
    <t>Miranda Gomez</t>
  </si>
  <si>
    <t>mirandalynne27@yahoo.com</t>
  </si>
  <si>
    <t>Melati Cottage_200HR-DORM DELUXE_Full Payment_19-May-2025 OF Miranda Gomez WITH EMAIL: mirandalynne27@yahoo.com</t>
  </si>
  <si>
    <t>ptaumb-830ff53acc4b4ab4-839274585996320c-1736827296328</t>
  </si>
  <si>
    <t>The Mansion_200HR-TWIN_Remaining Payment_12-May-2025 OF Paige Burleson WITH EMAIL: paigeburleson17@gmail.com</t>
  </si>
  <si>
    <t>3Y445493X8382951U</t>
  </si>
  <si>
    <t>KAHLIE GLEASON</t>
  </si>
  <si>
    <t>KGLEASON117@GMAIL.COM</t>
  </si>
  <si>
    <t>Yoga Amertham_200HR-TWIN_Remaining Payment_24-Feb-2025 OF KAHLIE GLEASON WITH EMAIL: KGLEASON117@GMAIL.COM</t>
  </si>
  <si>
    <t>INV9163287792</t>
  </si>
  <si>
    <t>Savannah Glowacki</t>
  </si>
  <si>
    <t>Savannahglowacki@gmail.com</t>
  </si>
  <si>
    <t>The Mansion_200HR-PRIVATE_Full Payment_01-Sep-2025 OF Savannah Glowacki WITH EMAIL: Savannahglowacki@gmail.com</t>
  </si>
  <si>
    <t>ptaumb-2845a0469a7c4bd5-967c7b7e889ed3ea-1736839237000</t>
  </si>
  <si>
    <t>Pelaga_200HR-PRIVATE_Remaining Payment_03-Mar-2025 OF Steffi Ng WITH EMAIL: steffi.ntt@gmail.com</t>
  </si>
  <si>
    <t>1S6636192U749854V</t>
  </si>
  <si>
    <t>NELE PFEUFFER</t>
  </si>
  <si>
    <t>NELE.PFEUFFER@GOOGLEMAIL.COM</t>
  </si>
  <si>
    <t>Yoga Amertham_200HR-TWIN_Remaining Payment_24-Feb-2025 OF NELE PFEUFFER WITH EMAIL: NELE.PFEUFFER@GOOGLEMAIL.COM</t>
  </si>
  <si>
    <t>Silvia Fernandez</t>
  </si>
  <si>
    <t>silviafeberm88@gmail.com</t>
  </si>
  <si>
    <t>Yoga Amertham_200HR-DORM_Deposit_17-Mar-2025 OF Silvia Fernandez WITH EMAIL: silviafeberm88@gmail.com</t>
  </si>
  <si>
    <t>Pelaga_200HR-TWIN_Remaining Payment_10-Feb-2025 OF Emma Rose WITH EMAIL: emmacharlotterose22@gmail.com</t>
  </si>
  <si>
    <t>ptaumb-830ff53acc4b4ab4-839274585996320c-1736861782645</t>
  </si>
  <si>
    <t>The Mansion_200HR-TWIN_Remaining Payment_12-May-2025 OF Olga Timofeeva WITH EMAIL: olyaiyalo@gmail.com</t>
  </si>
  <si>
    <t>ptaumb-81fea79d93b14220-97de833dcd6ce0b5-1736867981946</t>
  </si>
  <si>
    <t>Yoga Amertham_200HR-TWIN_Split Remaining Payment_24-Feb-2025 OF Adele de Limburg Stirum WITH EMAIL: adeledels@me.com</t>
  </si>
  <si>
    <t>7RK54792XU595035J</t>
  </si>
  <si>
    <t>Anna Georgia Todd</t>
  </si>
  <si>
    <t>annatodd1998@hotmail.co.uk</t>
  </si>
  <si>
    <t>Yoga Amertham_200HR-TRIPLE_Deposit_16-Jun-2025 OF Anna Georgia Todd WITH EMAIL: annatodd1998@hotmail.co.uk</t>
  </si>
  <si>
    <t>APPR CODE: B06V3F / 5705</t>
  </si>
  <si>
    <t>TEONA KHUBUTIA</t>
  </si>
  <si>
    <t>teona.khubutia@gmail.com</t>
  </si>
  <si>
    <t>Melati Cottage_MERCHANDISE SALES_Merchadise - Other Offline Payment_30-Dec-2024 OF TEONA KHUBUTIA WITH EMAIL: teona.khubutia@gmail.com</t>
  </si>
  <si>
    <t>APPR CODE: 018143 / 0814</t>
  </si>
  <si>
    <t>Room Upgrade</t>
  </si>
  <si>
    <t>Pelaga_18DAYS MTT - VILLA_Room Upgrade_06-Jan-2025 OF Gurtej Pasricha (Amit ) WITH EMAIL: Gurtej.pasricha@gmail.com</t>
  </si>
  <si>
    <t>WENDY HAHN</t>
  </si>
  <si>
    <t>WENDYHAHN@SHAW.CA</t>
  </si>
  <si>
    <t>Pelaga_200HR-PRIVATE_Remaining Payment_14-Jul-2025 OF WENDY HAHN WITH EMAIL: WENDYHAHN@SHAW.CA</t>
  </si>
  <si>
    <t>Quintero Xiomara</t>
  </si>
  <si>
    <t>Flowwithmara@gmail.com</t>
  </si>
  <si>
    <t>The Mansion_200HR-PRIVATE_Full Payment_31-Mar-2025 OF Quintero Xiomara WITH EMAIL: Flowwithmara@gmail.com</t>
  </si>
  <si>
    <t>Suzie Meyer</t>
  </si>
  <si>
    <t>Meyer.suzie.54@gmail.com</t>
  </si>
  <si>
    <t>Yoga Amertham_200HR-PRIVATE_Full Payment_05-May-2025 OF Suzie Meyer WITH EMAIL: Meyer.suzie.54@gmail.com</t>
  </si>
  <si>
    <t>Michelle</t>
  </si>
  <si>
    <t>m-schan@t-online.de</t>
  </si>
  <si>
    <t>Yoga Amertham_200HR-TWIN_Full Payment_17-Mar-2025 OF Michelle WITH EMAIL: m-schan@t-online.de</t>
  </si>
  <si>
    <t>The Mansion_200HR-TWIN_Remaining Payment_14-Apr-2025 OF Jemimah Moore WITH EMAIL: jemimahmoore@outlook.com</t>
  </si>
  <si>
    <t>Kierstan hinkley</t>
  </si>
  <si>
    <t>cbha.0852@gmail.com</t>
  </si>
  <si>
    <t>Melati Cottage_200HR-DORM_Full Payment_17-Nov-2025 OF Kierstan hinkley WITH EMAIL: cbha.0852@gmail.com</t>
  </si>
  <si>
    <t xml:space="preserve">APPR CODE: 024006 </t>
  </si>
  <si>
    <t>APPR CODE: 932289 / 6008</t>
  </si>
  <si>
    <t>APPR CODE: 024006 / 0126</t>
  </si>
  <si>
    <t>3PL617128H413933K</t>
  </si>
  <si>
    <t>Yoga Amertham_200HR-TRIPLE_Remaining Payment_26-May-2025 OF Anna Georgia Todd WITH EMAIL: annatodd1998@hotmail.co.uk</t>
  </si>
  <si>
    <t>INV2505718829</t>
  </si>
  <si>
    <t>Ceara Nold</t>
  </si>
  <si>
    <t>ceara.nold@gmail.com</t>
  </si>
  <si>
    <t>The Mansion_200HR-PRIVATE_Full Payment_03-Mar-2025 OF Ceara Nold WITH EMAIL: ceara.nold@gmail.com</t>
  </si>
  <si>
    <t>ptaumb-7d643e02150f452e-ab56d7d81ebe1492-1736881571952</t>
  </si>
  <si>
    <t>Yoga Amertham_200HR-DORM_Remaining Payment_16-Jun-2025 OF Mariana Gaviria WITH EMAIL: marianagaviria2@hotmail.com</t>
  </si>
  <si>
    <t>INV-PL-20250115021435646</t>
  </si>
  <si>
    <t>Monica Murphy</t>
  </si>
  <si>
    <t>Awesome4monica@gmail.com</t>
  </si>
  <si>
    <t>Yoga Amertham_200HR-TRIPLE_Full Payment_16-Jun-2025 OF Monica Murphy WITH EMAIL: Awesome4monica@gmail.com</t>
  </si>
  <si>
    <t>ptaumb-eef38d58a46a4597-9a723f74f8cc8e4c-1736882078392</t>
  </si>
  <si>
    <t>Payment for 2 people sharing one private room (Christian and Maria Klaes)</t>
  </si>
  <si>
    <t>Pelaga_200HR-PRIVATE_Remaining Payment_14-Jul-2025 OF Christian Stock WITH EMAIL: stock.christian1@gmail.com</t>
  </si>
  <si>
    <t>INV8933183804</t>
  </si>
  <si>
    <t>Katherine Barnes</t>
  </si>
  <si>
    <t>kat.barnes@live.com.au</t>
  </si>
  <si>
    <t>Yoga Amertham_200HR-TWIN_Deposit_07-Apr-2025 OF Katherine Barnes WITH EMAIL: kat.barnes@live.com.au</t>
  </si>
  <si>
    <t>INV-PL-20250115092817367</t>
  </si>
  <si>
    <t>Christina L Kishi</t>
  </si>
  <si>
    <t>ckishi@me.com</t>
  </si>
  <si>
    <t>Pelaga_200HR-TWIN_Full Payment_10-Feb-2025 OF Christina L Kishi WITH EMAIL: ckishi@me.com</t>
  </si>
  <si>
    <t>MELISSA JEFFERIES</t>
  </si>
  <si>
    <t xml:space="preserve">The Mansion_FOOD SALES_Food - Other Offline Payment_23-Dec-2024 OF MELISSA JEFFERIES WITH EMAIL: </t>
  </si>
  <si>
    <t>JANNICK KOLLER</t>
  </si>
  <si>
    <t xml:space="preserve">The Mansion_FOOD SALES_Food - Other Offline Payment_23-Dec-2024 OF JANNICK KOLLER WITH EMAIL: </t>
  </si>
  <si>
    <t>ANNIE-CLAUDE ALLAIN (ALAN)</t>
  </si>
  <si>
    <t xml:space="preserve">The Mansion_FOOD SALES_Food - Other Offline Payment_23-Dec-2024 OF ANNIE-CLAUDE ALLAIN (ALAN) WITH EMAIL: </t>
  </si>
  <si>
    <t>TIANAI SONG (ANA)</t>
  </si>
  <si>
    <t xml:space="preserve">The Mansion_FOOD SALES_Food - Other Offline Payment_23-Dec-2024 OF TIANAI SONG (ANA) WITH EMAIL: </t>
  </si>
  <si>
    <t xml:space="preserve">The Mansion_FOOD SALES_Food - Other Offline Payment_23-Dec-2024 OF STUDENT TM WITH EMAIL: </t>
  </si>
  <si>
    <t>SALMA AFIFI</t>
  </si>
  <si>
    <t xml:space="preserve">The Mansion_MERCHANDISE SALES_Merchadise - Other Offline Payment_13-Jan-2025 OF SALMA AFIFI WITH EMAIL: </t>
  </si>
  <si>
    <t>VERONICA OLIVI</t>
  </si>
  <si>
    <t xml:space="preserve">The Mansion_MERCHANDISE SALES_Merchadise - Other Offline Payment_13-Jan-2025 OF VERONICA OLIVI WITH EMAIL: </t>
  </si>
  <si>
    <t>HANNA GRILL</t>
  </si>
  <si>
    <t xml:space="preserve">The Mansion_MERCHANDISE SALES_Merchadise - Other Offline Payment_13-Jan-2025 OF HANNA GRILL WITH EMAIL: </t>
  </si>
  <si>
    <t>LISA HADEK</t>
  </si>
  <si>
    <t xml:space="preserve">The Mansion_MERCHANDISE SALES_Merchadise - Other Offline Payment_13-Jan-2025 OF LISA HADEK WITH EMAIL: </t>
  </si>
  <si>
    <t>INV-PL-20250113152213183</t>
  </si>
  <si>
    <t>Shangrong Feng</t>
  </si>
  <si>
    <t>rae.feng0820@gmail.com</t>
  </si>
  <si>
    <t xml:space="preserve">Spring offer </t>
  </si>
  <si>
    <t>Yoga Amertham_200HR-DORM_Bank Fees_16-Dec-2024 OF Shangrong Feng WITH EMAIL: rae.feng0820@gmail.com</t>
  </si>
  <si>
    <t>APPR CODE: Y2R6U4 / 0440</t>
  </si>
  <si>
    <t>Siun Markey</t>
  </si>
  <si>
    <t>siun.markey@gmail.com</t>
  </si>
  <si>
    <t>Yoga Amertham_200HR-TWIN_Bank Fees_06-Jan-2025 OF Siun Markey WITH EMAIL: siun.markey@gmail.com</t>
  </si>
  <si>
    <t>Victoria Tessenyi</t>
  </si>
  <si>
    <t>vici.tessenyi@hotmail.de</t>
  </si>
  <si>
    <t>Melati Cottage_200HR-DORM DELUXE_Full Payment_21-Jul-2025 OF Victoria Tessenyi WITH EMAIL: vici.tessenyi@hotmail.de</t>
  </si>
  <si>
    <t>Iris Nunes</t>
  </si>
  <si>
    <t>didilima0000@gmail.com</t>
  </si>
  <si>
    <t>The Mansion_200HR-PRIVATE_Remaining Payment_10-Feb-2025 OF Iris Nunes WITH EMAIL: didilima0000@gmail.com</t>
  </si>
  <si>
    <t>INV-PL-20250115180459434</t>
  </si>
  <si>
    <t>Daniela Jackson</t>
  </si>
  <si>
    <t>mocca_danni@hotmail.com</t>
  </si>
  <si>
    <t>The Mansion_200HR-TWIN_Remaining Payment_13-Jan-2025 OF Daniela Jackson WITH EMAIL: mocca_danni@hotmail.com</t>
  </si>
  <si>
    <t>Paulina Szczesiak</t>
  </si>
  <si>
    <t>szczesiakpaulina@gmail.com</t>
  </si>
  <si>
    <t>Melati Cottage_200HR-TWIN_Remaining Payment_17-Feb-2025 OF Paulina Szczesiak WITH EMAIL: szczesiakpaulina@gmail.com</t>
  </si>
  <si>
    <t>Lara Parschat</t>
  </si>
  <si>
    <t>l.parschat@web.de</t>
  </si>
  <si>
    <t>24-Nov-2025</t>
  </si>
  <si>
    <t>Yoga Amertham_200HR-DORM_Full Payment_24-Nov-2025 OF Lara Parschat WITH EMAIL: l.parschat@web.de</t>
  </si>
  <si>
    <t>Yoga Amertham_200HR-PRIVATE_Remaining Payment_05-May-2025 OF Carol Aguilar WITH EMAIL: carol.jaguilar01@gmail.com</t>
  </si>
  <si>
    <t>APPR CODE: MIINXG / 9663</t>
  </si>
  <si>
    <t>Pelaga_200HR-PRIVATE_Remaining Payment_14-Jul-2025 OF Lexi Hahn WITH EMAIL: Lexi.hahn@hotmail.com</t>
  </si>
  <si>
    <t>APPR CODE: VXK002 / 2340</t>
  </si>
  <si>
    <t>APPR CODE: 032524 / 0241</t>
  </si>
  <si>
    <t>8VG065823A319214S</t>
  </si>
  <si>
    <t>Skye Campbell</t>
  </si>
  <si>
    <t>skyeacampbell06@gmail.com</t>
  </si>
  <si>
    <t>Payment by sarah campbell (sarahac@live.co.uk)</t>
  </si>
  <si>
    <t>Pelaga_200HR-TRIPLE_Full Payment_10-Feb-2025 OF Skye Campbell WITH EMAIL: skyeacampbell06@gmail.com</t>
  </si>
  <si>
    <t>Allison Duncan</t>
  </si>
  <si>
    <t>allisonnduncann@gmail.com</t>
  </si>
  <si>
    <t>Yoga Amertham_200HR-TWIN_Deposit_07-Apr-2025 OF Allison Duncan WITH EMAIL: allisonnduncann@gmail.com</t>
  </si>
  <si>
    <t>CS-CELESTIAL-RENEWAL-FULL-1737001291113</t>
  </si>
  <si>
    <t>Asal Barem</t>
  </si>
  <si>
    <t>asalbare@gmail.com</t>
  </si>
  <si>
    <t>Yoga Amertham_200HR-DORM_Full Payment_03-Nov-2025 OF Asal Barem WITH EMAIL: asalbare@gmail.com</t>
  </si>
  <si>
    <t>INV6292213035</t>
  </si>
  <si>
    <t>Ida Weber</t>
  </si>
  <si>
    <t>idulinka12@gmail.com</t>
  </si>
  <si>
    <t>The Mansion_200HR-PRIVATE_Deposit_12-May-2025 OF Ida Weber WITH EMAIL: idulinka12@gmail.com</t>
  </si>
  <si>
    <t>ptaumb-890ddd9c66a048e0-a522229fa25ea746-1737035583268</t>
  </si>
  <si>
    <t>jaz breuker</t>
  </si>
  <si>
    <t>jazbreuker@gmail.com</t>
  </si>
  <si>
    <t xml:space="preserve">Black Friday </t>
  </si>
  <si>
    <t>Upgrade Room</t>
  </si>
  <si>
    <t>Melati Cottage_200HR-DORM DELUXE_Remaining Payment_09-Jun-2025 OF jaz breuker WITH EMAIL: jazbreuker@gmail.com</t>
  </si>
  <si>
    <t>APPR CODE: FYUUTG / 8751</t>
  </si>
  <si>
    <t>Aga Turkiewicz</t>
  </si>
  <si>
    <t>aga.turkiewicz1@gmail.com</t>
  </si>
  <si>
    <t>Yoga Amertham_MERCHANDISE SALES_Merchadise - Other Offline Payment_06-Jan-2025 OF Aga Turkiewicz WITH EMAIL: aga.turkiewicz1@gmail.com</t>
  </si>
  <si>
    <t>APPR CODE: 07198Z / 3440</t>
  </si>
  <si>
    <t>4MM YOGA MAT_T-SHIRT</t>
  </si>
  <si>
    <t>4GD820954H569152B</t>
  </si>
  <si>
    <t>Genia ( Ievgeniia ) McPherson</t>
  </si>
  <si>
    <t>Homesbygenia@gmail.com</t>
  </si>
  <si>
    <t>The Mansion_200HR-PRIVATE_Full Payment_10-Feb-2025 OF Genia ( Ievgeniia ) McPherson WITH EMAIL: Homesbygenia@gmail.com</t>
  </si>
  <si>
    <t>CS-CELESTIAL-RENEWAL-FULL-1737060466035</t>
  </si>
  <si>
    <t>Alessia Libra</t>
  </si>
  <si>
    <t>alessia.libra89@gmail.com</t>
  </si>
  <si>
    <t>Yoga Amertham_200HR-PRIVATE_Full Payment_17-Mar-2025 OF Alessia Libra WITH EMAIL: alessia.libra89@gmail.com</t>
  </si>
  <si>
    <t>ptaumb-35bdd4dc659c4478-8e057eec2f1d9c50-1737062035048</t>
  </si>
  <si>
    <t>Bethany Reilly</t>
  </si>
  <si>
    <t>bethanyreilly2001@gmail.com</t>
  </si>
  <si>
    <t>Additional Person</t>
  </si>
  <si>
    <t>The Mansion_200HR-PRIVATE_Additional Person_17-Feb-2025 OF Bethany Reilly WITH EMAIL: bethanyreilly2001@gmail.com</t>
  </si>
  <si>
    <t>houseo-547fe575cd3a4ff8-8d912ec623a1e5ac-1737068355959</t>
  </si>
  <si>
    <t>Pelien Shan</t>
  </si>
  <si>
    <t>pl.shan@hotmail.com</t>
  </si>
  <si>
    <t>Bring-a-friend</t>
  </si>
  <si>
    <t>The Mansion_200HR-TWIN_Remaining Payment_17-Feb-2025 OF Pelien Shan WITH EMAIL: pl.shan@hotmail.com</t>
  </si>
  <si>
    <t>House of Om | 200hrs offline YTT | Deposit | Melati-1737069881721</t>
  </si>
  <si>
    <t>Sarah Dobao</t>
  </si>
  <si>
    <t>s.dobao@outlook.de</t>
  </si>
  <si>
    <t>Melati Cottage_200HR-DORM DELUXE_Deposit_19-May-2025 OF Sarah Dobao WITH EMAIL: s.dobao@outlook.de</t>
  </si>
  <si>
    <t>ptaumb-587365cd95df4363-87c99415f04e5390-1737074977683</t>
  </si>
  <si>
    <t>Skyler Adney</t>
  </si>
  <si>
    <t>skyleradney99@gmail.com</t>
  </si>
  <si>
    <t>The Mansion_200HR-TWIN_Bank Fees_20-Jan-2025 OF Skyler Adney WITH EMAIL: skyleradney99@gmail.com</t>
  </si>
  <si>
    <t>ptaumb-ae46198566db4ec7-8a243d1ca789963a-1737078362184</t>
  </si>
  <si>
    <t>Chloe Chesterman</t>
  </si>
  <si>
    <t>c.chesterman63@googlemail.com</t>
  </si>
  <si>
    <t>The Mansion_200HR-DORM_Deposit_23-Jun-2025 OF Chloe Chesterman WITH EMAIL: c.chesterman63@googlemail.com</t>
  </si>
  <si>
    <t>BANK_BNI IDR 055</t>
  </si>
  <si>
    <t>Wulan</t>
  </si>
  <si>
    <t xml:space="preserve">epm.sekbkl@gmail.com </t>
  </si>
  <si>
    <t xml:space="preserve">The Mansion_200HR-DORM_Deposit_14-Jul-2025 OF Wulan WITH EMAIL: epm.sekbkl@gmail.com </t>
  </si>
  <si>
    <t>APPR CODE: 133494 / 1011</t>
  </si>
  <si>
    <t>JOHANNA LANGE</t>
  </si>
  <si>
    <t>johanna.paulenas@gmail.com</t>
  </si>
  <si>
    <t>The Mansion_200HR-PRIVATE_Bank Fees_30-Dec-2024 OF JOHANNA LANGE WITH EMAIL: johanna.paulenas@gmail.com</t>
  </si>
  <si>
    <t>APPR CODE: 92487U / 1134</t>
  </si>
  <si>
    <t>Yongli Wang / Yully</t>
  </si>
  <si>
    <t>Yully.wang@outlook.com</t>
  </si>
  <si>
    <t>The Mansion_200HR-TWIN_Remaining Payment_13-Jan-2025 OF Yongli Wang / Yully WITH EMAIL: Yully.wang@outlook.com</t>
  </si>
  <si>
    <t>APPR CODE: 996504 / 7884</t>
  </si>
  <si>
    <t>ANGEL HUYNH</t>
  </si>
  <si>
    <t>angelkiwi@yahoo.com.au</t>
  </si>
  <si>
    <t>TUMBLER AND NOTEBOOK</t>
  </si>
  <si>
    <t>Melati Cottage_MERCHANDISE SALES_Merchadise - Other Offline Payment_30-Dec-2024 OF ANGEL HUYNH WITH EMAIL: angelkiwi@yahoo.com.au</t>
  </si>
  <si>
    <t>ptaumb-e282bd5ae5ad4a4e-aca771afc77e170a-1737103157273</t>
  </si>
  <si>
    <t>Sibel Dayioglu</t>
  </si>
  <si>
    <t>sibelday@gmail.com</t>
  </si>
  <si>
    <t>Pelaga_18DAYS MTT - TWIN _Deposit_07-Apr-2025 OF Sibel Dayioglu WITH EMAIL: sibelday@gmail.com</t>
  </si>
  <si>
    <t>Svetlana Koleva</t>
  </si>
  <si>
    <t>svetlana.koleva7@gmail.com</t>
  </si>
  <si>
    <t>The Mansion_200HR-TWIN_Full Payment_14-Apr-2025 OF Svetlana Koleva WITH EMAIL: svetlana.koleva7@gmail.com</t>
  </si>
  <si>
    <t>Blake Valentino</t>
  </si>
  <si>
    <t>blakevalentino7@gmail.com</t>
  </si>
  <si>
    <t>Melati Cottage_200HR-TWIN DELUXE_Remaining Payment_17-Feb-2025 OF Blake Valentino WITH EMAIL: blakevalentino7@gmail.com</t>
  </si>
  <si>
    <t>APPR CODE: 738091 / 8728</t>
  </si>
  <si>
    <t>APPR CODE: 060531 / 7270</t>
  </si>
  <si>
    <t>4PCS T-SHIRT</t>
  </si>
  <si>
    <t>APPR CODE: 93872U / 1134</t>
  </si>
  <si>
    <t>4MM OGA MAT_MANUAL BOOK</t>
  </si>
  <si>
    <t>APPR CODE: 754932 / 0852</t>
  </si>
  <si>
    <t>APPR CODE: 193084 / 7760</t>
  </si>
  <si>
    <t>BANK_BNI IDR 117</t>
  </si>
  <si>
    <t>AMANDA HALIMAH RAMADHANIE</t>
  </si>
  <si>
    <t>AMANDAHALIM@LIVE.COM</t>
  </si>
  <si>
    <t>Yoga Amertham_MERCHANDISE SALES_Merchadise - Other Offline Payment_06-Jan-2025 OF AMANDA HALIMAH RAMADHANIE WITH EMAIL: AMANDAHALIM@LIVE.COM</t>
  </si>
  <si>
    <t>House of Om | 200hrs offline YTT | Deposit | The Mansion-1737135603968</t>
  </si>
  <si>
    <t>Ashley Detuzzi</t>
  </si>
  <si>
    <t>detuzzia@gmail.com</t>
  </si>
  <si>
    <t>The Mansion_200HR-PRIVATE_Deposit_10-Feb-2025 OF Ashley Detuzzi WITH EMAIL: detuzzia@gmail.com</t>
  </si>
  <si>
    <t>INV8049113165</t>
  </si>
  <si>
    <t>Scott Russell</t>
  </si>
  <si>
    <t>scottrussell83@gmail.com</t>
  </si>
  <si>
    <t>The Mansion_200HR-PRIVATE_Full Payment_21-Apr-2025 OF Scott Russell WITH EMAIL: scottrussell83@gmail.com</t>
  </si>
  <si>
    <t>pi_3QiN9OE9dkCSzeZN13uZ0Ebr</t>
  </si>
  <si>
    <t>Paid 2x - will refund this one</t>
  </si>
  <si>
    <t>ptaumb-7b8d40b5f85f4380-b8377883b2a46a60-1737154047275</t>
  </si>
  <si>
    <t>Boutchkova Vassiléna</t>
  </si>
  <si>
    <t>boutchkova.vassilena@gmail.com</t>
  </si>
  <si>
    <t>The Mansion_200HR-TWIN_Full Payment_17-Feb-2025 OF Boutchkova Vassiléna WITH EMAIL: boutchkova.vassilena@gmail.com</t>
  </si>
  <si>
    <t>ptaumb-63a498f4a2a741c1-b3a585770f01cbd7-1737171653744</t>
  </si>
  <si>
    <t>Angela Parris</t>
  </si>
  <si>
    <t>adpraney@gmail.com</t>
  </si>
  <si>
    <t>Pelaga_200HR-VILLA_Remaining Payment_07-Apr-2025 OF Angela Parris WITH EMAIL: adpraney@gmail.com</t>
  </si>
  <si>
    <t>ptaumb-6f818395871f41af-ad9e53df69f240ef-1737186386379</t>
  </si>
  <si>
    <t>Agatha Tanubrata</t>
  </si>
  <si>
    <t>agatha_tanubrata@yahoo.com.sg</t>
  </si>
  <si>
    <t>Melati Cottage_200HR-DORM_Remaining Payment_17-Feb-2025 OF Agatha Tanubrata WITH EMAIL: agatha_tanubrata@yahoo.com.sg</t>
  </si>
  <si>
    <t>ptaumb-4fd91aaefbda4dc9-b5ac867472465e3c-1737265429103</t>
  </si>
  <si>
    <t>Mackenzie Foulds</t>
  </si>
  <si>
    <t>mkfoulds11@gmail.com</t>
  </si>
  <si>
    <t>The Mansion_200HR-DORM_Split Remaining Payment_09-Mar-2025 OF Mackenzie Foulds WITH EMAIL: mkfoulds11@gmail.com</t>
  </si>
  <si>
    <t>ptaumb-4fd91aaefbda4dc9-b5ac867472465e3c-1737266696783</t>
  </si>
  <si>
    <t>APPR CODE: 843284 / 5436</t>
  </si>
  <si>
    <t>PAHNITA SIGG</t>
  </si>
  <si>
    <t>pahnita.sigg@outlook.com</t>
  </si>
  <si>
    <t>Melati Cottage_MERCHANDISE SALES_Merchadise - Other Offline Payment_30-Dec-2024 OF PAHNITA SIGG WITH EMAIL: pahnita.sigg@outlook.com</t>
  </si>
  <si>
    <t>APPR CODE: 459607 / 2016</t>
  </si>
  <si>
    <t>SABRINA BELLO</t>
  </si>
  <si>
    <t>sabi.bello9@gmail.com</t>
  </si>
  <si>
    <t>Melati Cottage_MERCHANDISE SALES_Merchadise - Other Offline Payment_30-Dec-2024 OF SABRINA BELLO WITH EMAIL: sabi.bello9@gmail.com</t>
  </si>
  <si>
    <t>APPR CODE: 07448Z / 3440</t>
  </si>
  <si>
    <t>KATELYN ABBOTT</t>
  </si>
  <si>
    <t>BIJOUXFX@OUTLOOK.COM</t>
  </si>
  <si>
    <t>The Mansion_200HR-TWIN_Bank Fees_13-Jan-2025 OF KATELYN ABBOTT WITH EMAIL: BIJOUXFX@OUTLOOK.COM</t>
  </si>
  <si>
    <t>APPR CODE: 162849 / 3797</t>
  </si>
  <si>
    <t>kacey miller</t>
  </si>
  <si>
    <t>kaceymiller7777@gmail.com</t>
  </si>
  <si>
    <t>The Mansion_200HR-TWIN_Split Remaining Payment_13-Jan-2025 OF kacey miller WITH EMAIL: kaceymiller7777@gmail.com</t>
  </si>
  <si>
    <t>APPR CODE: LY487U / 6788</t>
  </si>
  <si>
    <t xml:space="preserve">The Mansion_FOOD SALES_Food - Other Offline Payment_30-Dec-2024 OF STUDENT TM WITH EMAIL: </t>
  </si>
  <si>
    <t>APPR CODE:085147 / 7019</t>
  </si>
  <si>
    <t>APPR CODE: 880405 / 1007</t>
  </si>
  <si>
    <t>APPR CODE: 953397 / 1011</t>
  </si>
  <si>
    <t>APPR CODE: 843345 / 6760</t>
  </si>
  <si>
    <t>TUMBLER_T-SHIRT</t>
  </si>
  <si>
    <t>APPR CODE: 00525Z / 3440</t>
  </si>
  <si>
    <t>The Mansion__Sound Healing HandPan Session_13-Jan-2025 OF KATELYN ABBOTT WITH EMAIL: BIJOUXFX@OUTLOOK.COM</t>
  </si>
  <si>
    <t>APPR CODE: 333381 / 2285</t>
  </si>
  <si>
    <t>APPR CODE: X3OUH6 / 6788</t>
  </si>
  <si>
    <t>APPR CODE: 06316C / 8310</t>
  </si>
  <si>
    <t>APPR CODE: VF864R / 9682</t>
  </si>
  <si>
    <t>APPR CODE: 247114 / 5720</t>
  </si>
  <si>
    <t>APPR CODE: AEJCN0 / 1126</t>
  </si>
  <si>
    <t>APPR CODE: 03909Z / 0647</t>
  </si>
  <si>
    <t>TOTEBAG</t>
  </si>
  <si>
    <t>APPR CODE: 06438Z / 3440</t>
  </si>
  <si>
    <t>1MM YOGA MAT</t>
  </si>
  <si>
    <t>APPR CODE: 085217 / 7019</t>
  </si>
  <si>
    <t>APPR CODE: 825425 / 2242</t>
  </si>
  <si>
    <t>pi_3QivZXE9dkCSzeZN0osIC7eS</t>
  </si>
  <si>
    <t>Danielle Davis</t>
  </si>
  <si>
    <t>danielledavis.sf@gmail.com</t>
  </si>
  <si>
    <t>The Mansion_200HR-TWIN_Deposit_31-Mar-2025 OF Danielle Davis WITH EMAIL: danielledavis.sf@gmail.com</t>
  </si>
  <si>
    <t>APPR CODE: 756397 / 0131</t>
  </si>
  <si>
    <t>Paula Ramírez Ramírez</t>
  </si>
  <si>
    <t>paularamirezmendez@gmail.com</t>
  </si>
  <si>
    <t>NOTEBOOK _ T-SHIRT</t>
  </si>
  <si>
    <t>Melati Cottage_MERCHANDISE SALES_Merchadise - Other Offline Payment_20-Jan-2025 OF Paula Ramírez Ramírez WITH EMAIL: paularamirezmendez@gmail.com</t>
  </si>
  <si>
    <t>APPR CODE: AN8P2A / 4152</t>
  </si>
  <si>
    <t>SUZANNE MITCHELL</t>
  </si>
  <si>
    <t>suzemitchell81@gmail.com</t>
  </si>
  <si>
    <t>Melati Cottage_MERCHANDISE SALES_Merchadise - Other Offline Payment_20-Jan-2025 OF SUZANNE MITCHELL WITH EMAIL: suzemitchell81@gmail.com</t>
  </si>
  <si>
    <t>APPR CODE: 160122 / 5624</t>
  </si>
  <si>
    <t>ROISIN MARIE LUCEY</t>
  </si>
  <si>
    <t>roisinmarie1994@gmail.com</t>
  </si>
  <si>
    <t>3 PCS T-SHIRT</t>
  </si>
  <si>
    <t>Melati Cottage_MERCHANDISE SALES_Merchadise - Other Offline Payment_20-Jan-2025 OF ROISIN MARIE LUCEY WITH EMAIL: roisinmarie1994@gmail.com</t>
  </si>
  <si>
    <t>APPR CODE: 08XHTI / 6279</t>
  </si>
  <si>
    <t>Veerle Schellen</t>
  </si>
  <si>
    <t>veertje_schellen@hotmail.com</t>
  </si>
  <si>
    <t>Melati Cottage_MERCHANDISE SALES_Merchadise - Other Offline Payment_20-Jan-2025 OF Veerle Schellen WITH EMAIL: veertje_schellen@hotmail.com</t>
  </si>
  <si>
    <t>APPR CODE: 02476P / 2702</t>
  </si>
  <si>
    <t>Melanie McNeill</t>
  </si>
  <si>
    <t>mcneillm17@gmail.com</t>
  </si>
  <si>
    <t>Melati Cottage_MERCHANDISE SALES_Merchadise - Other Offline Payment_20-Jan-2025 OF Melanie McNeill WITH EMAIL: mcneillm17@gmail.com</t>
  </si>
  <si>
    <t>APPR CODE: AJAEOR / 1520</t>
  </si>
  <si>
    <t>CARA HOLLOWAY</t>
  </si>
  <si>
    <t>caraholloway1508@gmail.com</t>
  </si>
  <si>
    <t>2 PCS NOTEBOOK</t>
  </si>
  <si>
    <t>Melati Cottage_MERCHANDISE SALES_Merchadise - Other Offline Payment_20-Jan-2025 OF CARA HOLLOWAY WITH EMAIL: caraholloway1508@gmail.com</t>
  </si>
  <si>
    <t>APPR CODE: 866283 / 0108</t>
  </si>
  <si>
    <t>SIMONE GRILL</t>
  </si>
  <si>
    <t>GRILL.SIMONE@YAHOO.DE</t>
  </si>
  <si>
    <t>Melati Cottage_MERCHANDISE SALES_Merchadise - Other Offline Payment_20-Jan-2025 OF SIMONE GRILL WITH EMAIL: GRILL.SIMONE@YAHOO.DE</t>
  </si>
  <si>
    <t>APPR CODE: 153625 / 5256</t>
  </si>
  <si>
    <t>Samantha Hodgson</t>
  </si>
  <si>
    <t>sami.hodgson@hotmail.co.uk</t>
  </si>
  <si>
    <t>Melati Cottage_MERCHANDISE SALES_Merchadise - Other Offline Payment_20-Jan-2025 OF Samantha Hodgson WITH EMAIL: sami.hodgson@hotmail.co.uk</t>
  </si>
  <si>
    <t>APPRC CODE: 831958 / 6351</t>
  </si>
  <si>
    <t>STUDENT MC</t>
  </si>
  <si>
    <t xml:space="preserve">Melati Cottage_MERCHANDISE SALES_Merchadise - Other Offline Payment_20-Jan-2025 OF STUDENT MC WITH EMAIL: </t>
  </si>
  <si>
    <t>INV6616353198</t>
  </si>
  <si>
    <t>Tien</t>
  </si>
  <si>
    <t>tienbienaus@gmail.com</t>
  </si>
  <si>
    <t>Yoga Amertham_200HR-DORM_Full Payment_07-Jul-2025 OF Tien WITH EMAIL: tienbienaus@gmail.com</t>
  </si>
  <si>
    <t>AISHA TALPUR</t>
  </si>
  <si>
    <t>AISHATALPUR@GMAIL.COM</t>
  </si>
  <si>
    <t>Yoga Amertham_200HR-TRIPLE_Bank Fees_06-Jan-2025 OF AISHA TALPUR WITH EMAIL: AISHATALPUR@GMAIL.COM</t>
  </si>
  <si>
    <t>APPR CODE: L5SMFD / 9663</t>
  </si>
  <si>
    <t>APPR CODE: FBK0CT / 1917</t>
  </si>
  <si>
    <t>Alina Russu</t>
  </si>
  <si>
    <t>alinaa.russu@gmail.com</t>
  </si>
  <si>
    <t>T-SHIRT, NOTEBOOK, ANGELO'S PRODUCT</t>
  </si>
  <si>
    <t>Yoga Amertham_MERCHANDISE SALES_Merchadise - Other Offline Payment_06-Jan-2025 OF Alina Russu WITH EMAIL: alinaa.russu@gmail.com</t>
  </si>
  <si>
    <t>Abigail Taylor</t>
  </si>
  <si>
    <t>abbytaylor2016@gmail.com</t>
  </si>
  <si>
    <t>Melati Cottage_200HR-TWIN_Bank Fees_20-Jan-2025 OF Abigail Taylor WITH EMAIL: abbytaylor2016@gmail.com</t>
  </si>
  <si>
    <t>Shumin Liu</t>
  </si>
  <si>
    <t>942811503@qq.com</t>
  </si>
  <si>
    <t>Melati Cottage_200HR-DORM_Bank Fees_20-Jan-2025 OF Shumin Liu WITH EMAIL: 942811503@qq.com</t>
  </si>
  <si>
    <t>APPR CODE: 404010 / 7436</t>
  </si>
  <si>
    <t>YULIA DEZHKO</t>
  </si>
  <si>
    <t>DEZHKOYULIA@GMAIL.COM</t>
  </si>
  <si>
    <t>Melati Cottage_200HR-DORM_Bank Fees_20-Jan-2025 OF YULIA DEZHKO WITH EMAIL: DEZHKOYULIA@GMAIL.COM</t>
  </si>
  <si>
    <t>APPR CODE: 254105 / 4059</t>
  </si>
  <si>
    <t>Bea Koet</t>
  </si>
  <si>
    <t>bea.koet@gmail.com</t>
  </si>
  <si>
    <t>Melati Cottage_200HR-DORM_Bank Fees_20-Jan-2025 OF Bea Koet WITH EMAIL: bea.koet@gmail.com</t>
  </si>
  <si>
    <t>INV1193950728</t>
  </si>
  <si>
    <t>Kejing Huang</t>
  </si>
  <si>
    <t>coco_queen_hkj@163.com</t>
  </si>
  <si>
    <t>Pelaga_200HR-DORM_Deposit_07-Apr-2025 OF Kejing Huang WITH EMAIL: coco_queen_hkj@163.com</t>
  </si>
  <si>
    <t>INV7649695121</t>
  </si>
  <si>
    <t>Jade Rewell</t>
  </si>
  <si>
    <t>jademirandarewell@gmail.com</t>
  </si>
  <si>
    <t>The Mansion_200HR-DORM_Deposit_30-Jun-2025 OF Jade Rewell WITH EMAIL: jademirandarewell@gmail.com</t>
  </si>
  <si>
    <t>ptaumb-e6cd47ebc6fa4290-b9a78c0e82ad06ef-1737368772666</t>
  </si>
  <si>
    <t>Mahshid Shahabadi</t>
  </si>
  <si>
    <t>mahshid.shahabadi.clinical@gmail.com</t>
  </si>
  <si>
    <t>The Mansion_200HR-TWIN_Deposit_10-Feb-2025 OF Mahshid Shahabadi WITH EMAIL: mahshid.shahabadi.clinical@gmail.com</t>
  </si>
  <si>
    <t>INV1685548480</t>
  </si>
  <si>
    <t>Elisabeth von Stackelberg-Teicke</t>
  </si>
  <si>
    <t>evonstackelberg@yahoo.com</t>
  </si>
  <si>
    <t>The Mansion_200HR-PRIVATE_Deposit_09-Mar-2025 OF Elisabeth von Stackelberg-Teicke WITH EMAIL: evonstackelberg@yahoo.com</t>
  </si>
  <si>
    <t>INV2687738222</t>
  </si>
  <si>
    <t>Ellen MacDermott</t>
  </si>
  <si>
    <t>ellenmacde@gmail.com</t>
  </si>
  <si>
    <t>Yoga Amertham_200HR-TRIPLE_Deposit_26-May-2025 OF Ellen MacDermott WITH EMAIL: ellenmacde@gmail.com</t>
  </si>
  <si>
    <t>ptaumb-7c37f94c9b324a8a-84b73a41bd58552f-1737378522761</t>
  </si>
  <si>
    <t>Andressa Gilioli</t>
  </si>
  <si>
    <t>Melati Cottage_200HR-TWIN DELUXE_Remaining Payment_19-May-2025 OF Andressa Gilioli WITH EMAIL: andressa.botton@hotmail.com</t>
  </si>
  <si>
    <t>INV2624253003</t>
  </si>
  <si>
    <t>Ligaya Moss</t>
  </si>
  <si>
    <t>ligayamoss@gmail.com</t>
  </si>
  <si>
    <t>The Mansion_200HR-PRIVATE_Deposit_09-Mar-2025 OF Ligaya Moss WITH EMAIL: ligayamoss@gmail.com</t>
  </si>
  <si>
    <t>ptaumb-35d1133a204840d9-96b06c11198eb047-1737385544219</t>
  </si>
  <si>
    <t>Abigale Tu</t>
  </si>
  <si>
    <t>The Mansion_200HR-TWIN_Others_03-Mar-2025 OF Abigale Tu WITH EMAIL: tje1108@gmail.com</t>
  </si>
  <si>
    <t>APPR CODE: 183536 / 3797</t>
  </si>
  <si>
    <t>APPR CODE: 122041 / 8327</t>
  </si>
  <si>
    <t>APPR CODE: UNSCFN / 2340</t>
  </si>
  <si>
    <t>APPR CODE: 04292S / 0085</t>
  </si>
  <si>
    <t>4MM YOGA MAT_T-SHIRT_TOTABAG_MANUAL BOOK</t>
  </si>
  <si>
    <t>APPR CODE: 017553 / 8103</t>
  </si>
  <si>
    <t>ANDREW LE</t>
  </si>
  <si>
    <t>ANDREW-LE@LIVE.COM</t>
  </si>
  <si>
    <t>Yoga Amertham_MERCHANDISE SALES_Merchadise - Other Offline Payment_13-Jan-2025 OF ANDREW LE WITH EMAIL: ANDREW-LE@LIVE.COM</t>
  </si>
  <si>
    <t>APPR CODE: 883647 / 7041</t>
  </si>
  <si>
    <t>julian kimmings</t>
  </si>
  <si>
    <t>juliankimmings@gmail.com</t>
  </si>
  <si>
    <t>Yoga Amertham_MERCHANDISE SALES_Merchadise - Other Offline Payment_ OF julian kimmings WITH EMAIL: juliankimmings@gmail.com</t>
  </si>
  <si>
    <t>APPR CODE: 054484 / 6138</t>
  </si>
  <si>
    <t xml:space="preserve">Yoga Amertham_MERCHANDISE SALES_Merchadise - Other Offline Payment_ OF STUDENT YA WITH EMAIL: </t>
  </si>
  <si>
    <t>INV8772439515</t>
  </si>
  <si>
    <t>Sophia Ortiz</t>
  </si>
  <si>
    <t>emcerob@aol.com</t>
  </si>
  <si>
    <t>payment made by Robert Ortiz</t>
  </si>
  <si>
    <t>Yoga Amertham_200HR-PRIVATE_Full Payment_24-Feb-2025 OF Sophia Ortiz WITH EMAIL: emcerob@aol.com</t>
  </si>
  <si>
    <t>MIT</t>
  </si>
  <si>
    <t>MIT_LAUNDRY YA</t>
  </si>
  <si>
    <t xml:space="preserve">Yoga Amertham_MIT_MIT_06-Jan-2025 OF STUDENT YA WITH EMAIL: </t>
  </si>
  <si>
    <t>ptaumb-ecb4079a097f4ea2-980b33f74e68300f-1737399909150</t>
  </si>
  <si>
    <t>Yasmeen Faris</t>
  </si>
  <si>
    <t>meena.marie@yahoo.com</t>
  </si>
  <si>
    <t>Yoga Amertham_200HR-DORM_Remaining Payment_24-Feb-2025 OF Yasmeen Faris WITH EMAIL: meena.marie@yahoo.com</t>
  </si>
  <si>
    <t>ptaumb-2cf88fb2d5084259-87d303859eb617d5-1737406606942</t>
  </si>
  <si>
    <t xml:space="preserve">Ekaterina Marca </t>
  </si>
  <si>
    <t>ekaterinaamarca@gmail.com</t>
  </si>
  <si>
    <t>The Mansion_200HR-PRIVATE_Deposit_03-Mar-2025 OF Ekaterina Marca  WITH EMAIL: ekaterinaamarca@gmail.com</t>
  </si>
  <si>
    <t>ptaumb-6ea20e30239d45d4-86b4247107ee043c-1737412351900</t>
  </si>
  <si>
    <t>April VanHorn</t>
  </si>
  <si>
    <t>a98buller@gmail.com</t>
  </si>
  <si>
    <t>The Mansion_200HR-PRIVATE_Remaining Payment_10-Feb-2025 OF April VanHorn WITH EMAIL: a98buller@gmail.com</t>
  </si>
  <si>
    <t>ptaumb-ff88bc6f98a246c3-bc8520eb4d030c23-1737430028605</t>
  </si>
  <si>
    <t>Moon Shahabadi</t>
  </si>
  <si>
    <t>The Mansion_200HR-TWIN_Remaining Payment_10-Feb-2025 OF Moon Shahabadi WITH EMAIL: mahshid.shahabadi.clinical@gmail.com</t>
  </si>
  <si>
    <t>ptaumb-2cf88fb2d5084259-87d303859eb617d5-1737432386846</t>
  </si>
  <si>
    <t>WEN XU</t>
  </si>
  <si>
    <t>zuwena0812@gmail.com</t>
  </si>
  <si>
    <t>The Mansion_200HR-DORM_Deposit_14-Apr-2025 OF WEN XU WITH EMAIL: zuwena0812@gmail.com</t>
  </si>
  <si>
    <t>5 PCS T-SHIRT, 1 PCS MANUAL BOOK, 1 PCS NOTEBOOK, 1 PCS TUMBLER, 1 PCS 1MM YOGA MAT</t>
  </si>
  <si>
    <t xml:space="preserve">The Mansion_MERCHANDISE SALES_Merchadise - Other Offline Payment_20-Jan-2025 OF STUDENT TM WITH EMAIL: </t>
  </si>
  <si>
    <t>GUEST TM</t>
  </si>
  <si>
    <t>TURKEY DINNER</t>
  </si>
  <si>
    <t>21-Jan-2025</t>
  </si>
  <si>
    <t xml:space="preserve">The Mansion_FOOD SALES_Food - Other Offline Payment_21-Jan-2025 OF GUEST TM WITH EMAIL: </t>
  </si>
  <si>
    <t>APPR CODE: 133928 / 3797</t>
  </si>
  <si>
    <t>APPR CODE: 093740 / 7695</t>
  </si>
  <si>
    <t>APPR CODE: 031922 / 6138</t>
  </si>
  <si>
    <t>SHANA LUCKINGS-MAURICE</t>
  </si>
  <si>
    <t>Yoga Amertham_MERCHANDISE SALES_Merchadise - Other Offline Payment_06-Jan-2025 OF SHANA LUCKINGS-MAURICE WITH EMAIL: juliankimmings@gmail.com</t>
  </si>
  <si>
    <t>APPR CODE: 630650 / 3986</t>
  </si>
  <si>
    <t>Hantao Jia</t>
  </si>
  <si>
    <t>una900205@gmail.com</t>
  </si>
  <si>
    <t>Yoga Amertham_MERCHANDISE SALES_Merchadise - Other Offline Payment_06-Jan-2025 OF Hantao Jia WITH EMAIL: una900205@gmail.com</t>
  </si>
  <si>
    <t>APPR CODE: A4Z9BY / 7582</t>
  </si>
  <si>
    <t>SHANALUCKINGS@YAHOO.CO.UK</t>
  </si>
  <si>
    <t>Yoga Amertham_MERCHANDISE SALES_Merchadise - Other Offline Payment_06-Jan-2025 OF SHANA LUCKINGS-MAURICE WITH EMAIL: SHANALUCKINGS@YAHOO.CO.UK</t>
  </si>
  <si>
    <t>APPR CODE: 893167 / 5654</t>
  </si>
  <si>
    <t>ANJA COVERDALE</t>
  </si>
  <si>
    <t>ANJACOVERDALE@GMAIL.COM</t>
  </si>
  <si>
    <t>Yoga Amertham_MERCHANDISE SALES_Merchadise - Other Offline Payment_06-Jan-2025 OF ANJA COVERDALE WITH EMAIL: ANJACOVERDALE@GMAIL.COM</t>
  </si>
  <si>
    <t>APPR CODE: 656323 / 7490</t>
  </si>
  <si>
    <t>PAUL AYRE</t>
  </si>
  <si>
    <t>IMPAULAYRE@GMAIL.COM</t>
  </si>
  <si>
    <t>ANGELO'S STORE</t>
  </si>
  <si>
    <t>Yoga Amertham_MERCHANDISE SALES_Merchadise - Other Offline Payment_06-Jan-2025 OF PAUL AYRE WITH EMAIL: IMPAULAYRE@GMAIL.COM</t>
  </si>
  <si>
    <t>APPR CODE: 067190 / 6438</t>
  </si>
  <si>
    <t>LORI</t>
  </si>
  <si>
    <t>LORIHANNAN@GMAIL.COM</t>
  </si>
  <si>
    <t>Yoga Amertham_MERCHANDISE SALES_Merchadise - Other Offline Payment_ OF LORI WITH EMAIL: LORIHANNAN@GMAIL.COM</t>
  </si>
  <si>
    <t>INV3656034411</t>
  </si>
  <si>
    <t>Simone</t>
  </si>
  <si>
    <t>simone.anger97@web.de</t>
  </si>
  <si>
    <t>Melati Cottage_200HR-TWIN_Deposit_19-May-2025 OF Simone WITH EMAIL: simone.anger97@web.de</t>
  </si>
  <si>
    <t>TRIPANEER</t>
  </si>
  <si>
    <t>TRP000320966</t>
  </si>
  <si>
    <t>Manuel Raum</t>
  </si>
  <si>
    <t>manuel.raum@gmx.net</t>
  </si>
  <si>
    <t>Awaiting her friend's details</t>
  </si>
  <si>
    <t>The Mansion_200HR-PRIVATE_Deposit_02-Jun-2025 OF Manuel Raum WITH EMAIL: manuel.raum@gmx.net</t>
  </si>
  <si>
    <t>pi_3QjqnIE9dkCSzeZN1tyNH4La</t>
  </si>
  <si>
    <t>Akiya Law</t>
  </si>
  <si>
    <t>kiyalaw@gmail.com</t>
  </si>
  <si>
    <t>Yoga Amertham_200HR-TWIN_Deposit_05-May-2025 OF Akiya Law WITH EMAIL: kiyalaw@gmail.com</t>
  </si>
  <si>
    <t>5XV29155761630803</t>
  </si>
  <si>
    <t>Kendall Wright</t>
  </si>
  <si>
    <t>Kendalldwright4@gmail.com</t>
  </si>
  <si>
    <t>The Mansion_200HR-PRIVATE_Full Payment_14-Jul-2025 OF Kendall Wright WITH EMAIL: Kendalldwright4@gmail.com</t>
  </si>
  <si>
    <t>ptaumb-c47959da1bc1447b-b2807b0f9bd2400d-1737520944941</t>
  </si>
  <si>
    <t>Tien Bien</t>
  </si>
  <si>
    <t>The Mansion_200HR-TWIN_Remaining Payment_21-Apr-2025 OF Tien Bien WITH EMAIL: tienbienaus@gmail.com</t>
  </si>
  <si>
    <t>INV9051822336</t>
  </si>
  <si>
    <t>Yasmin Jardine</t>
  </si>
  <si>
    <t>yjardine@mweb.co.za</t>
  </si>
  <si>
    <t>Yoga Amertham_200HR-TWIN_Deposit_21-Apr-2025 OF Yasmin Jardine WITH EMAIL: yjardine@mweb.co.za</t>
  </si>
  <si>
    <t>INV5152689488</t>
  </si>
  <si>
    <t>Alana</t>
  </si>
  <si>
    <t>alana.drury@outlook.com</t>
  </si>
  <si>
    <t>Yoga Amertham_200HR-TRIPLE_Deposit_07-Jul-2025 OF Alana WITH EMAIL: alana.drury@outlook.com</t>
  </si>
  <si>
    <t>APPR CODE: TQ507R / 9968</t>
  </si>
  <si>
    <t>SHEYLA MOCCIA</t>
  </si>
  <si>
    <t>l-moccia@hotmail.com</t>
  </si>
  <si>
    <t>Melati Cottage_200HR-PRIVATE_Additional Person_20-Jan-2025 OF SHEYLA MOCCIA WITH EMAIL: l-moccia@hotmail.com</t>
  </si>
  <si>
    <t>EDC_BRI PLG</t>
  </si>
  <si>
    <t>APPR CODE: 442799 / 4993</t>
  </si>
  <si>
    <t>SOFIA FISCHER</t>
  </si>
  <si>
    <t>T-SHIRT Rp. 150,000 &amp; ANGELO'S PRODUCT Rp. 120,000</t>
  </si>
  <si>
    <t xml:space="preserve">Pelaga_MERCHANDISE SALES_Merchadise - Other Offline Payment_06-Jan-2025 OF SOFIA FISCHER WITH EMAIL: </t>
  </si>
  <si>
    <t>APPR CODE: 165520 / 3797</t>
  </si>
  <si>
    <t>INV-PL-20250123093654076</t>
  </si>
  <si>
    <t>Iren Turkkan</t>
  </si>
  <si>
    <t>irntrkkn@gmail.com</t>
  </si>
  <si>
    <t>The Mansion_200HR-PRIVATE_Bank Fees_20-Jan-2025 OF Iren Turkkan WITH EMAIL: irntrkkn@gmail.com</t>
  </si>
  <si>
    <t>APPR CODE: 190560 / 6105</t>
  </si>
  <si>
    <t>APPR CODE: N97S4I / 4494</t>
  </si>
  <si>
    <t>LENA BRUNNER</t>
  </si>
  <si>
    <t>LENA.BRUNNER@T-ONLINE.DE</t>
  </si>
  <si>
    <t>Yoga Amertham_MERCHANDISE SALES_Merchadise - Other Offline Payment_06-Jan-2025 OF LENA BRUNNER WITH EMAIL: LENA.BRUNNER@T-ONLINE.DE</t>
  </si>
  <si>
    <t>APPR CODE: 047900 / 9525</t>
  </si>
  <si>
    <t>APPR CODE: 025045 / 8103</t>
  </si>
  <si>
    <t>Yoga Amertham_MERCHANDISE SALES_Merchadise - Other Offline Payment_06-Jan-2025 OF ANDREW LE WITH EMAIL: ANDREW-LE@LIVE.COM</t>
  </si>
  <si>
    <t>APPR CODE: 03964D / 9004</t>
  </si>
  <si>
    <t>APPR CODE: IWCAJR / 3506</t>
  </si>
  <si>
    <t>Yoga Amertham_MERCHANDISE SALES_Merchadise - Other Offline Payment_06-Jan-2025 OF AISHA TALPUR WITH EMAIL: AISHATALPUR@GMAIL.COM</t>
  </si>
  <si>
    <t>APPR CODE: 194645 / 6008</t>
  </si>
  <si>
    <t>Yoga Amertham_MERCHANDISE SALES_Merchadise - Other Offline Payment_06-Jan-2025 OF LUCILE LEBOUCHER WITH EMAIL: LUCILE.EFL@OUTLOOK.FR</t>
  </si>
  <si>
    <t>APPR CODE: 465476 / 1824</t>
  </si>
  <si>
    <t>APPR CODE: 072494 / 8103</t>
  </si>
  <si>
    <t>Yoga Amertham_MERCHANDISE SALES_Merchadise - Other Offline Payment_ OF ANDREW LE WITH EMAIL: ANDREW-LE@LIVE.COM</t>
  </si>
  <si>
    <t>APPR CODE: 186569 / 6008</t>
  </si>
  <si>
    <t>APPR CODE: 03117E / 2670</t>
  </si>
  <si>
    <t>ANITA JULIE ROBINSON</t>
  </si>
  <si>
    <t>ANITAJELLIOTT@GMAIL.COM</t>
  </si>
  <si>
    <t>Yoga Amertham_MERCHANDISE SALES_Merchadise - Other Offline Payment_06-Jan-2025 OF ANITA JULIE ROBINSON WITH EMAIL: ANITAJELLIOTT@GMAIL.COM</t>
  </si>
  <si>
    <t>EDC_BNI YA</t>
  </si>
  <si>
    <t>APPR CODE: 01765D / 4209</t>
  </si>
  <si>
    <t>APPR CODE: 480446 / 4157</t>
  </si>
  <si>
    <t>APPR CODE: 2K4VS2 / 1219</t>
  </si>
  <si>
    <t>APPR CODE: 010835 / 6209</t>
  </si>
  <si>
    <t>2 PCS T-SHIRT_TOTEBAG</t>
  </si>
  <si>
    <t>INV1061185682</t>
  </si>
  <si>
    <t>Megan Hockey</t>
  </si>
  <si>
    <t>meganhockey10@hotmail.co.uk</t>
  </si>
  <si>
    <t>Yoga Amertham_200HR-PRIVATE_Full Payment_07-Apr-2025 OF Megan Hockey WITH EMAIL: meganhockey10@hotmail.co.uk</t>
  </si>
  <si>
    <t>ptaumb-2cf88fb2d5084259-87d303859eb617d5-1737619223899</t>
  </si>
  <si>
    <t>Kayleigh Deoroop</t>
  </si>
  <si>
    <t>kayleigh.anne.deoroop@outlook.com</t>
  </si>
  <si>
    <t>bring a frined $100</t>
  </si>
  <si>
    <t>The Mansion_200HR-TWIN_Deposit_24-Mar-2025 OF Kayleigh Deoroop WITH EMAIL: kayleigh.anne.deoroop@outlook.com</t>
  </si>
  <si>
    <t>ptaumb-2cf88fb2d5084259-87d303859eb617d5-1737619662045</t>
  </si>
  <si>
    <t>Maya Deoroop</t>
  </si>
  <si>
    <t>mayamaydeoroop@gmail.com</t>
  </si>
  <si>
    <t>The Mansion_200HR-TWIN_Deposit_24-Mar-2025 OF Maya Deoroop WITH EMAIL: mayamaydeoroop@gmail.com</t>
  </si>
  <si>
    <t>ptaumb-21a4798e02a1455d-8ce18b4852722211-1737626459375</t>
  </si>
  <si>
    <t>An-Sofie Peirtsegaele</t>
  </si>
  <si>
    <t>ansofie.peirtsegaele@gmail.com</t>
  </si>
  <si>
    <t>The Mansion_200HR-DORM_Remaining Payment_10-Feb-2025 OF An-Sofie Peirtsegaele WITH EMAIL: ansofie.peirtsegaele@gmail.com</t>
  </si>
  <si>
    <t>INV2216375741</t>
  </si>
  <si>
    <t>Amelia Pop</t>
  </si>
  <si>
    <t>ameliapop4321@gmail.com</t>
  </si>
  <si>
    <t>Melati Cottage_200HR-TWIN_Deposit_21-Apr-2025 OF Amelia Pop WITH EMAIL: ameliapop4321@gmail.com</t>
  </si>
  <si>
    <t>ptaumb-023fe61036a34d7f-988e7900b2ae7403-1737642736624</t>
  </si>
  <si>
    <t>Michelle Schan</t>
  </si>
  <si>
    <t>Yoga Amertham_200HR-TWIN_Remaining Payment_17-Mar-2025 OF Michelle Schan WITH EMAIL: m-schan@t-online.de</t>
  </si>
  <si>
    <t>Renata Santos Gomez</t>
  </si>
  <si>
    <t>renatagomes.9977@gmail.com</t>
  </si>
  <si>
    <t>Bring a friend</t>
  </si>
  <si>
    <t>Update 13 Feb: This payment was not received.</t>
  </si>
  <si>
    <t>Yoga Amertham_200HR-TWIN_Deposit_07-Apr-2025 OF Renata Santos Gomez WITH EMAIL: renatagomes.9977@gmail.com</t>
  </si>
  <si>
    <t>APPR CODE: 018194</t>
  </si>
  <si>
    <t>Yoga Amertham_FOOD SALES_Food - Other Offline Payment_06-Jan-2025 OF ANDREW LE WITH EMAIL: ANDREW-LE@LIVE.COM</t>
  </si>
  <si>
    <t>APPR CODE: 00307D</t>
  </si>
  <si>
    <t>HELEN CHANDLER</t>
  </si>
  <si>
    <t>HELEN.CHANDLER82@GMAIL.COM</t>
  </si>
  <si>
    <t>Yoga Amertham_FOOD SALES_Food - Other Offline Payment_06-Jan-2025 OF HELEN CHANDLER WITH EMAIL: HELEN.CHANDLER82@GMAIL.COM</t>
  </si>
  <si>
    <t>APPR CODE: 541979 / 6345</t>
  </si>
  <si>
    <t>APPR CODE: 841412 / 1824</t>
  </si>
  <si>
    <t>APPR CODE: 277398 / 2552</t>
  </si>
  <si>
    <t>APPR CODE: 649691 / 9525</t>
  </si>
  <si>
    <t>APPR CODE: 001067 / 8103</t>
  </si>
  <si>
    <t>APPR CODE: 09386E / 2670</t>
  </si>
  <si>
    <t>APPR CODE: 100620 / 4175</t>
  </si>
  <si>
    <t>APPR CODE: PP6DP4 / 8751</t>
  </si>
  <si>
    <t>APPR CODE: 8QX1QD / 8751</t>
  </si>
  <si>
    <t>MIT_MASSAGE YA</t>
  </si>
  <si>
    <t>APPR CODE: 021935 / 7695</t>
  </si>
  <si>
    <t>MANUAL BOOK_T-SHIRT</t>
  </si>
  <si>
    <t>APPR CODE: 510136 / 5016</t>
  </si>
  <si>
    <t>APPR CODE: 00UWJL / 5732</t>
  </si>
  <si>
    <t>INV5559704513</t>
  </si>
  <si>
    <t>Lena Sophie Bitzek</t>
  </si>
  <si>
    <t>lena.bitzek@gmx.de</t>
  </si>
  <si>
    <t>The Mansion_200HR-DORM_Deposit_11-Aug-2025 OF Lena Sophie Bitzek WITH EMAIL: lena.bitzek@gmx.de</t>
  </si>
  <si>
    <t>ptaumb-2cf88fb2d5084259-87d303859eb617d5-1737664626156</t>
  </si>
  <si>
    <t>Melissane Perez</t>
  </si>
  <si>
    <t>melissaneperez@icloud.com</t>
  </si>
  <si>
    <t>The Mansion_200HR-TWIN_Deposit_09-Mar-2025 OF Melissane Perez WITH EMAIL: melissaneperez@icloud.com</t>
  </si>
  <si>
    <t>INV-PL-20250124050822977</t>
  </si>
  <si>
    <t>Ayleen Mader</t>
  </si>
  <si>
    <t>ayleenmader@gmail.com</t>
  </si>
  <si>
    <t>Yoga Amertham_200HR-TRIPLE_Deposit_26-May-2025 OF Ayleen Mader WITH EMAIL: ayleenmader@gmail.com</t>
  </si>
  <si>
    <t>INV4822465030</t>
  </si>
  <si>
    <t>Sabine Eichinger</t>
  </si>
  <si>
    <t>sa-eichinger@t-online.de</t>
  </si>
  <si>
    <t>The Mansion_200HR-DORM_Full Payment_30-Jun-2025 OF Sabine Eichinger WITH EMAIL: sa-eichinger@t-online.de</t>
  </si>
  <si>
    <t>INV4557184850</t>
  </si>
  <si>
    <t>Leyla</t>
  </si>
  <si>
    <t>leylacbn22@gmail.com</t>
  </si>
  <si>
    <t>The Mansion_200HR-TWIN_Deposit_03-Mar-2025 OF Leyla WITH EMAIL: leylacbn22@gmail.com</t>
  </si>
  <si>
    <t>ptaumb-cdd364a560594c38-a8e8417077a67e30-1737690125228</t>
  </si>
  <si>
    <t>The Mansion_200HR-TRIPLE_Remaining Payment_12-May-2025 OF jemma williams WITH EMAIL: Jem-w155@hotmail.com</t>
  </si>
  <si>
    <t>INV5333599978</t>
  </si>
  <si>
    <t>Larissa Lautizar</t>
  </si>
  <si>
    <t>llautizar@gmail.com</t>
  </si>
  <si>
    <t>The Mansion_200HR-PRIVATE_Deposit_14-Apr-2025 OF Larissa Lautizar WITH EMAIL: llautizar@gmail.com</t>
  </si>
  <si>
    <t>ptaumb-7428137351f54dd5-beb8a6e0b71e8494-1737713456997</t>
  </si>
  <si>
    <t>Nataliia Klimova</t>
  </si>
  <si>
    <t>tatakaklim@gmail.com</t>
  </si>
  <si>
    <t>Melati Cottage_200HR-TWIN_Full Payment_31-Mar-2025 OF Nataliia Klimova WITH EMAIL: tatakaklim@gmail.com</t>
  </si>
  <si>
    <t>INV8450267753</t>
  </si>
  <si>
    <t>Cheryl Zhao</t>
  </si>
  <si>
    <t>cherry.622@live.cn</t>
  </si>
  <si>
    <t>Yoga Amertham_200HR-PRIVATE_Full Payment_24-Feb-2025 OF Cheryl Zhao WITH EMAIL: cherry.622@live.cn</t>
  </si>
  <si>
    <t>INV1676353865</t>
  </si>
  <si>
    <t>Iskra</t>
  </si>
  <si>
    <t>iskra.tanjga@gmail.com</t>
  </si>
  <si>
    <t>Yoga Amertham_200HR-TWIN_Full Payment_24-Feb-2025 OF Iskra WITH EMAIL: iskra.tanjga@gmail.com</t>
  </si>
  <si>
    <t>9JG90879LT7254828</t>
  </si>
  <si>
    <t>Carla Link</t>
  </si>
  <si>
    <t>carla.link@outlook.com</t>
  </si>
  <si>
    <t>Yoga Amertham_200HR-TRIPLE_Remaining Payment_24-Feb-2025 OF Carla Link WITH EMAIL: carla.link@outlook.com</t>
  </si>
  <si>
    <t>APPR CODE: R04397 / 0622</t>
  </si>
  <si>
    <t>Lauren Francis Mills</t>
  </si>
  <si>
    <t>Laurenfrancisofficial@gmail.com</t>
  </si>
  <si>
    <t>The Mansion_200HR-TWIN_Bank Fees_13-Jan-2025 OF Lauren Francis Mills WITH EMAIL: Laurenfrancisofficial@gmail.com</t>
  </si>
  <si>
    <t>Angelica Grassi</t>
  </si>
  <si>
    <t>grassiangelica199628@gmail.com</t>
  </si>
  <si>
    <t>Melati Cottage_200HR-DORM DELUXE_Deposit_09-Jun-2025 OF Angelica Grassi WITH EMAIL: grassiangelica199628@gmail.com</t>
  </si>
  <si>
    <t>APPR CODE: 165638</t>
  </si>
  <si>
    <t>Yoga Amertham_FOOD SALES_Food - Other Offline Payment_06-Jan-2025 OF AMANDA HALIMAH RAMADHANIE WITH EMAIL: AMANDAHALIM@LIVE.COM</t>
  </si>
  <si>
    <t>APPR CODE: APQQYQ</t>
  </si>
  <si>
    <t>Yoga Amertham_FOOD SALES_Food - Other Offline Payment_06-Jan-2025 OF SHANA LUCKINGS-MAURICE WITH EMAIL: SHANALUCKINGS@YAHOO.CO.UK</t>
  </si>
  <si>
    <t>APPR CODE: 116XIY</t>
  </si>
  <si>
    <t>APPR CODE: 024305</t>
  </si>
  <si>
    <t>Sille Frimann</t>
  </si>
  <si>
    <t>sillefrimann@hotmail.com</t>
  </si>
  <si>
    <t>Yoga Amertham_FOOD SALES_Food - Other Offline Payment_06-Jan-2025 OF Sille Frimann WITH EMAIL: sillefrimann@hotmail.com</t>
  </si>
  <si>
    <t>APPR CODE: 555357</t>
  </si>
  <si>
    <t>KATARINA KOLOVRAT</t>
  </si>
  <si>
    <t>KATI_94@HOTMAIL.DE</t>
  </si>
  <si>
    <t>Yoga Amertham_FOOD SALES_Food - Other Offline Payment_06-Jan-2025 OF KATARINA KOLOVRAT WITH EMAIL: KATI_94@HOTMAIL.DE</t>
  </si>
  <si>
    <t>APPR CODE: 08219D</t>
  </si>
  <si>
    <t>Yoga Amertham_FOOD SALES_Food - Other Offline Payment_06-Jan-2025 OF LORI WITH EMAIL: LORIHANNAN@GMAIL.COM</t>
  </si>
  <si>
    <t>APPR CODE: 092701</t>
  </si>
  <si>
    <t>APPR CODE: 456376</t>
  </si>
  <si>
    <t>Yoga Amertham_FOOD SALES_Food - Other Offline Payment_06-Jan-2025 OF julian kimmings WITH EMAIL: juliankimmings@gmail.com</t>
  </si>
  <si>
    <t>APPR CODE: JYPNKU</t>
  </si>
  <si>
    <t>KATARZYNA LABUS</t>
  </si>
  <si>
    <t>KATARZYNA.LABUS4443@GMAIL.COM</t>
  </si>
  <si>
    <t>Yoga Amertham_FOOD SALES_Food - Other Offline Payment_06-Jan-2025 OF KATARZYNA LABUS WITH EMAIL: KATARZYNA.LABUS4443@GMAIL.COM</t>
  </si>
  <si>
    <t>APPR CODE: 697254</t>
  </si>
  <si>
    <t>GALIA GUAJARDO</t>
  </si>
  <si>
    <t>GALIAGUAJARDO@GMAIL.COM</t>
  </si>
  <si>
    <t>Yoga Amertham_FOOD SALES_Food - Other Offline Payment_06-Jan-2025 OF GALIA GUAJARDO WITH EMAIL: GALIAGUAJARDO@GMAIL.COM</t>
  </si>
  <si>
    <t>APPR CODE: D7JASS</t>
  </si>
  <si>
    <t>QUINASHA SANFORD</t>
  </si>
  <si>
    <t>QUINASHANSANFORD@GMAIL.COM</t>
  </si>
  <si>
    <t>Yoga Amertham_FOOD SALES_Food - Other Offline Payment_06-Jan-2025 OF QUINASHA SANFORD WITH EMAIL: QUINASHANSANFORD@GMAIL.COM</t>
  </si>
  <si>
    <t>APPR CODE: 051076</t>
  </si>
  <si>
    <t>Cori Engler</t>
  </si>
  <si>
    <t>corinna06@web.de</t>
  </si>
  <si>
    <t>Yoga Amertham_FOOD SALES_Food - Other Offline Payment_06-Jan-2025 OF Cori Engler WITH EMAIL: corinna06@web.de</t>
  </si>
  <si>
    <t>APPR CODE: 103726</t>
  </si>
  <si>
    <t>WIEBKE WÜLLER</t>
  </si>
  <si>
    <t>W.WUELLER@ICLOUD.COM</t>
  </si>
  <si>
    <t>Yoga Amertham_FOOD SALES_Food - Other Offline Payment_06-Jan-2025 OF WIEBKE WÜLLER WITH EMAIL: W.WUELLER@ICLOUD.COM</t>
  </si>
  <si>
    <t>APPR CODE: 376377</t>
  </si>
  <si>
    <t>Yoga Amertham_FOOD SALES_Food - Other Offline Payment_06-Jan-2025 OF ANJA COVERDALE WITH EMAIL: ANJACOVERDALE@GMAIL.COM</t>
  </si>
  <si>
    <t>APPR CODE: 08238F</t>
  </si>
  <si>
    <t>KATIE JAYLA IRENE ROBINSON</t>
  </si>
  <si>
    <t>KATIEJAYLA@GMAIL.COM</t>
  </si>
  <si>
    <t>Yoga Amertham_FOOD SALES_Food - Other Offline Payment_06-Jan-2025 OF KATIE JAYLA IRENE ROBINSON WITH EMAIL: KATIEJAYLA@GMAIL.COM</t>
  </si>
  <si>
    <t>APPR CODE: 03546F</t>
  </si>
  <si>
    <t>KALISTA MARIE YOUNG</t>
  </si>
  <si>
    <t>KALISTAYOUNG@YAHOO.CA</t>
  </si>
  <si>
    <t>Yoga Amertham_FOOD SALES_Food - Other Offline Payment_06-Jan-2025 OF KALISTA MARIE YOUNG WITH EMAIL: KALISTAYOUNG@YAHOO.CA</t>
  </si>
  <si>
    <t>APPR CODE: 002410 / 6438</t>
  </si>
  <si>
    <t>APPR CODE: A6NSWN / 7582</t>
  </si>
  <si>
    <t>APPR CODE: 07194J / 7031</t>
  </si>
  <si>
    <t>4MM YOGA MAT</t>
  </si>
  <si>
    <t>Yoga Amertham_MERCHANDISE SALES_Merchadise - Other Offline Payment_ OF ANITA JULIE ROBINSON WITH EMAIL: ANITAJELLIOTT@GMAIL.COM</t>
  </si>
  <si>
    <t>APPR CODE: OYJKUF / 7618</t>
  </si>
  <si>
    <t>APPR CODE: 064208 / 8301</t>
  </si>
  <si>
    <t>Sofie Gerlach</t>
  </si>
  <si>
    <t>sofie.marie.gerlach@t-online.de</t>
  </si>
  <si>
    <t>Pelaga_FOOD SALES_Food - Other Offline Payment_06-Jan-2025 OF Sofie Gerlach WITH EMAIL: sofie.marie.gerlach@t-online.de</t>
  </si>
  <si>
    <t>APPR CODE: 002991 / 6173</t>
  </si>
  <si>
    <t>Shayne Low</t>
  </si>
  <si>
    <t>shayneloww17@gmail.com</t>
  </si>
  <si>
    <t>Pelaga_FOOD SALES_Food - Other Offline Payment_06-Jan-2025 OF Shayne Low WITH EMAIL: shayneloww17@gmail.com</t>
  </si>
  <si>
    <t>APPR CODE: 002479 / 0586</t>
  </si>
  <si>
    <t>Pelaga_FOOD SALES_Food - Other Offline Payment_06-Jan-2025 OF Phoebe Millar WITH EMAIL: pas.millar@gmail.com</t>
  </si>
  <si>
    <t>APPR CODE: 184573 / 7877</t>
  </si>
  <si>
    <t>Charlotte McDowell</t>
  </si>
  <si>
    <t>charlotteemmamcdowell@gmail.com</t>
  </si>
  <si>
    <t>Pelaga_FOOD SALES_Food - Other Offline Payment_06-Jan-2025 OF Charlotte McDowell WITH EMAIL: charlotteemmamcdowell@gmail.com</t>
  </si>
  <si>
    <t>APPR CODE: ACTOZX / 2359</t>
  </si>
  <si>
    <t>Brogan Macdonald</t>
  </si>
  <si>
    <t>brogan.katie@hotmail.co.uk</t>
  </si>
  <si>
    <t>Pelaga_MERCHANDISE SALES_Merchadise - Other Offline Payment_06-Jan-2025 OF Brogan Macdonald WITH EMAIL: brogan.katie@hotmail.co.uk</t>
  </si>
  <si>
    <t>APPR CODE: 514843 / 1591</t>
  </si>
  <si>
    <t>Sharnie Billingsley</t>
  </si>
  <si>
    <t>sharni_e@hotmail.com</t>
  </si>
  <si>
    <t>Pelaga_MERCHANDISE SALES_Merchadise - Other Offline Payment_06-Jan-2025 OF Sharnie Billingsley WITH EMAIL: sharni_e@hotmail.com</t>
  </si>
  <si>
    <t>APPR CODE: 01523I / 3883</t>
  </si>
  <si>
    <t>Janela Bunke</t>
  </si>
  <si>
    <t>janelabun@gmail.com</t>
  </si>
  <si>
    <t>Pelaga_FOOD SALES_Food - Other Offline Payment_06-Jan-2025 OF Janela Bunke WITH EMAIL: janelabun@gmail.com</t>
  </si>
  <si>
    <t>Pelaga_MERCHANDISE SALES_Merchadise - Other Offline Payment_06-Jan-2025 OF Janela Bunke WITH EMAIL: janelabun@gmail.com</t>
  </si>
  <si>
    <t>APPR CODE: 010954 / 7726</t>
  </si>
  <si>
    <t>Pelaga_FOOD SALES_Food - Other Offline Payment_06-Jan-2025 OF Lada Sekulic WITH EMAIL: lada.sekulic@gmail.com</t>
  </si>
  <si>
    <t>Pelaga_MERCHANDISE SALES_Merchadise - Other Offline Payment_06-Jan-2025 OF Lada Sekulic WITH EMAIL: lada.sekulic@gmail.com</t>
  </si>
  <si>
    <t>APPR CODE: 00060I / 4945</t>
  </si>
  <si>
    <t>Pelaga_FOOD SALES_Food - Other Offline Payment_06-Jan-2025 OF Cordelia Hare WITH EMAIL: cordelia.hare98@gmail.com</t>
  </si>
  <si>
    <t>APPR CODE: 039836 / 2632</t>
  </si>
  <si>
    <t>Pelaga_FOOD SALES_Food - Other Offline Payment_06-Jan-2025 OF Joanna Gao WITH EMAIL: joannagao1212@gmail.com</t>
  </si>
  <si>
    <t>APPR CODE: 04085D / 7380</t>
  </si>
  <si>
    <t>APPR CODE: HMFUWY / 5546</t>
  </si>
  <si>
    <t>APPR CODE: ZPBCGY / 6467</t>
  </si>
  <si>
    <t>APPR CODE: X4PKVF / 2025</t>
  </si>
  <si>
    <t>APPR CODE: 478388 / 7490</t>
  </si>
  <si>
    <t>APPR CODE: MXEZRG / 1726</t>
  </si>
  <si>
    <t>APPR CODE: 003401 / 0316</t>
  </si>
  <si>
    <t>APPR CODE: 7MLBVJ / 8751</t>
  </si>
  <si>
    <t>3CF63020TY103940G</t>
  </si>
  <si>
    <t xml:space="preserve">Virginia Serefoglou </t>
  </si>
  <si>
    <t>gini1902@hotmail.com</t>
  </si>
  <si>
    <t>Yoga Amertham_200HR-PRIVATE_Deposit_17-Mar-2025 OF Virginia Serefoglou  WITH EMAIL: gini1902@hotmail.com</t>
  </si>
  <si>
    <t>INV3620823834</t>
  </si>
  <si>
    <t>Meghan McIntyre</t>
  </si>
  <si>
    <t>meghanmcintyre0546@gmail.com</t>
  </si>
  <si>
    <t>08-Dec-2025</t>
  </si>
  <si>
    <t>Melati Cottage_200HR-PRIVATE_Deposit_08-Dec-2025 OF Meghan McIntyre WITH EMAIL: meghanmcintyre0546@gmail.com</t>
  </si>
  <si>
    <t>8LY849832V967892J</t>
  </si>
  <si>
    <t>Meiqi Yao/ 美琪 姚</t>
  </si>
  <si>
    <t>yaommq@gmail.com</t>
  </si>
  <si>
    <t>Pelaga_200HR-TWIN_Full Payment_10-Feb-2025 OF Meiqi Yao/ 美琪 姚 WITH EMAIL: yaommq@gmail.com</t>
  </si>
  <si>
    <t>INV3472972165</t>
  </si>
  <si>
    <t>Cong Zhao</t>
  </si>
  <si>
    <t>xuecongzhao1204@gmail.com</t>
  </si>
  <si>
    <t>Melati Cottage_200HR-TWIN_Deposit_31-Mar-2025 OF Cong Zhao WITH EMAIL: xuecongzhao1204@gmail.com</t>
  </si>
  <si>
    <t>INV2742779655</t>
  </si>
  <si>
    <t>Erica Lucy Henry</t>
  </si>
  <si>
    <t>ericalhenry@outlook.com</t>
  </si>
  <si>
    <t>The Mansion_200HR-TWIN_Deposit_19-May-2025 OF Erica Lucy Henry WITH EMAIL: ericalhenry@outlook.com</t>
  </si>
  <si>
    <t>INV8191563149</t>
  </si>
  <si>
    <t>Amalie Jensen</t>
  </si>
  <si>
    <t>amalie.jen@hotmail.com</t>
  </si>
  <si>
    <t>Yoga Amertham_200HR-PRIVATE_Deposit_07-Jul-2025 OF Amalie Jensen WITH EMAIL: amalie.jen@hotmail.com</t>
  </si>
  <si>
    <t>INV7051236737</t>
  </si>
  <si>
    <t>Antoine Cavadino</t>
  </si>
  <si>
    <t>cavadino@hotmail.fr</t>
  </si>
  <si>
    <t>The Mansion_200HR-PRIVATE_Full Payment_21-Apr-2025 OF Antoine Cavadino WITH EMAIL: cavadino@hotmail.fr</t>
  </si>
  <si>
    <t>APPR CODE: 111426</t>
  </si>
  <si>
    <t xml:space="preserve">Yoga Amertham_FOOD SALES_Food - Other Offline Payment_06-Jan-2025 OF STUDENT YA WITH EMAIL: </t>
  </si>
  <si>
    <t>APPR CODE: 546729</t>
  </si>
  <si>
    <t>APPR CODE: TBHOUX</t>
  </si>
  <si>
    <t>Alisa Nyyssonen</t>
  </si>
  <si>
    <t>alisa.nyyssonen@gmail.com</t>
  </si>
  <si>
    <t>Yoga Amertham_FOOD SALES_Food - Other Offline Payment_06-Jan-2025 OF Alisa Nyyssonen WITH EMAIL: alisa.nyyssonen@gmail.com</t>
  </si>
  <si>
    <t>APPR CODE: NAS7XZ</t>
  </si>
  <si>
    <t>Yoga Amertham_FOOD SALES_Food - Other Offline Payment_06-Jan-2025 OF LENA BRUNNER WITH EMAIL: LENA.BRUNNER@T-ONLINE.DE</t>
  </si>
  <si>
    <t>APPR CODE: 349873</t>
  </si>
  <si>
    <t>Yoga Amertham_FOOD SALES_Food - Other Offline Payment_06-Jan-2025 OF KALINDA ANTONIADIS PATEL WITH EMAIL: KALINDAPATEL01@GMAIL.COM</t>
  </si>
  <si>
    <t>APPR CODE: 575803</t>
  </si>
  <si>
    <t>MINTTU HUTTU</t>
  </si>
  <si>
    <t>HUTTUMINT@GMAIL.COM</t>
  </si>
  <si>
    <t>Yoga Amertham_FOOD SALES_Food - Other Offline Payment_06-Jan-2025 OF MINTTU HUTTU WITH EMAIL: HUTTUMINT@GMAIL.COM</t>
  </si>
  <si>
    <t>APPR CODE: 194883</t>
  </si>
  <si>
    <t>EVA FUREY</t>
  </si>
  <si>
    <t>EVAFUREY@GMAIL.COM</t>
  </si>
  <si>
    <t>Yoga Amertham_FOOD SALES_Food - Other Offline Payment_06-Jan-2025 OF EVA FUREY WITH EMAIL: EVAFUREY@GMAIL.COM</t>
  </si>
  <si>
    <t>APPR CODE: 107847</t>
  </si>
  <si>
    <t>STEPHANIE</t>
  </si>
  <si>
    <t>STEPHANIE.GUILLEMETTE76@GMAIL.COM</t>
  </si>
  <si>
    <t>Yoga Amertham_FOOD SALES_Food - Other Offline Payment_06-Jan-2025 OF STEPHANIE WITH EMAIL: STEPHANIE.GUILLEMETTE76@GMAIL.COM</t>
  </si>
  <si>
    <t>APPR CODE: 8R7CWR</t>
  </si>
  <si>
    <t>ELINE MODDER</t>
  </si>
  <si>
    <t>ELINE_MODDER@HOTMAIL.COM</t>
  </si>
  <si>
    <t>Yoga Amertham_FOOD SALES_Food - Other Offline Payment_06-Jan-2025 OF ELINE MODDER WITH EMAIL: ELINE_MODDER@HOTMAIL.COM</t>
  </si>
  <si>
    <t>APPR CODE: 456596</t>
  </si>
  <si>
    <t>JESSIE HAWKES-PEARCE</t>
  </si>
  <si>
    <t>JESSIEHAWKESPEARCE@GMAIL.COM</t>
  </si>
  <si>
    <t>Yoga Amertham_FOOD SALES_Food - Other Offline Payment_06-Jan-2025 OF JESSIE HAWKES-PEARCE WITH EMAIL: JESSIEHAWKESPEARCE@GMAIL.COM</t>
  </si>
  <si>
    <t>APPR CODE: 256757</t>
  </si>
  <si>
    <t>APPR CODE: 140082</t>
  </si>
  <si>
    <t>APPR CODE: 041215</t>
  </si>
  <si>
    <t>AALIYAH ALAN</t>
  </si>
  <si>
    <t>AALIYAH.ALAN@GMAIL.COM</t>
  </si>
  <si>
    <t>Yoga Amertham_FOOD SALES_Food - Other Offline Payment_06-Jan-2025 OF AALIYAH ALAN WITH EMAIL: AALIYAH.ALAN@GMAIL.COM</t>
  </si>
  <si>
    <t>APPR CODE: 551365</t>
  </si>
  <si>
    <t>Jule Friederike Hiller</t>
  </si>
  <si>
    <t>julehiller@gmx.de</t>
  </si>
  <si>
    <t>Yoga Amertham_FOOD SALES_Food - Other Offline Payment_06-Jan-2025 OF Jule Friederike Hiller WITH EMAIL: julehiller@gmx.de</t>
  </si>
  <si>
    <t>APPR CODE: A7FLGB</t>
  </si>
  <si>
    <t>APPR CODE:  JUESN0</t>
  </si>
  <si>
    <t>Yoga Amertham_FOOD SALES_Food - Other Offline Payment_06-Jan-2025 OF Aga Turkiewicz WITH EMAIL: aga.turkiewicz1@gmail.com</t>
  </si>
  <si>
    <t>APPR CODE: NLCWL0</t>
  </si>
  <si>
    <t>Yoga Amertham_FOOD SALES_Food - Other Offline Payment_06-Jan-2025 OF Siun Markey WITH EMAIL: siun.markey@gmail.com</t>
  </si>
  <si>
    <t>APPR CODE: 293120</t>
  </si>
  <si>
    <t>APPR CODE: 05789I</t>
  </si>
  <si>
    <t>NATALIA WARSZAWA</t>
  </si>
  <si>
    <t>NATALIAW.WARSZAWA@GMAIL.COM</t>
  </si>
  <si>
    <t>Yoga Amertham_FOOD SALES_Food - Other Offline Payment_06-Jan-2025 OF NATALIA WARSZAWA WITH EMAIL: NATALIAW.WARSZAWA@GMAIL.COM</t>
  </si>
  <si>
    <t>APPR CODE: EQXUTK</t>
  </si>
  <si>
    <t>Lottie Meynell</t>
  </si>
  <si>
    <t>lottiemeynell@gmail.com</t>
  </si>
  <si>
    <t>Yoga Amertham_FOOD SALES_Food - Other Offline Payment_06-Jan-2025 OF Lottie Meynell WITH EMAIL: lottiemeynell@gmail.com</t>
  </si>
  <si>
    <t>APPR CODE: 00063D</t>
  </si>
  <si>
    <t>APPR CODE: 002082</t>
  </si>
  <si>
    <t>MADALINA MARINA HRUBARU</t>
  </si>
  <si>
    <t>hrubarumada94@gmail.com</t>
  </si>
  <si>
    <t>Yoga Amertham_FOOD SALES_Food - Other Offline Payment_06-Jan-2025 OF MADALINA MARINA HRUBARU WITH EMAIL: hrubarumada94@gmail.com</t>
  </si>
  <si>
    <t>APPR CODE: ALUMVA</t>
  </si>
  <si>
    <t>MISS IMOGEN RICHMOND</t>
  </si>
  <si>
    <t>IMOGEN.RICHMOND99@GMAIL.COM</t>
  </si>
  <si>
    <t>Yoga Amertham_FOOD SALES_Food - Other Offline Payment_06-Jan-2025 OF MISS IMOGEN RICHMOND WITH EMAIL: IMOGEN.RICHMOND99@GMAIL.COM</t>
  </si>
  <si>
    <t>APPR CODE: 389954</t>
  </si>
  <si>
    <t>TAHLIA BUXTON</t>
  </si>
  <si>
    <t>TAHLIAB2256@OUTLOOK.COM</t>
  </si>
  <si>
    <t>Yoga Amertham_FOOD SALES_Food - Other Offline Payment_06-Jan-2025 OF TAHLIA BUXTON WITH EMAIL: TAHLIAB2256@OUTLOOK.COM</t>
  </si>
  <si>
    <t>APPR CODE: 946537</t>
  </si>
  <si>
    <t>ALICE MAY NOLAN</t>
  </si>
  <si>
    <t>ALICEMAY1234@HOTMAIL.COM</t>
  </si>
  <si>
    <t>Yoga Amertham_FOOD SALES_Food - Other Offline Payment_06-Jan-2025 OF ALICE MAY NOLAN WITH EMAIL: ALICEMAY1234@HOTMAIL.COM</t>
  </si>
  <si>
    <t>APPR CODE: 616718</t>
  </si>
  <si>
    <t>GEORGIA GEMMA NOLAN</t>
  </si>
  <si>
    <t>GEORGIA.NOLAN@OUTLOOK.COM</t>
  </si>
  <si>
    <t>Yoga Amertham_FOOD SALES_Food - Other Offline Payment_06-Jan-2025 OF GEORGIA GEMMA NOLAN WITH EMAIL: GEORGIA.NOLAN@OUTLOOK.COM</t>
  </si>
  <si>
    <t>APPR CODE: 113363</t>
  </si>
  <si>
    <t>LEJLA KRASNIC</t>
  </si>
  <si>
    <t>LEJLAKRSNC@GMAIL.COM</t>
  </si>
  <si>
    <t>Yoga Amertham_FOOD SALES_Food - Other Offline Payment_06-Jan-2025 OF LEJLA KRASNIC WITH EMAIL: LEJLAKRSNC@GMAIL.COM</t>
  </si>
  <si>
    <t>APPR CODE: SF0ZSQ</t>
  </si>
  <si>
    <t>NENA VLAAR</t>
  </si>
  <si>
    <t>NENAMARIAVLAAR@GMAIL.COM</t>
  </si>
  <si>
    <t>Yoga Amertham_FOOD SALES_Food - Other Offline Payment_06-Jan-2025 OF NENA VLAAR WITH EMAIL: NENAMARIAVLAAR@GMAIL.COM</t>
  </si>
  <si>
    <t>APPR CODE: 710842 / 6008</t>
  </si>
  <si>
    <t>APPR CODE: 03155D / 9004</t>
  </si>
  <si>
    <t>APPR CODE: 546715 / 4036</t>
  </si>
  <si>
    <t>APPR CODE: 628415 / 1086</t>
  </si>
  <si>
    <t>QRIS: B207956162</t>
  </si>
  <si>
    <t>APPR CODE: 031212 / 3986</t>
  </si>
  <si>
    <t>APPR CODE: AB0015 / 1726</t>
  </si>
  <si>
    <t>APPR CODE: 596361 / 5959</t>
  </si>
  <si>
    <t>APPR CODE: XCYM2D / 7852</t>
  </si>
  <si>
    <t>APPR CODE: WEPTCB  / 3506</t>
  </si>
  <si>
    <t>APPR CODE: 784123 / 7490</t>
  </si>
  <si>
    <t>APPR CODE: 336528 / 5654</t>
  </si>
  <si>
    <t>APPR CODE: USHSIU / 0971</t>
  </si>
  <si>
    <t>APPR CODE: 714214 / 8953</t>
  </si>
  <si>
    <t>APPR CODE: IBIWC9 / 2025</t>
  </si>
  <si>
    <t>APPR CODE: 07629S / 6944</t>
  </si>
  <si>
    <t>APPR CODE: 133342 / 6105</t>
  </si>
  <si>
    <t>APPR CODE: 816758 / 2040</t>
  </si>
  <si>
    <t>APPR CODE: NYIBI9 / 4494</t>
  </si>
  <si>
    <t>APPR CODE: ADPMO0 / 0937</t>
  </si>
  <si>
    <t>APPR CODE: 043415 / 0978</t>
  </si>
  <si>
    <t>APPR CODE: 044246 / 0978</t>
  </si>
  <si>
    <t>APPR CODE: PYOX67 / 9663</t>
  </si>
  <si>
    <t>APPR CODE: 826572 / 7041</t>
  </si>
  <si>
    <t>APPR CODE: 092853 / 7028</t>
  </si>
  <si>
    <t>INV8420732722</t>
  </si>
  <si>
    <t>Aydin Yalcindag</t>
  </si>
  <si>
    <t>adyalcin@me.com</t>
  </si>
  <si>
    <t>Pelaga_200HR-PRIVATE_Full Payment_03-Mar-2025 OF Aydin Yalcindag WITH EMAIL: adyalcin@me.com</t>
  </si>
  <si>
    <t>INV3009914248</t>
  </si>
  <si>
    <t>Brittani Chew</t>
  </si>
  <si>
    <t>like2chew@gmail.com</t>
  </si>
  <si>
    <t>Yoga Amertham_200HR-PRIVATE_Deposit_24-Feb-2025 OF Brittani Chew WITH EMAIL: like2chew@gmail.com</t>
  </si>
  <si>
    <t>ptaumb-e6cd47ebc6fa4290-b9a78c0e82ad06ef-1737853183761</t>
  </si>
  <si>
    <t>Jingwen Luo</t>
  </si>
  <si>
    <t>jingwen.luo@yahoo.fr</t>
  </si>
  <si>
    <t>Melati Cottage_200HR-TWIN DELUXE_Deposit_17-Feb-2025 OF Jingwen Luo WITH EMAIL: jingwen.luo@yahoo.fr</t>
  </si>
  <si>
    <t>ptaumb-2cf88fb2d5084259-87d303859eb617d5-1737889781638</t>
  </si>
  <si>
    <t>Ghalia Alhajjar</t>
  </si>
  <si>
    <t>gagaaaaaa93@gmail.com</t>
  </si>
  <si>
    <t>The Mansion_200HR-TWIN_Deposit_14-Apr-2025 OF Ghalia Alhajjar WITH EMAIL: gagaaaaaa93@gmail.com</t>
  </si>
  <si>
    <t>ptaumb-2cf88fb2d5084259-87d303859eb617d5-1737903342296</t>
  </si>
  <si>
    <t>Fantine VALLAT</t>
  </si>
  <si>
    <t>fantinevallat@icloud.com</t>
  </si>
  <si>
    <t>The Mansion_200HR-TRIPLE_Deposit_11-Aug-2025 OF Fantine VALLAT WITH EMAIL: fantinevallat@icloud.com</t>
  </si>
  <si>
    <t>INV-PL-20250126211220985</t>
  </si>
  <si>
    <t>Extra Person</t>
  </si>
  <si>
    <t>Melati Cottage_200HR-PRIVATE_Extra Person_20-Jan-2025 OF Sumeja Latifi WITH EMAIL: sumejamlatifi@gmail.com</t>
  </si>
  <si>
    <t>ptaumb-e6cd47ebc6fa4290-b9a78c0e82ad06ef-1737907814441</t>
  </si>
  <si>
    <t>Carlotta Wullschlaeger</t>
  </si>
  <si>
    <t>lcwullschlaeger@aol.de</t>
  </si>
  <si>
    <t>Pelaga_200HR-TRIPLE_Deposit_03-Mar-2025 OF Carlotta Wullschlaeger WITH EMAIL: lcwullschlaeger@aol.de</t>
  </si>
  <si>
    <t>ptaumb-2cf88fb2d5084259-87d303859eb617d5-1737901992806</t>
  </si>
  <si>
    <t>Muireann Farrell</t>
  </si>
  <si>
    <t>muireannfarrell22@gmail.com</t>
  </si>
  <si>
    <t>The Mansion_200HR-DORM_Deposit_23-Jun-2025 OF Muireann Farrell WITH EMAIL: muireannfarrell22@gmail.com</t>
  </si>
  <si>
    <t>INV9751975501</t>
  </si>
  <si>
    <t>Christina Cargill</t>
  </si>
  <si>
    <t>greatcscott@hotmail.com</t>
  </si>
  <si>
    <t>The Mansion_200HR-PRIVATE_Deposit_12-May-2025 OF Christina Cargill WITH EMAIL: greatcscott@hotmail.com</t>
  </si>
  <si>
    <t>Misa Hayashi</t>
  </si>
  <si>
    <t>misahayashi0309@gmail.com</t>
  </si>
  <si>
    <t>Melati Cottage_200HR-TWIN_Deposit_31-Mar-2025 OF Misa Hayashi WITH EMAIL: misahayashi0309@gmail.com</t>
  </si>
  <si>
    <t>ptaumb-2cf88fb2d5084259-87d303859eb617d5-1737969863228</t>
  </si>
  <si>
    <t>Tara Taylor</t>
  </si>
  <si>
    <t>tara-t_@hotmail.co.uk</t>
  </si>
  <si>
    <t>Yoga Amertham_200HR-DORM_Deposit_24-Feb-2025 OF Tara Taylor WITH EMAIL: tara-t_@hotmail.co.uk</t>
  </si>
  <si>
    <t>ptaumb-dbe4e22dced84f97-b47d04db8a6370c1-1737973875048</t>
  </si>
  <si>
    <t>Yoga Amertham_200HR-DORM_Remaining Payment_24-Feb-2025 OF Tara Taylor WITH EMAIL: tara-t_@hotmail.co.uk</t>
  </si>
  <si>
    <t>ptaumb-e162878471aa4e63-b8589f8ad4f365ca-1737975662349</t>
  </si>
  <si>
    <t>The Mansion_200HR-PRIVATE_Room Upgrade_03-Mar-2025 OF Denise Van Den Tilaar WITH EMAIL: dvandentillaar@gmail.com</t>
  </si>
  <si>
    <t>INV4419498646</t>
  </si>
  <si>
    <t>Jinny Bai</t>
  </si>
  <si>
    <t>jinny.brj@gmail.com</t>
  </si>
  <si>
    <t>Pelaga_200HR-TRIPLE_Deposit_03-Mar-2025 OF Jinny Bai WITH EMAIL: jinny.brj@gmail.com</t>
  </si>
  <si>
    <t>ptaumb-d6caf3c7eb304cd6-9ee7b712db8aec32-1737989072798</t>
  </si>
  <si>
    <t>Christina Demissi</t>
  </si>
  <si>
    <t>christina.demissi@gmail.com</t>
  </si>
  <si>
    <t>The Mansion_200HR-PRIVATE_Remaining Payment_31-Mar-2025 OF Christina Demissi WITH EMAIL: christina.demissi@gmail.com</t>
  </si>
  <si>
    <t>APPR CODE: DKIMM4 / 1069</t>
  </si>
  <si>
    <t>APPR CODE: 645180 / 7269</t>
  </si>
  <si>
    <t>INV4678204756</t>
  </si>
  <si>
    <t>Rebecca Walker</t>
  </si>
  <si>
    <t>rebeccanatalie96@yahoo.com</t>
  </si>
  <si>
    <t>The Mansion_200HR-TWIN_Deposit_10-Feb-2025 OF Rebecca Walker WITH EMAIL: rebeccanatalie96@yahoo.com</t>
  </si>
  <si>
    <t>ptaumb-ff88bc6f98a246c3-bc8520eb4d030c23-1738007632918</t>
  </si>
  <si>
    <t>The Mansion_200HR-TWIN_Remaining Payment_10-Feb-2025 OF Rebecca Walker WITH EMAIL: rebeccanatalie96@yahoo.com</t>
  </si>
  <si>
    <t>ptaumb-e6cd47ebc6fa4290-b9a78c0e82ad06ef-1738010842720</t>
  </si>
  <si>
    <t>Yali Wang</t>
  </si>
  <si>
    <t>wangyali.aiesec.jlu@gmail.com</t>
  </si>
  <si>
    <t>Pelaga_200HR-TWIN_Deposit_09-Jun-2025 OF Yali Wang WITH EMAIL: wangyali.aiesec.jlu@gmail.com</t>
  </si>
  <si>
    <t>houseo-32f5685666e24d1b-8baf1c3add78bf11-1738017219861</t>
  </si>
  <si>
    <t>Malgorzata Skwarczynska</t>
  </si>
  <si>
    <t>malgorzataskwarczynska1@gmail.com</t>
  </si>
  <si>
    <t>The Mansion_200HR-DORM_Remaining Payment_09-Mar-2025 OF Malgorzata Skwarczynska WITH EMAIL: malgorzataskwarczynska1@gmail.com</t>
  </si>
  <si>
    <t>INV7377306792</t>
  </si>
  <si>
    <t>Noémie Lambert</t>
  </si>
  <si>
    <t>lambertnoemie@hotmail.com</t>
  </si>
  <si>
    <t>The Mansion_200HR-TWIN_Deposit_19-May-2025 OF Noémie Lambert WITH EMAIL: lambertnoemie@hotmail.com</t>
  </si>
  <si>
    <t>ptaumb-2cf88fb2d5084259-87d303859eb617d5-1738021373340</t>
  </si>
  <si>
    <t>Hila Amital</t>
  </si>
  <si>
    <t>hila.amital12345@gmail.com</t>
  </si>
  <si>
    <t>Melati Cottage_200HR-DORM_Deposit_31-Mar-2025 OF Hila Amital WITH EMAIL: hila.amital12345@gmail.com</t>
  </si>
  <si>
    <t>Marie-Alix Bouciqué</t>
  </si>
  <si>
    <t>boucique.mariealix@gmail.com</t>
  </si>
  <si>
    <t>CASH TM</t>
  </si>
  <si>
    <t>The Mansion_200HR-PRIVATE_Remaining Payment_13-Jan-2025 OF Marie-Alix Bouciqué WITH EMAIL: boucique.mariealix@gmail.com</t>
  </si>
  <si>
    <t>ptaumb-2cf88fb2d5084259-87d303859eb617d5-1738059235333</t>
  </si>
  <si>
    <t>Isobelle Skillin</t>
  </si>
  <si>
    <t>izzyskillin@yahoo.co.uk</t>
  </si>
  <si>
    <t>The Mansion_200HR-TWIN_Deposit_14-Apr-2025 OF Isobelle Skillin WITH EMAIL: izzyskillin@yahoo.co.uk</t>
  </si>
  <si>
    <t>ptaumb-f617d721f92d4407-aa1ad4f336d4fe6e-1738064821372</t>
  </si>
  <si>
    <t>Ru Jin Bai / JINNY BAI</t>
  </si>
  <si>
    <t>Pelaga_200HR-TRIPLE_Remaining Payment_03-Mar-2025 OF Ru Jin Bai / JINNY BAI WITH EMAIL: jinny.brj@gmail.com</t>
  </si>
  <si>
    <t>APPR CODE: 046311 / 9617</t>
  </si>
  <si>
    <t>Pelaga_18DAYS MTT - VILLA_Extra Person_06-Jan-2025 OF Chih Ying, Yao WITH EMAIL: debbieyao88@gmail.com</t>
  </si>
  <si>
    <t>ptaumb-d8e08d5566524392-b15bee537779b9fe-1738090024176</t>
  </si>
  <si>
    <t>Nina Hiereth</t>
  </si>
  <si>
    <t>nina-hiereth@t-online.de</t>
  </si>
  <si>
    <t>The Mansion_200HR-DORM_Remaining Payment_24-Mar-2025 OF Nina Hiereth WITH EMAIL: nina-hiereth@t-online.de</t>
  </si>
  <si>
    <t>INV9068512937</t>
  </si>
  <si>
    <t>Phoebe Lyle</t>
  </si>
  <si>
    <t>phoebelyle01@icloud.com</t>
  </si>
  <si>
    <t>The Mansion_200HR-TWIN_Full Payment_09-Mar-2025 OF Phoebe Lyle WITH EMAIL: phoebelyle01@icloud.com</t>
  </si>
  <si>
    <t>INV4118921640</t>
  </si>
  <si>
    <t>Paula Verdaguer Gene</t>
  </si>
  <si>
    <t>pauliverdaguer@gmail.com</t>
  </si>
  <si>
    <t>Yoga Amertham_200HR-TWIN_Full Payment_07-Apr-2025 OF Paula Verdaguer Gene WITH EMAIL: pauliverdaguer@gmail.com</t>
  </si>
  <si>
    <t>INV5452175609</t>
  </si>
  <si>
    <t xml:space="preserve">Jade Chen </t>
  </si>
  <si>
    <t>syc.jade@gmail.com</t>
  </si>
  <si>
    <t>Yoga Amertham_200HR-PRIVATE_Full Payment_24-Feb-2025 OF Jade Chen  WITH EMAIL: syc.jade@gmail.com</t>
  </si>
  <si>
    <t>INV3470425040</t>
  </si>
  <si>
    <t>Demi Lefranc</t>
  </si>
  <si>
    <t>demi.lefranc@gmail.com</t>
  </si>
  <si>
    <t>Yoga Amertham_200HR-TRIPLE_Full Payment_26-May-2025 OF Demi Lefranc WITH EMAIL: demi.lefranc@gmail.com</t>
  </si>
  <si>
    <t>ptaumb-2cf88fb2d5084259-87d303859eb617d5-1738147039820</t>
  </si>
  <si>
    <t>Monika Matura</t>
  </si>
  <si>
    <t>matura.monika@gmail.com</t>
  </si>
  <si>
    <t>The Mansion_200HR-DORM_Deposit_21-Jul-2025 OF Monika Matura WITH EMAIL: matura.monika@gmail.com</t>
  </si>
  <si>
    <t>INV3120124635</t>
  </si>
  <si>
    <t>Annabell Filmann</t>
  </si>
  <si>
    <t>annafilmann@gmail.com</t>
  </si>
  <si>
    <t>Yoga Amertham_200HR-PRIVATE_Deposit_24-Feb-2025 OF Annabell Filmann WITH EMAIL: annafilmann@gmail.com</t>
  </si>
  <si>
    <t>houseo-af56ac3f8b7d4ffe-8fc240a8a36959ca-1738154350312</t>
  </si>
  <si>
    <t>LOGAN SOARES</t>
  </si>
  <si>
    <t>BDALOLO@ME.COM</t>
  </si>
  <si>
    <t>The Mansion_200HR-DORM_Remaining Payment_03-Mar-2025 OF LOGAN SOARES WITH EMAIL: BDALOLO@ME.COM</t>
  </si>
  <si>
    <t>ptaumb-8a263d0b7c8f427c-a1c22ef96084517f-1738156106948</t>
  </si>
  <si>
    <t>Izabela Jankowska</t>
  </si>
  <si>
    <t>IZABELA.JANKOWSKA@ACCENTURE.COM // IZABELA.JANKOWSKA@O2.PL</t>
  </si>
  <si>
    <t>The Mansion_200HR-DORM_Remaining Payment_24-Mar-2025 OF Izabela Jankowska WITH EMAIL: IZABELA.JANKOWSKA@ACCENTURE.COM // IZABELA.JANKOWSKA@O2.PL</t>
  </si>
  <si>
    <t>ptaumb-e6cd47ebc6fa4290-b9a78c0e82ad06ef-1738166344200</t>
  </si>
  <si>
    <t>Aisling Kelly</t>
  </si>
  <si>
    <t>aislingkelly82@gmail.com</t>
  </si>
  <si>
    <t>Yoga Amertham_200HR-TRIPLE_Deposit_16-May-2025 OF Aisling Kelly WITH EMAIL: aislingkelly82@gmail.com</t>
  </si>
  <si>
    <t>ptaumb-2cf88fb2d5084259-87d303859eb617d5-1738169759396</t>
  </si>
  <si>
    <t>Sophie Eve Slusarenko</t>
  </si>
  <si>
    <t>sophie_slus@hotmail.co.uk</t>
  </si>
  <si>
    <t>The Mansion_200HR-PRIVATE_Deposit_02-Jun-2025 OF Sophie Eve Slusarenko WITH EMAIL: sophie_slus@hotmail.co.uk</t>
  </si>
  <si>
    <t>4PR36822CV1088240</t>
  </si>
  <si>
    <t>Daniela González</t>
  </si>
  <si>
    <t>DANIELAGZZPALACIOS@GMAIL.COM</t>
  </si>
  <si>
    <t>Melati Cottage_200HR-TWIN DELUXE_Split Remaining Payment_31-Mar-2025 OF Daniela González WITH EMAIL: DANIELAGZZPALACIOS@GMAIL.COM</t>
  </si>
  <si>
    <t>INV7472934727</t>
  </si>
  <si>
    <t>Nicole ragsdale</t>
  </si>
  <si>
    <t>nicole.ragsdale@icould.com</t>
  </si>
  <si>
    <t>Pelaga_200HR-TWIN_Deposit_03-Mar-2025 OF Nicole ragsdale WITH EMAIL: nicole.ragsdale@icould.com</t>
  </si>
  <si>
    <t>INV6985527104</t>
  </si>
  <si>
    <t>Maria Peribañez Fraile</t>
  </si>
  <si>
    <t>mariaperibanezfraile@gmail.com</t>
  </si>
  <si>
    <t>Yoga Amertham_200HR-TWIN_Deposit_07-Apr-2025 OF Maria Peribañez Fraile WITH EMAIL: mariaperibanezfraile@gmail.com</t>
  </si>
  <si>
    <t>ptaumb-0a1a7cee213a44e0-9da7f837a7239d79-1738186850628</t>
  </si>
  <si>
    <t>The Mansion_200HR-TWIN_Remaining Payment_14-Apr-2025 OF Isobelle Skillin WITH EMAIL: izzyskillin@yahoo.co.uk</t>
  </si>
  <si>
    <t>Liudmyla Petrova</t>
  </si>
  <si>
    <t>SIDELUCY4@GMAIL.COM</t>
  </si>
  <si>
    <t>Melati Cottage_200HR-DORM_Bank Fees_20-Jan-2025 OF Liudmyla Petrova WITH EMAIL: SIDELUCY4@GMAIL.COM</t>
  </si>
  <si>
    <t>INV5425856520</t>
  </si>
  <si>
    <t>Carla</t>
  </si>
  <si>
    <t>ccsbert03@gmail.com</t>
  </si>
  <si>
    <t>Yoga Amertham_200HR-TWIN_Deposit_05-May-2025 OF Carla WITH EMAIL: ccsbert03@gmail.com</t>
  </si>
  <si>
    <t>ptaumb-5a8f00f0e6954531-8aa56af6fdc0e1d2-1738205272082</t>
  </si>
  <si>
    <t>Leyla Coban</t>
  </si>
  <si>
    <t>The Mansion_200HR-TWIN_Remaining Payment_03-Mar-2025 OF Leyla Coban WITH EMAIL: leylacbn22@gmail.com</t>
  </si>
  <si>
    <t>2V622383RB2012802</t>
  </si>
  <si>
    <t xml:space="preserve">Mirella Goldhawk </t>
  </si>
  <si>
    <t>mirellagoldhawk@gmail.com</t>
  </si>
  <si>
    <t>Melati Cottage_200HR-TWIN_Remaining Payment_31-Mar-2025 OF Mirella Goldhawk  WITH EMAIL: mirellagoldhawk@gmail.com</t>
  </si>
  <si>
    <t>INV9323504107</t>
  </si>
  <si>
    <t>Maud Mertens</t>
  </si>
  <si>
    <t>maud.mertens.13@hotmail.com</t>
  </si>
  <si>
    <t>Yoga Amertham_200HR-TRIPLE_Deposit_16-Jun-2025 OF Maud Mertens WITH EMAIL: maud.mertens.13@hotmail.com</t>
  </si>
  <si>
    <t>APPR CODE: 395279 / 3214</t>
  </si>
  <si>
    <t>AMANDA SMITH</t>
  </si>
  <si>
    <t>ALANABLUEPRO101@GMAIL.COM</t>
  </si>
  <si>
    <t>Melati Cottage_MERCHANDISE SALES_Merchadise - Other Offline Payment_06-Jan-2025 OF AMANDA SMITH WITH EMAIL: ALANABLUEPRO101@GMAIL.COM</t>
  </si>
  <si>
    <t>pi_3QmsiQE9dkCSzeZN0p2fuRB7</t>
  </si>
  <si>
    <t>Jun Wang</t>
  </si>
  <si>
    <t>junwang_jw@hotmail.com</t>
  </si>
  <si>
    <t>Yoga Amertham_200HR-TRIPLE_Deposit_16-Jun-2025 OF Jun Wang WITH EMAIL: junwang_jw@hotmail.com</t>
  </si>
  <si>
    <t>ptaumb-e6cd47ebc6fa4290-b9a78c0e82ad06ef-1738234082089</t>
  </si>
  <si>
    <t>ioanna krontira</t>
  </si>
  <si>
    <t>krontirai@gmail.com</t>
  </si>
  <si>
    <t>Yoga Amertham_200HR-PRIVATE_Deposit_16-Jun-2025 OF ioanna krontira WITH EMAIL: krontirai@gmail.com</t>
  </si>
  <si>
    <t>INV9937383394</t>
  </si>
  <si>
    <t>Yeung Tung</t>
  </si>
  <si>
    <t>yeungtung926@gmail.com</t>
  </si>
  <si>
    <t>The Mansion_200HR-TWIN_Deposit_31-Mar-2025 OF Yeung Tung WITH EMAIL: yeungtung926@gmail.com</t>
  </si>
  <si>
    <t>INV5033280425</t>
  </si>
  <si>
    <t>Ayşe Eker</t>
  </si>
  <si>
    <t>ayseeker1998@outlook.com</t>
  </si>
  <si>
    <t>The Mansion_200HR-DORM_Deposit_08-Sep-2025 OF Ayşe Eker WITH EMAIL: ayseeker1998@outlook.com</t>
  </si>
  <si>
    <t>APPR CODE: 2A5LU9 / 1219</t>
  </si>
  <si>
    <t>APPR CODE: VC5DL0 / 0762</t>
  </si>
  <si>
    <t>ptaumb-3f31c1c0872e4d60-9710b085d8492c66-1738260858010</t>
  </si>
  <si>
    <t>Mara Kafmann</t>
  </si>
  <si>
    <t>mara.kafmann@gmail.com</t>
  </si>
  <si>
    <t>Melati Cottage_200HR-DORM_Remaining Payment_31-Mar-2025 OF Mara Kafmann WITH EMAIL: mara.kafmann@gmail.com</t>
  </si>
  <si>
    <t>ptaumb-3f31c1c0872e4d60-9710b085d8492c66-1738261166995</t>
  </si>
  <si>
    <t>Lena Welscher</t>
  </si>
  <si>
    <t>lena.welscher@hotmail.de</t>
  </si>
  <si>
    <t>Melati Cottage_200HR-DORM_Remaining Payment_31-Mar-2025 OF Lena Welscher WITH EMAIL: lena.welscher@hotmail.de</t>
  </si>
  <si>
    <t>ptaumb-c06960ca11244395-b4c6962024ee964f-1738288397349</t>
  </si>
  <si>
    <t>Riley Bye</t>
  </si>
  <si>
    <t>riley.bye@outlook.com</t>
  </si>
  <si>
    <t>Yoga Amertham_200HR-DORM_Full Payment_24-Feb-2025 OF Riley Bye WITH EMAIL: riley.bye@outlook.com</t>
  </si>
  <si>
    <t>ptaumb-61224fca439a4919-920c31baa3d272f0-1738301838602</t>
  </si>
  <si>
    <t>Pelaga_18DAYS MTT - TWIN _Remaining Payment_07-Apr-2025 OF Sibel Dayioglu WITH EMAIL: sibelday@gmail.com</t>
  </si>
  <si>
    <t>ptaumb-6f818395871f41af-ad9e53df69f240ef-1738315220037</t>
  </si>
  <si>
    <t>Irina Georgieva</t>
  </si>
  <si>
    <t>irina.georgieva@hotmail.de</t>
  </si>
  <si>
    <t>Yoga Amertham_200HR-DORM_Remaining Payment_17-Mar-2025 OF Irina Georgieva WITH EMAIL: irina.georgieva@hotmail.de</t>
  </si>
  <si>
    <t>ptaumb-e932d52ba13b471b-83db472d3c57cadc-1738320024250</t>
  </si>
  <si>
    <t>Erika Ruiz Solano</t>
  </si>
  <si>
    <t>isismaat1991@gmail.com // mikemartucci87@gmail.com</t>
  </si>
  <si>
    <t>Yoga Amertham_200HR-PRIVATE_Remaining Payment_17-Mar-2025 OF Erika Ruiz Solano WITH EMAIL: isismaat1991@gmail.com // mikemartucci87@gmail.com</t>
  </si>
  <si>
    <t>houseo-5ceca0163d6f4682-98613134acbf66cd-1738325820388</t>
  </si>
  <si>
    <t>Riomo Ueda</t>
  </si>
  <si>
    <t>riomoueda@gmail.com</t>
  </si>
  <si>
    <t>Melati Cottage_200HR-DORM_Remaining Payment_09-Mar-2025 OF Riomo Ueda WITH EMAIL: riomoueda@gmail.com</t>
  </si>
  <si>
    <t>ptaumb-c846fafa96a1492a-b9bfedc2ae3ed4f2-1738332949968</t>
  </si>
  <si>
    <t>Aimee Bills</t>
  </si>
  <si>
    <t>aimeebills4@gmail.com</t>
  </si>
  <si>
    <t>Upfront Disc</t>
  </si>
  <si>
    <t>Melati Cottage_200HR-TWIN_Full Payment_19-May-2025 OF Aimee Bills WITH EMAIL: aimeebills4@gmail.com</t>
  </si>
  <si>
    <t>APPR CODE: 123615 / 3797</t>
  </si>
  <si>
    <t>The Mansion_200HR-TWIN_Split Remaining Payment_ OF kacey miller WITH EMAIL: kaceymiller7777@gmail.com</t>
  </si>
  <si>
    <t>APPR CODE: 133035 / 3797</t>
  </si>
  <si>
    <t>APPR CODE: 912737 / 7349</t>
  </si>
  <si>
    <t>PETTY CASH KITCHEN</t>
  </si>
  <si>
    <t>KITCHEN REVENUE (BANANA BREAD+VGF CHOCOLATE CAKE)</t>
  </si>
  <si>
    <t>Vanilla Sorel</t>
  </si>
  <si>
    <t>Vanille.sorel@hotmail.com</t>
  </si>
  <si>
    <t>Yoga Amertham_200HR-TWIN_Deposit_07-Apr-2025 OF Vanilla Sorel WITH EMAIL: Vanille.sorel@hotmail.com</t>
  </si>
  <si>
    <t>SZANDRA NAGY</t>
  </si>
  <si>
    <t>nszandra230@gmail.com</t>
  </si>
  <si>
    <t>Yoga Amertham_200HR-TWIN_Deposit_05-May-2025 OF SZANDRA NAGY WITH EMAIL: nszandra230@gmail.com</t>
  </si>
  <si>
    <t>Elizabeth</t>
  </si>
  <si>
    <t>elizabethsauma@gmail.com</t>
  </si>
  <si>
    <t>Melati Cottage_200HR-DORM_Remaining Payment_09-Mar-2025 OF Elizabeth WITH EMAIL: elizabethsauma@gmail.com</t>
  </si>
  <si>
    <t>2EM37357AK935240M</t>
  </si>
  <si>
    <t>nicole.ragsdale@icould.com // nrags778@gmail.com</t>
  </si>
  <si>
    <t>Pelaga_200HR-TWIN_Remaining Payment_03-Mar-2025 OF Nicole ragsdale WITH EMAIL: nicole.ragsdale@icould.com // nrags778@gmail.com</t>
  </si>
  <si>
    <t>3UB177612X470312K</t>
  </si>
  <si>
    <t>Ciara Eighan</t>
  </si>
  <si>
    <t>ciaraeighan@gmail.com</t>
  </si>
  <si>
    <t>The Mansion_200HR-DORM_Deposit_21-Jul-2025 OF Ciara Eighan WITH EMAIL: ciaraeighan@gmail.com</t>
  </si>
  <si>
    <t>ptaumb-ae46198566db4ec7-8a243d1ca789963a-1738411020942</t>
  </si>
  <si>
    <t>Francesca Del Fa</t>
  </si>
  <si>
    <t>franci.delfa@hotmail.it</t>
  </si>
  <si>
    <t>The Mansion_200HR-PRIVATE_Deposit_24-Mar-2025 OF Francesca Del Fa WITH EMAIL: franci.delfa@hotmail.it</t>
  </si>
  <si>
    <t>APPR CODE:R04397 / 0622</t>
  </si>
  <si>
    <t>Jiayu Chen</t>
  </si>
  <si>
    <t>215916730@qq.com</t>
  </si>
  <si>
    <t>The Mansion_200HR-TWIN_Bank Fees_13-Jan-2025 OF Jiayu Chen WITH EMAIL: 215916730@qq.com</t>
  </si>
  <si>
    <t>3E102534M1193605D</t>
  </si>
  <si>
    <t>Levi Burlinson</t>
  </si>
  <si>
    <t>leviburlinson@outlook.com</t>
  </si>
  <si>
    <t>Yoga Amertham_200HR-DORM_Split Remaining Payment_25-Aug-2025 OF Levi Burlinson WITH EMAIL: leviburlinson@outlook.com</t>
  </si>
  <si>
    <t>houseo-be93a62e3a754b31-8a1d08e144e75ece-1738446445784</t>
  </si>
  <si>
    <t>Suzey Stapleton</t>
  </si>
  <si>
    <t>suzeystapleton@gmail.com</t>
  </si>
  <si>
    <t>Melati Cottage_200HR-PRIVATE_Remaining Payment_31-Mar-2025 OF Suzey Stapleton WITH EMAIL: suzeystapleton@gmail.com</t>
  </si>
  <si>
    <t>INV3685135465</t>
  </si>
  <si>
    <t>Sophie Amor</t>
  </si>
  <si>
    <t>sophiealiceamor@gmail.com</t>
  </si>
  <si>
    <t>Yoga Amertham_200HR-TWIN_Deposit_05-May-2025 OF Sophie Amor WITH EMAIL: sophiealiceamor@gmail.com</t>
  </si>
  <si>
    <t>INV6782441901</t>
  </si>
  <si>
    <t>Gracie Avery</t>
  </si>
  <si>
    <t>gracieavery@icloud.com</t>
  </si>
  <si>
    <t>The Mansion_200HR-TWIN_Deposit_24-Mar-2025 OF Gracie Avery WITH EMAIL: gracieavery@icloud.com</t>
  </si>
  <si>
    <t>INV1554239920</t>
  </si>
  <si>
    <t>Clara Fonsart-Monpays</t>
  </si>
  <si>
    <t>clarafonsartmonpays@gmail.com</t>
  </si>
  <si>
    <t>The Mansion_200HR-PRIVATE_Deposit_19-May-2025 OF Clara Fonsart-Monpays WITH EMAIL: clarafonsartmonpays@gmail.com</t>
  </si>
  <si>
    <t>INV7672064290</t>
  </si>
  <si>
    <t>Ilona Michalska</t>
  </si>
  <si>
    <t>ilona.michalska83@gmail.com</t>
  </si>
  <si>
    <t>The Mansion_200HR-DORM_Full Payment_21-Jul-2025 OF Ilona Michalska WITH EMAIL: ilona.michalska83@gmail.com</t>
  </si>
  <si>
    <t>ptaumb-e12c49dfda5b4267-88a44fe464dba419-1738524177052</t>
  </si>
  <si>
    <t>The Mansion_200HR-DORM_Remaining Payment_30-Jun-2025 OF Ashley Mulloy WITH EMAIL: ashleymulloy5@gmail.com</t>
  </si>
  <si>
    <t>ptaumb-2cf88fb2d5084259-87d303859eb617d5-1738544469416</t>
  </si>
  <si>
    <t>Micah Jude Sinco</t>
  </si>
  <si>
    <t>mjksinco@gmail.com</t>
  </si>
  <si>
    <t>Yoga Amertham_200HR-DORM_Deposit_07-Apr-2025 OF Micah Jude Sinco WITH EMAIL: mjksinco@gmail.com</t>
  </si>
  <si>
    <t>APPR CODE: 02247D / 8732</t>
  </si>
  <si>
    <t>APPR CODE: 01583F / 4854</t>
  </si>
  <si>
    <t>4MM YOGA MAT_T-SHIRT_NOTEBOOK_TUMBLER</t>
  </si>
  <si>
    <t>INV2905540197</t>
  </si>
  <si>
    <t>Shanice Frith</t>
  </si>
  <si>
    <t>shanicefrith@gmail.com</t>
  </si>
  <si>
    <t>The Mansion_200HR-PRIVATE_Deposit_10-Nov-2025 OF Shanice Frith WITH EMAIL: shanicefrith@gmail.com</t>
  </si>
  <si>
    <t>JADE SANGUINETTI</t>
  </si>
  <si>
    <t xml:space="preserve">Pelaga_FOOD SALES_Food - Other Offline Payment_06-Jan-2025 OF JADE SANGUINETTI WITH EMAIL: </t>
  </si>
  <si>
    <t>Pelaga_FOOD SALES_Food - Other Offline Payment_06-Jan-2025 OF Gurtej Pasricha (Amit ) WITH EMAIL: Gurtej.pasricha@gmail.com</t>
  </si>
  <si>
    <t>Samanta Nguyen</t>
  </si>
  <si>
    <t>Samanta.nguyenn@gmail.com</t>
  </si>
  <si>
    <t>Pelaga_FOOD SALES_Food - Other Offline Payment_06-Jan-2025 OF Samanta Nguyen WITH EMAIL: Samanta.nguyenn@gmail.com</t>
  </si>
  <si>
    <t>Pelaga_FOOD SALES_Food - Other Offline Payment_06-Jan-2025 OF ANAPAULA OLVERA CABALLERO WITH EMAIL: ANAPAUOLVERA18@GMAIL.COM</t>
  </si>
  <si>
    <t>Pelaga_FOOD SALES_Food - Other Offline Payment_06-Jan-2025 OF Brogan Macdonald WITH EMAIL: brogan.katie@hotmail.co.uk</t>
  </si>
  <si>
    <t>florencejasmine@icloud.com // florence.pfeffer@t-online.de</t>
  </si>
  <si>
    <t xml:space="preserve">Pelaga_FOOD SALES_Food - Other Offline Payment_06-Jan-2025 OF florencejasmine@icloud.com // florence.pfeffer@t-online.de WITH EMAIL: </t>
  </si>
  <si>
    <t>Duoer Jia</t>
  </si>
  <si>
    <t>Duoerj@gmail.com</t>
  </si>
  <si>
    <t>Pelaga_FOOD SALES_Food - Other Offline Payment_06-Jan-2025 OF Duoer Jia WITH EMAIL: Duoerj@gmail.com</t>
  </si>
  <si>
    <t>Pelaga_FOOD SALES_Food - Other Offline Payment_06-Jan-2025 OF Ramona Hansmeyer WITH EMAIL: mona.hansmeyer@gmail.com</t>
  </si>
  <si>
    <t>LILY BIESKE</t>
  </si>
  <si>
    <t>LILYRECEIVES@HOTMAIL.COM</t>
  </si>
  <si>
    <t>Pelaga_MERCHANDISE SALES_Merchadise - Other Offline Payment_06-Jan-2025 OF LILY BIESKE WITH EMAIL: LILYRECEIVES@HOTMAIL.COM</t>
  </si>
  <si>
    <t>NOTEBOOK_T-SHIRT</t>
  </si>
  <si>
    <t>DINNER TURKEY</t>
  </si>
  <si>
    <t xml:space="preserve">The Mansion_FOOD SALES_Food - Other Offline Payment_13-Jan-2025 OF GUEST TM WITH EMAIL: </t>
  </si>
  <si>
    <t>The Mansion_200HR-PRIVATE_Bank Fees_13-Jan-2025 OF Marie-Alix Bouciqué WITH EMAIL: boucique.mariealix@gmail.com</t>
  </si>
  <si>
    <t>60W33446S31991707</t>
  </si>
  <si>
    <t>ANNA BAUMGARTNER</t>
  </si>
  <si>
    <t>BAUMGARTNER.ANNA@T-ONLINE.DE</t>
  </si>
  <si>
    <t>Yoga Amertham_200HR-PRIVATE_Full Payment_17-Mar-2025 OF ANNA BAUMGARTNER WITH EMAIL: BAUMGARTNER.ANNA@T-ONLINE.DE</t>
  </si>
  <si>
    <t>9DH17415NM310883E</t>
  </si>
  <si>
    <t>MELINA PÖHL</t>
  </si>
  <si>
    <t>MELINAPOEHL@AOL.COM</t>
  </si>
  <si>
    <t>The Mansion_200HR-TWIN_Deposit_12-May-2025 OF MELINA PÖHL WITH EMAIL: MELINAPOEHL@AOL.COM</t>
  </si>
  <si>
    <t>APPR CODE: 477577 / 1298</t>
  </si>
  <si>
    <t>4MM YOGA MAT_2 PCS SHIRT_MANUAL BOOK_NOTEBOOK</t>
  </si>
  <si>
    <t xml:space="preserve">Yoga Amertham_MERCHANDISE SALES_Merchadise - Other Offline Payment_03-Feb-2025 OF STUDENT YA WITH EMAIL: </t>
  </si>
  <si>
    <t>APPR CODE: H000300 / 9587</t>
  </si>
  <si>
    <t>MANUAL BOOK_NOTEBOOK_SHIRT</t>
  </si>
  <si>
    <t>APPR CODE: DJZQIC / 6323</t>
  </si>
  <si>
    <t>NOTEBOOK_TUMBLER</t>
  </si>
  <si>
    <t>APPR CODE: 348018 / 4324</t>
  </si>
  <si>
    <t>ptaumb-e6cd47ebc6fa4290-b9a78c0e82ad06ef-1738618126625</t>
  </si>
  <si>
    <t>Emily Pittaway</t>
  </si>
  <si>
    <t>emilykate.pittaway@gmail.com</t>
  </si>
  <si>
    <t>The Mansion_200HR-TWIN_Deposit_12-May-2025 OF Emily Pittaway WITH EMAIL: emilykate.pittaway@gmail.com</t>
  </si>
  <si>
    <t>ptaumb-35d1133a204840d9-96b06c11198eb047-1738640882591</t>
  </si>
  <si>
    <t>Marina Pottumatti Martins</t>
  </si>
  <si>
    <t>Rescheduling Fee</t>
  </si>
  <si>
    <t>The Mansion_200HR-TWIN_Rescheduling Fee_14-Apr-2025 OF Marina Pottumatti Martins WITH EMAIL: contato.marinapmartins@gmail.com</t>
  </si>
  <si>
    <t>ptaumb-2cf88fb2d5084259-87d303859eb617d5-1738646673617</t>
  </si>
  <si>
    <t>Nicole Solange Cascante Macias</t>
  </si>
  <si>
    <t>nicolesolma4@gmail.com</t>
  </si>
  <si>
    <t>Yoga Amertham_200HR-DORM_Deposit_15-Sep-2025 OF Nicole Solange Cascante Macias WITH EMAIL: nicolesolma4@gmail.com</t>
  </si>
  <si>
    <t>32968332ED243961R</t>
  </si>
  <si>
    <t>SOPHIE EVE SLUSARENKO</t>
  </si>
  <si>
    <t>SOPHIE_SLUS@HOTMAIL.CO.UK</t>
  </si>
  <si>
    <t>Payment made by Alexandra Slusarenko</t>
  </si>
  <si>
    <t>The Mansion_200HR-PRIVATE_Remaining Payment_02-Jun-2025 OF SOPHIE EVE SLUSARENKO WITH EMAIL: SOPHIE_SLUS@HOTMAIL.CO.UK</t>
  </si>
  <si>
    <t>ptaumb-7effcdb4cce14044-82b2610f520d5de6-1738670102858</t>
  </si>
  <si>
    <t>Fereshteh Tasdighi</t>
  </si>
  <si>
    <t>fereshteh.tasdighi@gmail.com</t>
  </si>
  <si>
    <t>The Mansion_200HR-TWIN_Split Full Payment_09-Mar-2025 OF Fereshteh Tasdighi WITH EMAIL: fereshteh.tasdighi@gmail.com</t>
  </si>
  <si>
    <t>ptaumb-ea6914dc0a4a4521-a8a325789504a31e-1738671593049</t>
  </si>
  <si>
    <t>Xin Zhong</t>
  </si>
  <si>
    <t>rachelzhong@live.com / SOROSE129@OUTLOOK.COM</t>
  </si>
  <si>
    <t>Pelaga_200HR-VILLA_Split Full Payment_10-Feb-2025 OF Xin Zhong WITH EMAIL: rachelzhong@live.com / SOROSE129@OUTLOOK.COM</t>
  </si>
  <si>
    <t>APPR CODE: 01204D / 6953</t>
  </si>
  <si>
    <t>APPR CODE: 409660 / 4324</t>
  </si>
  <si>
    <t>Emma den Held</t>
  </si>
  <si>
    <t>emmadenheld@gmail.com</t>
  </si>
  <si>
    <t>Yoga Amertham_MERCHANDISE SALES_Merchadise - Other Offline Payment_03-Feb-2025 OF Emma den Held WITH EMAIL: emmadenheld@gmail.com</t>
  </si>
  <si>
    <t>APPR CODE: 693524 / 4550</t>
  </si>
  <si>
    <t>Agatha Paixao</t>
  </si>
  <si>
    <t>Hospitalitysoul2020@gmail.com</t>
  </si>
  <si>
    <t>1MM YOGA MAT_MANUAL BOOK</t>
  </si>
  <si>
    <t>Yoga Amertham_MERCHANDISE SALES_Merchadise - Other Offline Payment_03-Feb-2025 OF Agatha Paixao WITH EMAIL: Hospitalitysoul2020@gmail.com</t>
  </si>
  <si>
    <t>APPR CODE: NQ2ZIX / 7205</t>
  </si>
  <si>
    <t>Isabella Smulders</t>
  </si>
  <si>
    <t>isabellasmulders@gmail.com</t>
  </si>
  <si>
    <t>Yoga Amertham_MERCHANDISE SALES_Merchadise - Other Offline Payment_03-Feb-2025 OF Isabella Smulders WITH EMAIL: isabellasmulders@gmail.com</t>
  </si>
  <si>
    <t>APPR CODE: 601816 / 3239</t>
  </si>
  <si>
    <t>Christina DePamphilis</t>
  </si>
  <si>
    <t>christinadepam@gmail.com</t>
  </si>
  <si>
    <t>SHIRT</t>
  </si>
  <si>
    <t>Yoga Amertham_MERCHANDISE SALES_Merchadise - Other Offline Payment_03-Feb-2025 OF Christina DePamphilis WITH EMAIL: christinadepam@gmail.com</t>
  </si>
  <si>
    <t>APPR CODE: 950845 / 1858</t>
  </si>
  <si>
    <t>1MM YOGA MAT_3 PCS SHIRT</t>
  </si>
  <si>
    <t>ptaumb-2cf88fb2d5084259-87d303859eb617d5-1738700022609</t>
  </si>
  <si>
    <t>Sandy Roussin</t>
  </si>
  <si>
    <t>sandy.roussin1512@gmail.com</t>
  </si>
  <si>
    <t>Melati Cottage_200HR-PRIVATE_Deposit_18-Aug-2025 OF Sandy Roussin WITH EMAIL: sandy.roussin1512@gmail.com</t>
  </si>
  <si>
    <t>ptaumb-eeaaa920c5244220-873f3d84166d9f34-1738728618100</t>
  </si>
  <si>
    <t>Elva Grenaae</t>
  </si>
  <si>
    <t>emegrenaae@gmail.com</t>
  </si>
  <si>
    <t>Pelaga_200HR-TRIPLE_Full Payment_10-Feb-2025 OF Elva Grenaae WITH EMAIL: emegrenaae@gmail.com</t>
  </si>
  <si>
    <t>ptaumb-cb4d22c07d2a4fc3-8579e7f013462d65-1738732492535</t>
  </si>
  <si>
    <t>The Mansion_200HR-PRIVATE_Remaining Payment_10-Feb-2025 OF Ashley Detuzzi WITH EMAIL: detuzzia@gmail.com</t>
  </si>
  <si>
    <t>7KF07114BW9918422</t>
  </si>
  <si>
    <t xml:space="preserve">Daniela Gonzalez </t>
  </si>
  <si>
    <t>danielagzzpalacios@gmail.com</t>
  </si>
  <si>
    <t>Melati Cottage_200HR-TWIN DELUXE_Split Remaining Payment_31-Mar-2025 OF Daniela Gonzalez  WITH EMAIL: danielagzzpalacios@gmail.com</t>
  </si>
  <si>
    <t>ptaumb-ea6914dc0a4a4521-a8a325789504a31e-1738722378092</t>
  </si>
  <si>
    <t>Pelaga_200HR-VILLA_Full Payment_10-Feb-2025 OF Xin Zhong WITH EMAIL: rachelzhong@live.com / SOROSE129@OUTLOOK.COM</t>
  </si>
  <si>
    <t>ptaumb-f5a35da4b1504a91-af753e31b87d2729-1738741044787</t>
  </si>
  <si>
    <t>Nadine Stewart</t>
  </si>
  <si>
    <t>nadinefstewart@gmail.com</t>
  </si>
  <si>
    <t>The Mansion_200HR-PRIVATE_Full Payment_10-Feb-2025 OF Nadine Stewart WITH EMAIL: nadinefstewart@gmail.com</t>
  </si>
  <si>
    <t>ptaumb-f617d721f92d4407-aa1ad4f336d4fe6e-1738744687601</t>
  </si>
  <si>
    <t>Laura Carlotta Wullschläger</t>
  </si>
  <si>
    <t>Lcwullschlaeger@aol.de</t>
  </si>
  <si>
    <t>Pelaga_200HR-TRIPLE_Remaining Payment_03-Mar-2025 OF Laura Carlotta Wullschläger WITH EMAIL: Lcwullschlaeger@aol.de</t>
  </si>
  <si>
    <t>ptaumb-d24f106b8549400d-87b9e25ffbb35401-1738746287346</t>
  </si>
  <si>
    <t>Annabell Filman</t>
  </si>
  <si>
    <t>Yoga Amertham_200HR-PRIVATE_Remaining Payment_24-Feb-2025 OF Annabell Filman WITH EMAIL: annafilmann@gmail.com</t>
  </si>
  <si>
    <t>INV4519901792</t>
  </si>
  <si>
    <t>Tabea Dausus</t>
  </si>
  <si>
    <t>tabea.dausus@gmx.de</t>
  </si>
  <si>
    <t>Pelaga_200HR-TWIN_Full Payment_10-Feb-2025 OF Tabea Dausus WITH EMAIL: tabea.dausus@gmx.de</t>
  </si>
  <si>
    <t>Evelin Gomes Diaz</t>
  </si>
  <si>
    <t xml:space="preserve">Evelingomesd@gmail.com </t>
  </si>
  <si>
    <t>15-Sept-2025</t>
  </si>
  <si>
    <t xml:space="preserve">Pelaga_18DAYS MTT - PRIVATE_Deposit_15-Sept-2025 OF Evelin Gomes Diaz WITH EMAIL: Evelingomesd@gmail.com </t>
  </si>
  <si>
    <t>APPR CODE: 093128 / 0795</t>
  </si>
  <si>
    <t xml:space="preserve">Yoga Amertham_MERCHANDISE SALES_Merchadise - Other Offline Payment_03-Feb-2025 OF christinadepam@gmail.com WITH EMAIL: </t>
  </si>
  <si>
    <t>APPR CODE: 445452 / 2689</t>
  </si>
  <si>
    <t>Thomas Meyer &amp; Tetiana Vlasenko</t>
  </si>
  <si>
    <t>thomey@pt.lu &amp; tetianavlasenko.25@gmai.com</t>
  </si>
  <si>
    <t>Deposit for two people</t>
  </si>
  <si>
    <t>Melati Cottage_200HR-TWIN_Deposit_31-Mar-2025 OF Thomas Meyer &amp; Tetiana Vlasenko WITH EMAIL: thomey@pt.lu &amp; tetianavlasenko.25@gmai.com</t>
  </si>
  <si>
    <t>INV8771160999</t>
  </si>
  <si>
    <t>SZE MEI WONG</t>
  </si>
  <si>
    <t>joiew@hotmail.com</t>
  </si>
  <si>
    <t>The Mansion_200HR-TWIN_Full Payment_09-Mar-2025 OF SZE MEI WONG WITH EMAIL: joiew@hotmail.com</t>
  </si>
  <si>
    <t>INV8666763981</t>
  </si>
  <si>
    <t>Isla Suess</t>
  </si>
  <si>
    <t>islasuess@gmail.com</t>
  </si>
  <si>
    <t>Yoga Amertham_200HR-TWIN_Full Payment_07-Apr-2025 OF Isla Suess WITH EMAIL: islasuess@gmail.com</t>
  </si>
  <si>
    <t>INV1911904544</t>
  </si>
  <si>
    <t>Jordis Lilja Gillmeister</t>
  </si>
  <si>
    <t>jordis.gillmeister@gmx.de</t>
  </si>
  <si>
    <t>The Mansion_200HR-TWIN_Full Payment_21-Apr-2025 OF Jordis Lilja Gillmeister WITH EMAIL: jordis.gillmeister@gmx.de</t>
  </si>
  <si>
    <t>ptaumb-2cf88fb2d5084259-87d303859eb617d5-1738784403757</t>
  </si>
  <si>
    <t>Marion Caron</t>
  </si>
  <si>
    <t>marioncaron@hotmail.fr</t>
  </si>
  <si>
    <t>Yoga Amertham_200HR-DORM_Deposit_07-Jul-2025 OF Marion Caron WITH EMAIL: marioncaron@hotmail.fr</t>
  </si>
  <si>
    <t>INV6525906467</t>
  </si>
  <si>
    <t>Freya Griffiths</t>
  </si>
  <si>
    <t>freyagriiffiths@icloud.com</t>
  </si>
  <si>
    <t>Yoga Amertham_200HR-TWIN_Deposit_07-Apr-2025 OF Freya Griffiths WITH EMAIL: freyagriiffiths@icloud.com</t>
  </si>
  <si>
    <t>1HS66350LA315662L</t>
  </si>
  <si>
    <t>Sadie Fitzer</t>
  </si>
  <si>
    <t>sadiefitzer@gmail.com</t>
  </si>
  <si>
    <t>Paid by jamiefitzer@yahoo.com</t>
  </si>
  <si>
    <t>The Mansion_200HR-PRIVATE_Deposit_21-Apr-2025 OF Sadie Fitzer WITH EMAIL: sadiefitzer@gmail.com</t>
  </si>
  <si>
    <t>APPR CODE: 63270Z / 3215</t>
  </si>
  <si>
    <t>NOTEBOOK_TUMBLER_MANUAL BOOK</t>
  </si>
  <si>
    <t>APPR CODE: 02217J / 0325</t>
  </si>
  <si>
    <t>TUMBLER_MANUAL BOOK</t>
  </si>
  <si>
    <t>Yoga Amertham_200HR-DORM_Remaining Payment_17-Mar-2025 OF Silvia Fernandez WITH EMAIL: silviafeberm88@gmail.com</t>
  </si>
  <si>
    <t>Yoga Amertham_200HR-PRIVATE_Remaining Payment_17-Mar-2025 OF Virginia Serefoglou  WITH EMAIL: gini1902@hotmail.com</t>
  </si>
  <si>
    <t>INV6965241529</t>
  </si>
  <si>
    <t>Vanessa Jarrad</t>
  </si>
  <si>
    <t>jarradfam@gmail.com</t>
  </si>
  <si>
    <t>Yoga Amertham_200HR-PRIVATE_Deposit_17-Mar-2025 OF Vanessa Jarrad WITH EMAIL: jarradfam@gmail.com</t>
  </si>
  <si>
    <t>ptaumb-8a8d69f84874421e-bd10a2e334cdd934-1738849826749</t>
  </si>
  <si>
    <t>Ulrike Owen</t>
  </si>
  <si>
    <t>owen.uli@gmail.com</t>
  </si>
  <si>
    <t>Pre-sale offer</t>
  </si>
  <si>
    <t>Melati Cottage_200HR-PRIVATE_Room Upgrade_21-Jul-2025 OF Ulrike Owen WITH EMAIL: owen.uli@gmail.com</t>
  </si>
  <si>
    <t>INV-PL-20250206210951353</t>
  </si>
  <si>
    <t>Janice O Neill</t>
  </si>
  <si>
    <t>janiceoneillx@gmail.com</t>
  </si>
  <si>
    <t>Melati Cottage_200HR-TWIN_Remaining Payment_17-Feb-2025 OF Janice O Neill WITH EMAIL: janiceoneillx@gmail.com</t>
  </si>
  <si>
    <t>ptaumb-f48be393ddb5460b-947144db57521ebe-1738855306027</t>
  </si>
  <si>
    <t>Melati Cottage_200HR-TWIN DELUXE_Remaining Payment_17-Feb-2025 OF Jingwen Luo WITH EMAIL: jingwen.luo@yahoo.fr</t>
  </si>
  <si>
    <t>APPR CODE: H08219 / 0976</t>
  </si>
  <si>
    <t>NOTEBOOK_MANUAL BOOK</t>
  </si>
  <si>
    <t>Pelaga_MERCHANDISE SALES_Merchadise - Other Offline Payment_25-Jan-2025 OF Chih Ying, Yao WITH EMAIL: debbieyao88@gmail.com</t>
  </si>
  <si>
    <t>APPR CODE: 651471 / 5016</t>
  </si>
  <si>
    <t>ptaumb-427b198282c9465d-b32a31f779f57e2d-1738860617906</t>
  </si>
  <si>
    <t>Rebecca Smith</t>
  </si>
  <si>
    <t>bexfit5@gmail.com</t>
  </si>
  <si>
    <t>The Mansion_200HR-TRIPLE_Remaining Payment_23-Jun-2025 OF Rebecca Smith WITH EMAIL: bexfit5@gmail.com</t>
  </si>
  <si>
    <t>INV1402927754</t>
  </si>
  <si>
    <t>Sandra Tegischer</t>
  </si>
  <si>
    <t>sandy.wilma@icloud.com</t>
  </si>
  <si>
    <t>The Mansion_200HR-TWIN_Full Payment_12-May-2025 OF Sandra Tegischer WITH EMAIL: sandy.wilma@icloud.com</t>
  </si>
  <si>
    <t>INV8751843766</t>
  </si>
  <si>
    <t>Ayla Steer</t>
  </si>
  <si>
    <t>ayla.steer@gmail.com</t>
  </si>
  <si>
    <t>Yoga Amertham_200HR-TRIPLE_Deposit_16-Jun-2025 OF Ayla Steer WITH EMAIL: ayla.steer@gmail.com</t>
  </si>
  <si>
    <t>INV7033857257</t>
  </si>
  <si>
    <t>Bronka Seljak</t>
  </si>
  <si>
    <t>seljak.bronka@gmail.com</t>
  </si>
  <si>
    <t>The Mansion_200HR-TWIN_Full Payment_14-Apr-2025 OF Bronka Seljak WITH EMAIL: seljak.bronka@gmail.com</t>
  </si>
  <si>
    <t>ptaumb-2cf88fb2d5084259-87d303859eb617d5-1738900037320</t>
  </si>
  <si>
    <t>Santiago Herrera barragan</t>
  </si>
  <si>
    <t>santiagoherreraab@gmail.com</t>
  </si>
  <si>
    <t>Melati Cottage_200HR-PRIVATE_Deposit_30-Jun-2025 OF Santiago Herrera barragan WITH EMAIL: santiagoherreraab@gmail.com</t>
  </si>
  <si>
    <t>APPR CODE: 545614 / 7248</t>
  </si>
  <si>
    <t>TOPAZ RAWSON HESLEP</t>
  </si>
  <si>
    <t>TOPAZHESLEP@GMAIL.COM</t>
  </si>
  <si>
    <t>Pelaga_200HR-TWIN_Bank Fees_25-Jan-2025 OF TOPAZ RAWSON HESLEP WITH EMAIL: TOPAZHESLEP@GMAIL.COM</t>
  </si>
  <si>
    <t>1WS493444V938212L</t>
  </si>
  <si>
    <t>Jamila Chatterjee</t>
  </si>
  <si>
    <t>jamila.chatterjee@gmx.de</t>
  </si>
  <si>
    <t>Yoga Amertham_200HR-TWIN_Bank Fees_03-Feb-2025 OF Jamila Chatterjee WITH EMAIL: jamila.chatterjee@gmx.de</t>
  </si>
  <si>
    <t>INV5904807426</t>
  </si>
  <si>
    <t>Lai Shili</t>
  </si>
  <si>
    <t>laishili2017@gmail.com</t>
  </si>
  <si>
    <t>Melati Cottage_200HR-TWIN_Deposit_31-Mar-2025 OF Lai Shili WITH EMAIL: laishili2017@gmail.com</t>
  </si>
  <si>
    <t>INV-PL-20250207190120835</t>
  </si>
  <si>
    <t>Claire Atkinson</t>
  </si>
  <si>
    <t>cmatkinson22@gmail.com</t>
  </si>
  <si>
    <t>Yoga Amertham_200HR-TWIN_Bank Fees_03-Feb-2025 OF Claire Atkinson WITH EMAIL: cmatkinson22@gmail.com</t>
  </si>
  <si>
    <t>INV-PL-20250207194323063</t>
  </si>
  <si>
    <t>Alexa Goebels</t>
  </si>
  <si>
    <t>tcm.goebels@gmail.com</t>
  </si>
  <si>
    <t>Yoga Amertham_200HR-PRIVATE_Bank Fees_03-Feb-2025 OF Alexa Goebels WITH EMAIL: tcm.goebels@gmail.com</t>
  </si>
  <si>
    <t>INV-PL-20250207195717993</t>
  </si>
  <si>
    <t>Alexane Michailos</t>
  </si>
  <si>
    <t>Alexane.michailos@gmail.com // amichailos@free.fr</t>
  </si>
  <si>
    <t>Yoga Amertham_200HR-TRIPLE_Bank Fees_03-Feb-2025 OF Alexane Michailos WITH EMAIL: Alexane.michailos@gmail.com // amichailos@free.fr</t>
  </si>
  <si>
    <t>INV9138150598</t>
  </si>
  <si>
    <t>Marsha De Vries</t>
  </si>
  <si>
    <t>m.phemia@gmail.com</t>
  </si>
  <si>
    <t>The Mansion_200HR-PRIVATE_Deposit_31-Mar-2025 OF Marsha De Vries WITH EMAIL: m.phemia@gmail.com</t>
  </si>
  <si>
    <t>APPR CODE: 037288 / 7894</t>
  </si>
  <si>
    <t>APPR CODE: 93146Z / 3215</t>
  </si>
  <si>
    <t>YANTI'S PRODUCT</t>
  </si>
  <si>
    <t>APPR CODE: 422350 / 6752</t>
  </si>
  <si>
    <t>Olga Sorokina</t>
  </si>
  <si>
    <t>others</t>
  </si>
  <si>
    <t xml:space="preserve">The Mansion_others_Sound Healing HandPan Session_10-Feb-2025 OF Olga Sorokina WITH EMAIL: </t>
  </si>
  <si>
    <t>Melati Cottage_200HR-TWIN_Remaining Payment_31-Mar-2025 OF Cong Zhao WITH EMAIL: xuecongzhao1204@gmail.com</t>
  </si>
  <si>
    <t>María Cecilia Guerrero Serravalle</t>
  </si>
  <si>
    <t>guerreroserravalle@gmail.com</t>
  </si>
  <si>
    <t>Melati Cottage_200HR-PRIVATE_Deposit_21-Apr-2025 OF María Cecilia Guerrero Serravalle WITH EMAIL: guerreroserravalle@gmail.com</t>
  </si>
  <si>
    <t>INV-PL-20250208095218617</t>
  </si>
  <si>
    <t>Sharon Habe</t>
  </si>
  <si>
    <t>sharonhabe22@gmail.com</t>
  </si>
  <si>
    <t>The Mansion_200HR-DORM_Deposit_21-Jul-2025 OF Sharon Habe WITH EMAIL: sharonhabe22@gmail.com</t>
  </si>
  <si>
    <t>INV-PL-20250208101212140</t>
  </si>
  <si>
    <t>Rosa Gonzalez</t>
  </si>
  <si>
    <t>The Mansion_200HR-DORM_Deposit_21-Jul-2025 OF Rosa Gonzalez WITH EMAIL: sharonhabe22@gmail.com</t>
  </si>
  <si>
    <t>INV-PL-20250208122245012</t>
  </si>
  <si>
    <t>Yoga Amertham___03-Feb-2025 OF Isabella Smulders WITH EMAIL: isabellasmulders@gmail.com</t>
  </si>
  <si>
    <t>ptaumb-629723515d494d20-84ba9e74a41ef782-1738994598982</t>
  </si>
  <si>
    <t>The Mansion_200HR-PRIVATE_Remaining Payment_09-Mar-2025 OF Ligaya Moss WITH EMAIL: ligayamoss@gmail.com</t>
  </si>
  <si>
    <t>INV-PL-20250208133328202</t>
  </si>
  <si>
    <t>MADISON HICKEY</t>
  </si>
  <si>
    <t>MADDIEHICK3@GMAIL.COM</t>
  </si>
  <si>
    <t>Yoga Amertham_200HR-TWIN__03-Feb-2025 OF MADISON HICKEY WITH EMAIL: MADDIEHICK3@GMAIL.COM</t>
  </si>
  <si>
    <t>Yoga Amertham_200HR-TWIN__Yoga Amertham_200HR-TWIN__03-Feb-2025 OF MADISON HICKEY WITH EMAIL: MADDIEHICK3@GMAIL.COM OF MADISON HICKEY WITH EMAIL: MADDIEHICK3@GMAIL.COM</t>
  </si>
  <si>
    <t>0KX04043D6240864P</t>
  </si>
  <si>
    <t>Georgina Killick</t>
  </si>
  <si>
    <t>hello@wellnessbygk.co.uk</t>
  </si>
  <si>
    <t>The Mansion_200HR-PRIVATE_Deposit_11-Aug-2025 OF Georgina Killick WITH EMAIL: hello@wellnessbygk.co.uk</t>
  </si>
  <si>
    <t>INV-PL-20250208180209367</t>
  </si>
  <si>
    <t>Bodil Fastmark</t>
  </si>
  <si>
    <t>bodil.fastmark@gmail.com</t>
  </si>
  <si>
    <t>Yoga Amertham_200HR-TWIN_Bank Fees_03-Feb-2025 OF Bodil Fastmark WITH EMAIL: bodil.fastmark@gmail.com</t>
  </si>
  <si>
    <t>INV6599623652</t>
  </si>
  <si>
    <t>Tindra Bender</t>
  </si>
  <si>
    <t>tindrabender@gmail.com</t>
  </si>
  <si>
    <t>The Mansion_200HR-DORM_Deposit_18-Aug-2025 OF Tindra Bender WITH EMAIL: tindrabender@gmail.com</t>
  </si>
  <si>
    <t>APPR CODE: NDDADK / 8289</t>
  </si>
  <si>
    <t>MANUAL BOOK_SHIRT</t>
  </si>
  <si>
    <t>Melati Cottage_MERCHANDISE SALES_Merchadise - Other Offline Payment_20-Jan-2025 OF Ezgi Nolde WITH EMAIL: ezgieranolde@proton.me</t>
  </si>
  <si>
    <t>APPR CODE: 251257 / 4059</t>
  </si>
  <si>
    <t>Melati Cottage_MERCHANDISE SALES_Merchadise - Other Offline Payment_20-Jan-2025 OF Bea Koet WITH EMAIL: bea.koet@gmail.com</t>
  </si>
  <si>
    <t>APPR CODE: UMTFAP / 2862</t>
  </si>
  <si>
    <t>ELINA MAGALDI</t>
  </si>
  <si>
    <t>ELINA.MAGALDI@HOTMAIL.COM</t>
  </si>
  <si>
    <t>Melati Cottage_MERCHANDISE SALES_Merchadise - Other Offline Payment_20-Jan-2025 OF ELINA MAGALDI WITH EMAIL: ELINA.MAGALDI@HOTMAIL.COM</t>
  </si>
  <si>
    <t>APPR CODE: HPKCSM / 7961</t>
  </si>
  <si>
    <t>Melati Cottage_MERCHANDISE SALES_Merchadise - Other Offline Payment_20-Jan-2025 OF Nuria Bruengger WITH EMAIL: alicia.bruengger@hotmail.ch</t>
  </si>
  <si>
    <t>APPR CODE: 897048 / 0769</t>
  </si>
  <si>
    <t>Melati Cottage_MERCHANDISE SALES_Merchadise - Other Offline Payment_20-Jan-2025 OF Liudmyla Petrova WITH EMAIL: SIDELUCY4@GMAIL.COM</t>
  </si>
  <si>
    <t>APPR CODE: 032929 / 7114</t>
  </si>
  <si>
    <t>SOFIE SNÆVER ANDERSEN</t>
  </si>
  <si>
    <t>SOFIESNAEVER@GMAIL.COM</t>
  </si>
  <si>
    <t>Melati Cottage_MERCHANDISE SALES_Merchadise - Other Offline Payment_20-Jan-2025 OF SOFIE SNÆVER ANDERSEN WITH EMAIL: SOFIESNAEVER@GMAIL.COM</t>
  </si>
  <si>
    <t>APPR CODE: 02190I / 5162</t>
  </si>
  <si>
    <t>Michelle Sander</t>
  </si>
  <si>
    <t>hartsatplay@gmail.com</t>
  </si>
  <si>
    <t>NOTEBOOK_SHIRT</t>
  </si>
  <si>
    <t>Melati Cottage_MERCHANDISE SALES_Merchadise - Other Offline Payment_20-Jan-2025 OF Michelle Sander WITH EMAIL: hartsatplay@gmail.com</t>
  </si>
  <si>
    <t>APPR CODE: 099926 / 5016</t>
  </si>
  <si>
    <t>Nora Amer</t>
  </si>
  <si>
    <t>amern@aucegypt.edu</t>
  </si>
  <si>
    <t>The Mansion_200HR-DORM_Extra Night_03-Mar-2025 OF Nora Amer WITH EMAIL: amern@aucegypt.edu</t>
  </si>
  <si>
    <t>Chiara Cirillo</t>
  </si>
  <si>
    <t>chiara.cirillo@gmail.com</t>
  </si>
  <si>
    <t>Yoga Amertham_200HR-TRIPLE_Deposit_16-Jun-2025 OF Chiara Cirillo WITH EMAIL: chiara.cirillo@gmail.com</t>
  </si>
  <si>
    <t>INV2396600384</t>
  </si>
  <si>
    <t>Taylor Sax</t>
  </si>
  <si>
    <t>taylorscott384@gmail.com</t>
  </si>
  <si>
    <t>Yoga Amertham_200HR-TRIPLE_Deposit_04-Aug-2025 OF Taylor Sax WITH EMAIL: taylorscott384@gmail.com</t>
  </si>
  <si>
    <t>ptaumb-198d52f963cc4c0f-8d0fd613d04239af-1739081901520</t>
  </si>
  <si>
    <t>Mary-Lou Jansen</t>
  </si>
  <si>
    <t>jansen.marylou@yahoo.de</t>
  </si>
  <si>
    <t>Upgrade</t>
  </si>
  <si>
    <t>Yoga Amertham_200HR-TWIN_Remaining Payment_17-Mar-2025 OF Mary-Lou Jansen WITH EMAIL: jansen.marylou@yahoo.de</t>
  </si>
  <si>
    <t>houseo-ce01c96135cb4297-9df1a0f7a36dd157-1739094884735</t>
  </si>
  <si>
    <t>Sophia Malik</t>
  </si>
  <si>
    <t>sophia_26@hotmail.co.uk</t>
  </si>
  <si>
    <t>Melati Cottage_200HR-DORM_Remaining Payment_31-Mar-2025 OF Sophia Malik WITH EMAIL: sophia_26@hotmail.co.uk</t>
  </si>
  <si>
    <t>ptaumb-6b6915e7bf714399-85a514c650bfe79a-1739088418821</t>
  </si>
  <si>
    <t>Yoga Amertham_200HR-DORM_Remaining Payment_07-Apr-2025 OF Micah Jude Sinco WITH EMAIL: mjksinco@gmail.com</t>
  </si>
  <si>
    <t>ptaumb-187e38b4c4414e2f-852822a26d859226-1739095299236</t>
  </si>
  <si>
    <t>Anna-Sophie Wirtz</t>
  </si>
  <si>
    <t>anna-s.13@web.de</t>
  </si>
  <si>
    <t>Pelaga_200HR-TWIN_Remaining Payment_07-Apr-2025 OF Anna-Sophie Wirtz WITH EMAIL: anna-s.13@web.de</t>
  </si>
  <si>
    <t>INV9366157283</t>
  </si>
  <si>
    <t>Fernanda Vertuan Alves</t>
  </si>
  <si>
    <t>fvertuanalves@gmail.com</t>
  </si>
  <si>
    <t>Yoga Amertham_200HR-TWIN_Full Payment_07-Apr-2025 OF Fernanda Vertuan Alves WITH EMAIL: fvertuanalves@gmail.com</t>
  </si>
  <si>
    <t>ptaumb-e26ebaf363ad442d-b405a4993fa01e53-1739109965861</t>
  </si>
  <si>
    <t>shili lai</t>
  </si>
  <si>
    <t>Melati Cottage_200HR-TWIN_Remaining Payment_31-Mar-2025 OF shili lai WITH EMAIL: laishili2017@gmail.com</t>
  </si>
  <si>
    <t>ptaumb-d7d0babf1c4b4697-8a98a95395ac791c-1739115452754</t>
  </si>
  <si>
    <t>Juhi Sayyad</t>
  </si>
  <si>
    <t>juhipatel173@gmail.com</t>
  </si>
  <si>
    <t>The Mansion_200HR-TWIN_Full Payment_10-Feb-2025 OF Juhi Sayyad WITH EMAIL: juhipatel173@gmail.com</t>
  </si>
  <si>
    <t>House of Om | 200hrs offline YTT | Deposit | Amertham-1739130709033</t>
  </si>
  <si>
    <t>Syreeta Bailey</t>
  </si>
  <si>
    <t>snbailey21@gmail.com</t>
  </si>
  <si>
    <t>Yoga Amertham_200HR-PRIVATE_Deposit_05-May-2025 OF Syreeta Bailey WITH EMAIL: snbailey21@gmail.com</t>
  </si>
  <si>
    <t>ptaumb-2cf88fb2d5084259-87d303859eb617d5-1739135333632</t>
  </si>
  <si>
    <t>Annija Jekale</t>
  </si>
  <si>
    <t>annija.jekale@gmail.com</t>
  </si>
  <si>
    <t>The Mansion_200HR-TWIN_Deposit_24-Mar-2025 OF Annija Jekale WITH EMAIL: annija.jekale@gmail.com</t>
  </si>
  <si>
    <t>ptaumb-2cf88fb2d5084259-87d303859eb617d5-1739135885139</t>
  </si>
  <si>
    <t>Iva Ivanova</t>
  </si>
  <si>
    <t>iva.ivanova16@gmail.com</t>
  </si>
  <si>
    <t>The Mansion_200HR-TWIN_Deposit_24-Mar-2025 OF Iva Ivanova WITH EMAIL: iva.ivanova16@gmail.com</t>
  </si>
  <si>
    <t>ptaumb-2cf88fb2d5084259-87d303859eb617d5-1739154127580</t>
  </si>
  <si>
    <t>LAURA CHANG</t>
  </si>
  <si>
    <t>laurachangr@gmail.com</t>
  </si>
  <si>
    <t>Melati Cottage_200HR-PRIVATE_Deposit_21-Apr-2025 OF LAURA CHANG WITH EMAIL: laurachangr@gmail.com</t>
  </si>
  <si>
    <t>INV1828604717</t>
  </si>
  <si>
    <t>Mariely Habe</t>
  </si>
  <si>
    <t>The Mansion_200HR-TWIN_Deposit_21-Jul-2025 OF Mariely Habe WITH EMAIL: sharonhabe22@gmail.com</t>
  </si>
  <si>
    <t>INV7017584430</t>
  </si>
  <si>
    <t>Delia Schnellmann</t>
  </si>
  <si>
    <t>delia.schnellmann@icloud.com</t>
  </si>
  <si>
    <t>The Mansion_200HR-TWIN_Full Payment_24-Mar-2025 OF Delia Schnellmann WITH EMAIL: delia.schnellmann@icloud.com</t>
  </si>
  <si>
    <t>INV6779951246</t>
  </si>
  <si>
    <t>Julia Grzelak</t>
  </si>
  <si>
    <t>juliajulkjulka@gmail.com</t>
  </si>
  <si>
    <t>Yoga Amertham_200HR-TWIN_Full Payment_17-Mar-2025 OF Julia Grzelak WITH EMAIL: juliajulkjulka@gmail.com</t>
  </si>
  <si>
    <t>APPR CODE: 041452 / 8167</t>
  </si>
  <si>
    <t>TUMBLER,_NOTEBOOK,_MANUAL BOOK</t>
  </si>
  <si>
    <t>Pelaga_MERCHANDISE SALES_Merchadise - Other Offline Payment_10-Feb-2025 OF Vania WITH EMAIL: vania88888@yahoo.com</t>
  </si>
  <si>
    <t>APPR CODE: 178119 / 5220</t>
  </si>
  <si>
    <t>4MM YOGA MAT_MANUAL BOOK</t>
  </si>
  <si>
    <t>Pelaga_MERCHANDISE SALES_Merchadise - Other Offline Payment_10-Feb-2025 OF Yuki Mak WITH EMAIL: lpkam72@gmail.com</t>
  </si>
  <si>
    <t>APPR CODE: 187313 / 7253</t>
  </si>
  <si>
    <t>Pelaga_MERCHANDISE SALES_Merchadise - Other Offline Payment_10-Feb-2025 OF Tyesha Smalls WITH EMAIL: Tyrenaesmalls@gmail.com</t>
  </si>
  <si>
    <t>APPR CODE: 081266 / 0600</t>
  </si>
  <si>
    <t>Wenqi xue</t>
  </si>
  <si>
    <t>yaommq@gmail.com//xuewenqi2020@163.com</t>
  </si>
  <si>
    <t>Pelaga_MERCHANDISE SALES_Merchadise - Other Offline Payment_10-Feb-2025 OF Wenqi xue WITH EMAIL: yaommq@gmail.com//xuewenqi2020@163.com</t>
  </si>
  <si>
    <t>APPR CODE: 944432 / 1582</t>
  </si>
  <si>
    <t>Henriette Struck</t>
  </si>
  <si>
    <t>henriette.struck@icloud.com // henriette.struck@yahoo.de</t>
  </si>
  <si>
    <t>4MM YOGA MAT,_MANUAL BOOK</t>
  </si>
  <si>
    <t>Pelaga_MERCHANDISE SALES_Merchadise - Other Offline Payment_10-Feb-2025 OF Henriette Struck WITH EMAIL: henriette.struck@icloud.com // henriette.struck@yahoo.de</t>
  </si>
  <si>
    <t>APPR CODE: 20UXU1 / 1219</t>
  </si>
  <si>
    <t>Urszula Bitner</t>
  </si>
  <si>
    <t>urszula.bitner@gmail.com</t>
  </si>
  <si>
    <t>The Mansion_others_Sound Healing HandPan Session_20-Jan-2025 OF Urszula Bitner WITH EMAIL: urszula.bitner@gmail.com</t>
  </si>
  <si>
    <t>The Mansion_MERCHANDISE SALES_Merchadise - Other Offline Payment_20-Jan-2025 OF Urszula Bitner WITH EMAIL: urszula.bitner@gmail.com</t>
  </si>
  <si>
    <t>APPR CODE: 104902 / 4899</t>
  </si>
  <si>
    <t xml:space="preserve">The Mansion_MERCHANDISE SALES_Merchadise - Other Offline Payment_10-Feb-2025 OF STUDENT TM WITH EMAIL: </t>
  </si>
  <si>
    <t>APPR CODE: 163390 / 3441</t>
  </si>
  <si>
    <t>APPR CODE: 781049 / 9062</t>
  </si>
  <si>
    <t>APPR CODE: 806757 / 7567</t>
  </si>
  <si>
    <t>Janelle (Jaye) H. Borromeo</t>
  </si>
  <si>
    <t>jayehborromeo@gmail.com</t>
  </si>
  <si>
    <t>Melati Cottage_200HR-DORM DELUXE_Deposit_18-Aug-2025 OF Janelle (Jaye) H. Borromeo WITH EMAIL: jayehborromeo@gmail.com</t>
  </si>
  <si>
    <t>APPR CODE: 667332 / 8620</t>
  </si>
  <si>
    <t>INV-PL-20250211053040336</t>
  </si>
  <si>
    <t xml:space="preserve">Sofia Rydberg    </t>
  </si>
  <si>
    <t>sofiaryd1@gmail.com</t>
  </si>
  <si>
    <t>Amount only shown in IDR on Doku</t>
  </si>
  <si>
    <t>The Mansion_200HR-DORM_Split Remaining Payment_09-Mar-2025 OF Sofia Rydberg     WITH EMAIL: sofiaryd1@gmail.com</t>
  </si>
  <si>
    <t>INV9774140035</t>
  </si>
  <si>
    <t>Myah Whittall</t>
  </si>
  <si>
    <t>myahgwhittall@gmail.com</t>
  </si>
  <si>
    <t>Melati Cottage_200HR-TWIN_Deposit_31-Mar-2025 OF Myah Whittall WITH EMAIL: myahgwhittall@gmail.com</t>
  </si>
  <si>
    <t>APPR CODE: 263442 / 5470</t>
  </si>
  <si>
    <t>Nina Elisabeth</t>
  </si>
  <si>
    <t>ninaelisabeth.huse1979@gmail.com</t>
  </si>
  <si>
    <t>MANUAL BOOK, ANGELO'S PRODUCT</t>
  </si>
  <si>
    <t>Pelaga_MERCHANDISE SALES_Merchadise - Other Offline Payment_10-Feb-2025 OF Nina Elisabeth WITH EMAIL: ninaelisabeth.huse1979@gmail.com</t>
  </si>
  <si>
    <t>ptaumb-5a8f00f0e6954531-8aa56af6fdc0e1d2-1739251233767</t>
  </si>
  <si>
    <t>The Mansion_200HR-TWIN_Remaining Payment_03-Mar-2025 OF Brittani Chew WITH EMAIL: like2chew@gmail.com</t>
  </si>
  <si>
    <t>ptaumb-2cf88fb2d5084259-87d303859eb617d5-1739261353503</t>
  </si>
  <si>
    <t>Charlotte Diederich</t>
  </si>
  <si>
    <t>charlottediederich@gmx.de</t>
  </si>
  <si>
    <t>The Mansion_200HR-TRIPLE_Deposit_23-Jun-2025 OF Charlotte Diederich WITH EMAIL: charlottediederich@gmx.de</t>
  </si>
  <si>
    <t>APPR CODE: 09353J / 0325</t>
  </si>
  <si>
    <t>Jessica Urgiles Calle</t>
  </si>
  <si>
    <t>JESSICAURGILES@HOTMAIL.COM</t>
  </si>
  <si>
    <t>Yoga Amertham_200HR-PRIVATE_Bank Fees_03-Feb-2025 OF Jessica Urgiles Calle WITH EMAIL: JESSICAURGILES@HOTMAIL.COM</t>
  </si>
  <si>
    <t>APPR CODE: 750436 / 1298</t>
  </si>
  <si>
    <t>Leasa</t>
  </si>
  <si>
    <t>l.j.williams22@gmail.com</t>
  </si>
  <si>
    <t>Yoga Amertham_MERCHANDISE SALES_Merchadise - Other Offline Payment_03-Feb-2025 OF Leasa WITH EMAIL: l.j.williams22@gmail.com</t>
  </si>
  <si>
    <t>INV6832161819</t>
  </si>
  <si>
    <t>Seba Baker</t>
  </si>
  <si>
    <t>seba.baker@hotmail.com</t>
  </si>
  <si>
    <t>The Mansion_200HR-PRIVATE_Deposit_09-Jun-2025 OF Seba Baker WITH EMAIL: seba.baker@hotmail.com</t>
  </si>
  <si>
    <t>INV-PL-20250211163055497</t>
  </si>
  <si>
    <t>Pelaga_200HR-TRIPLE_Remaining Payment_10-Feb-2025 OF Tabea Dausus WITH EMAIL: tabea.dausus@gmx.de</t>
  </si>
  <si>
    <t>INV6784756558</t>
  </si>
  <si>
    <t>Andre Fino Viana</t>
  </si>
  <si>
    <t>andrefinoviana01@gmail.com</t>
  </si>
  <si>
    <t>The Mansion_200HR-PRIVATE_Full Payment_03-Mar-2025 OF Andre Fino Viana WITH EMAIL: andrefinoviana01@gmail.com</t>
  </si>
  <si>
    <t>INV-PL-20250211192215351</t>
  </si>
  <si>
    <t>Ebru</t>
  </si>
  <si>
    <t>ebrukor89@gmail.com</t>
  </si>
  <si>
    <t>The Mansion_200HR-DORM_Remaining Payment_10-Feb-2025 OF Ebru WITH EMAIL: ebrukor89@gmail.com</t>
  </si>
  <si>
    <t>ptaumb-7b8d40b5f85f4380-b8377883b2a46a60-1739285558019</t>
  </si>
  <si>
    <t>MEGAN FAITH MOL</t>
  </si>
  <si>
    <t>meganf.mol@gmail.com</t>
  </si>
  <si>
    <t>The Mansion_200HR-TWIN_Full Payment_31-Mar-2025 OF MEGAN FAITH MOL WITH EMAIL: meganf.mol@gmail.com</t>
  </si>
  <si>
    <t>ptaumb-2cf88fb2d5084259-87d303859eb617d5-1739282445028</t>
  </si>
  <si>
    <t>walsh gobleck</t>
  </si>
  <si>
    <t>wtgobleck@icloud.com</t>
  </si>
  <si>
    <t>Yoga Amertham_200HR-TRIPLE_Deposit_26-May-2025 OF walsh gobleck WITH EMAIL: wtgobleck@icloud.com</t>
  </si>
  <si>
    <t>APPR CODE: OPQODI / 9737</t>
  </si>
  <si>
    <t>APPR CODE: 23EDQH / 4406</t>
  </si>
  <si>
    <t>4MM YOGA MAT_NOTEBOOK</t>
  </si>
  <si>
    <t>APPR CODE: BGLYLE / 9737</t>
  </si>
  <si>
    <t>APPR CODE: 266406 / 3059</t>
  </si>
  <si>
    <t>Tagel Rozen</t>
  </si>
  <si>
    <t>tagelrozen10@gmail.com</t>
  </si>
  <si>
    <t>The Mansion_200HR-DORM_Full Payment_09-Mar-2025 OF Tagel Rozen WITH EMAIL: tagelrozen10@gmail.com</t>
  </si>
  <si>
    <t>APPR CODE: 519206 / 1298</t>
  </si>
  <si>
    <t>Yoga Amertham_FOOD SALES_Food - Other Offline Payment_03-Feb-2025 OF Hussa Teimouri WITH EMAIL: hussateimouri@gmail.com</t>
  </si>
  <si>
    <t>INV5172072162</t>
  </si>
  <si>
    <t>Heather Baber</t>
  </si>
  <si>
    <t>heather-baber@hotmail.co.uk</t>
  </si>
  <si>
    <t>The Mansion_200HR-DORM_Deposit_11-Aug-2025 OF Heather Baber WITH EMAIL: heather-baber@hotmail.co.uk</t>
  </si>
  <si>
    <t>INV8880058819</t>
  </si>
  <si>
    <t>Kiefer Peggs</t>
  </si>
  <si>
    <t>kieferpeggs@gmail.com</t>
  </si>
  <si>
    <t>Yoga Amertham_200HR-PRIVATE_Full Payment_26-May-2025 OF Kiefer Peggs WITH EMAIL: kieferpeggs@gmail.com</t>
  </si>
  <si>
    <t>INV9151932552</t>
  </si>
  <si>
    <t>Rahel Auf Der Maur</t>
  </si>
  <si>
    <t>rahel@aufdermaur.me</t>
  </si>
  <si>
    <t>The Mansion_200HR-PRIVATE_Deposit_02-Jun-2025 OF Rahel Auf Der Maur WITH EMAIL: rahel@aufdermaur.me</t>
  </si>
  <si>
    <t>INV-PL-20250212084801734</t>
  </si>
  <si>
    <t xml:space="preserve">4 extra nights </t>
  </si>
  <si>
    <t>Pelaga_200HR-TWIN_Extra Night_10-Feb-2025 OF Jeannine Faber WITH EMAIL: ninfaber31@gmail.com</t>
  </si>
  <si>
    <t>INV6225721353</t>
  </si>
  <si>
    <t>Elena Kleinpass</t>
  </si>
  <si>
    <t>elli.kleinpass@yahoo.de</t>
  </si>
  <si>
    <t>Pelaga_200HR-TWIN_Full Payment_03-Mar-2025 OF Elena Kleinpass WITH EMAIL: elli.kleinpass@yahoo.de</t>
  </si>
  <si>
    <t>ptaumb-5a8f00f0e6954531-8aa56af6fdc0e1d2-1739332889139</t>
  </si>
  <si>
    <t>Ashley Rios</t>
  </si>
  <si>
    <t>ashleyrpink@yahoo.com</t>
  </si>
  <si>
    <t>The Mansion_200HR-TWIN_Remaining Payment_03-Mar-2025 OF Ashley Rios WITH EMAIL: ashleyrpink@yahoo.com</t>
  </si>
  <si>
    <t>APPR CODE: 934711 / 7740</t>
  </si>
  <si>
    <t>The Mansion_200HR-PRIVATE_Bank Fees_10-Feb-2025 OF Diana Tranziska WITH EMAIL: diana@tranziska.de</t>
  </si>
  <si>
    <t>APPR CODE: 479428 / 4036</t>
  </si>
  <si>
    <t>INV2337911363</t>
  </si>
  <si>
    <t>LOY YI THENG</t>
  </si>
  <si>
    <t>yitheng0312@gmail.com</t>
  </si>
  <si>
    <t>Melati Cottage_200HR-DORM DELUXE_Deposit_09-Jun-2025 OF LOY YI THENG WITH EMAIL: yitheng0312@gmail.com</t>
  </si>
  <si>
    <t>ptaumb-7b8d40b5f85f4380-b8377883b2a46a60-1739348643275</t>
  </si>
  <si>
    <t>Anne-Sofie Blumensaat</t>
  </si>
  <si>
    <t>anne-sofie@blumensaat.dk</t>
  </si>
  <si>
    <t>The Mansion_200HR-TWIN_Full Payment_09-Mar-2025 OF Anne-Sofie Blumensaat WITH EMAIL: anne-sofie@blumensaat.dk</t>
  </si>
  <si>
    <t>INV-PL-20250212153555704</t>
  </si>
  <si>
    <t>The Mansion_200HR-TWIN_Extra Night_20-Jan-2025 OF Urszula Bitner WITH EMAIL: urszula.bitner@gmail.com</t>
  </si>
  <si>
    <t>houseo-ce01c96135cb4297-9df1a0f7a36dd157-1739363537662</t>
  </si>
  <si>
    <t>Teresa Sailer</t>
  </si>
  <si>
    <t>sailerteresa@gmail.com</t>
  </si>
  <si>
    <t>Yoga Amertham_200HR-DORM_Remaining Payment_17-Mar-2025 OF Teresa Sailer WITH EMAIL: sailerteresa@gmail.com</t>
  </si>
  <si>
    <t>INV9578336842</t>
  </si>
  <si>
    <t>Ang Sin Hui</t>
  </si>
  <si>
    <t>pandaang93@gmail.com</t>
  </si>
  <si>
    <t>Yoga Amertham_200HR-PRIVATE_Deposit_07-Apr-2025 OF Ang Sin Hui WITH EMAIL: pandaang93@gmail.com</t>
  </si>
  <si>
    <t>APPR CODE: 061364 / 3559</t>
  </si>
  <si>
    <t>Madison Hickey</t>
  </si>
  <si>
    <t>maddiehick3@gmail.com</t>
  </si>
  <si>
    <t>Yoga Amertham_MERCHANDISE SALES_Merchadise - Other Offline Payment_03-Feb-2025 OF Madison Hickey WITH EMAIL: maddiehick3@gmail.com</t>
  </si>
  <si>
    <t>APPR CODE: 018562 / 2485</t>
  </si>
  <si>
    <t>Zoe // Huiling Xie</t>
  </si>
  <si>
    <t>Pelaga_200HR-PRIVATE_Extra Night_10-Feb-2025 OF Zoe // Huiling Xie WITH EMAIL: valintse22@gmail.com</t>
  </si>
  <si>
    <t>APPR CODE: 7DUGVA / 0717</t>
  </si>
  <si>
    <t>Pelaga_200HR-TRIPLE_Extra Night_10-Feb-2025 OF Skye Campbell WITH EMAIL: skyeacampbell06@gmail.com</t>
  </si>
  <si>
    <t>APPR CODE: JPWQ1V / 6905</t>
  </si>
  <si>
    <t>Elizabeth Villazon Figueredo</t>
  </si>
  <si>
    <t>qbanaa.mail@gmail.com</t>
  </si>
  <si>
    <t>NOTEBOOK BATIK</t>
  </si>
  <si>
    <t>Yoga Amertham_MERCHANDISE SALES_Merchadise - Other Offline Payment_03-Feb-2025 OF Elizabeth Villazon Figueredo WITH EMAIL: qbanaa.mail@gmail.com</t>
  </si>
  <si>
    <t>APPR CODE: 08469C / 4314</t>
  </si>
  <si>
    <t>APPR CODE: RC480R / 0607</t>
  </si>
  <si>
    <t>MANUAL BOOK_ANGELO'S PRODUCT</t>
  </si>
  <si>
    <t>The Mansion_200HR-PRIVATE_Remaining Payment_03-Mar-2025 OF Ekaterina Marca  WITH EMAIL: ekaterinaamarca@gmail.com</t>
  </si>
  <si>
    <t>APPR CODE 062947 / 4899</t>
  </si>
  <si>
    <t>APPR CODE: 857790 / 1005</t>
  </si>
  <si>
    <t>MANUAL BOOK_2 PCS SHIRT_SARONG</t>
  </si>
  <si>
    <t>APPR CODE: 828127 / 7740</t>
  </si>
  <si>
    <t>APPR CODE: 05339D / 9519</t>
  </si>
  <si>
    <t>INV4081278045</t>
  </si>
  <si>
    <t>Katherina Deesy</t>
  </si>
  <si>
    <t>katherina.deesy@gmx.de</t>
  </si>
  <si>
    <t>Yoga Amertham_200HR-DORM_Deposit_04-Aug-2025 OF Katherina Deesy WITH EMAIL: katherina.deesy@gmx.de</t>
  </si>
  <si>
    <t>51A19877Y1015191D</t>
  </si>
  <si>
    <t>NIAMH SHORTALL</t>
  </si>
  <si>
    <t>NIAMH.SHORTALL1999@GMAIL.COM</t>
  </si>
  <si>
    <t>Melati Cottage_200HR-TWIN_Deposit_31-Mar-2025 OF NIAMH SHORTALL WITH EMAIL: NIAMH.SHORTALL1999@GMAIL.COM</t>
  </si>
  <si>
    <t>INV9711083035</t>
  </si>
  <si>
    <t>Stefani Stefanova</t>
  </si>
  <si>
    <t>stefanova.stefani@icloud.com</t>
  </si>
  <si>
    <t>The Mansion_200HR-DORM_Deposit_18-Aug-2025 OF Stefani Stefanova WITH EMAIL: stefanova.stefani@icloud.com</t>
  </si>
  <si>
    <t>ptaumb-a4b9498ccd8f43c7-8ce4423480ad38f5-1739391270014</t>
  </si>
  <si>
    <t>Nakera Lyons</t>
  </si>
  <si>
    <t>lyons.nikki.m@gmail.com</t>
  </si>
  <si>
    <t>Yoga Amertham_200HR-TRIPLE_Split Remaining Payment_24-Feb-2025 OF Nakera Lyons WITH EMAIL: lyons.nikki.m@gmail.com</t>
  </si>
  <si>
    <t>ptaumb-a4b9498ccd8f43c7-8ce4423480ad38f5-1739394011565</t>
  </si>
  <si>
    <t>INV-PL-20250211122557119</t>
  </si>
  <si>
    <t>ryann chapman</t>
  </si>
  <si>
    <t>ryannchapmanusu@gmail.com</t>
  </si>
  <si>
    <t>Yoga Amertham_200HR-PRIVATE_Bank Fees_03-Feb-2025 OF ryann chapman WITH EMAIL: ryannchapmanusu@gmail.com</t>
  </si>
  <si>
    <t>APPR CODE: 901716 / 1298</t>
  </si>
  <si>
    <t>Yoga Amertham_200HR-PRIVATE_Room Upgrade_03-Feb-2025 OF Hussa Teimouri WITH EMAIL: hussateimouri@gmail.com</t>
  </si>
  <si>
    <t>Yoga Amertham_MERCHANDISE SALES_Merchadise - Other Offline Payment_03-Feb-2025 OF Hussa Teimouri WITH EMAIL: hussateimouri@gmail.com</t>
  </si>
  <si>
    <t>APPR CODE: HOSIYP / 3706</t>
  </si>
  <si>
    <t>ptaumb-cd4f2b497b344e89-832d0b8ebfe24d8b-1739437693365</t>
  </si>
  <si>
    <t>Yang, Chiao Hsuan</t>
  </si>
  <si>
    <t>Babeth.yang@gmail.com</t>
  </si>
  <si>
    <t>Yoga Amertham_200HR-DORM_Full Payment_17-Mar-2025 OF Yang, Chiao Hsuan WITH EMAIL: Babeth.yang@gmail.com</t>
  </si>
  <si>
    <t>ptaumb-05c0d59a8ce24873-ab0df060953632e1-1739452743905</t>
  </si>
  <si>
    <t>Maya Davidov</t>
  </si>
  <si>
    <t>mayagali4@gmail.com</t>
  </si>
  <si>
    <t>Yoga Amertham_200HR-DORM_Full Payment_17-Mar-2025 OF Maya Davidov WITH EMAIL: mayagali4@gmail.com</t>
  </si>
  <si>
    <t>INV6430596553</t>
  </si>
  <si>
    <t>Lea Alina</t>
  </si>
  <si>
    <t>lea.laine01@gmail.com</t>
  </si>
  <si>
    <t>Melati Cottage_200HR-DORM_Deposit_29-Sep-2025 OF Lea Alina WITH EMAIL: lea.laine01@gmail.com</t>
  </si>
  <si>
    <t>APPR CODE: G3ZHEK / 6905</t>
  </si>
  <si>
    <t>APPR CODE: MR452R / 0607</t>
  </si>
  <si>
    <t>APPR CODE: 146545 / 9578</t>
  </si>
  <si>
    <t>APPR CODE: 7NOAW7 / 6355</t>
  </si>
  <si>
    <t>APPR CODE: 04033Z / 1282</t>
  </si>
  <si>
    <t xml:space="preserve">Yoga Amertham_MERCHANDISE SALES_Merchadise - Other Offline Payment_ OF STUDENT TM WITH EMAIL: </t>
  </si>
  <si>
    <t>ptaumb-8a8055b8b03d4c64-9aac7da914fee129-1739467752192</t>
  </si>
  <si>
    <t>Yoga Amertham_200HR-DORM_Remaining Payment_17-Mar-2025 OF Maya Davidov WITH EMAIL: mayagali4@gmail.com</t>
  </si>
  <si>
    <t>INV7261651188</t>
  </si>
  <si>
    <t>Susanna Skåre</t>
  </si>
  <si>
    <t>susannaskaare@gmail.com</t>
  </si>
  <si>
    <t>Melati Cottage_200HR-DORM DELUXE_Deposit_09-Jun-2025 OF Susanna Skåre WITH EMAIL: susannaskaare@gmail.com</t>
  </si>
  <si>
    <t>APPR CODE: 416382 / 0735</t>
  </si>
  <si>
    <t>Pelaga_MERCHANDISE SALES_Merchadise - Other Offline Payment_10-Feb-2025 OF Emma Rose WITH EMAIL: emmacharlotterose22@gmail.com</t>
  </si>
  <si>
    <t>1MP48580G7871852T</t>
  </si>
  <si>
    <t>Pelaga_200HR-TWIN_Remaining Payment_10-Feb-2025 OF Yuki Mak WITH EMAIL: lpkam72@gmail.com</t>
  </si>
  <si>
    <t>Pelaga_MERCHANDISE SALES_Merchadise - Other Offline Payment_10-Feb-2025 OF Chantelle Bristow WITH EMAIL: chantelle_bristow@hotmail.com</t>
  </si>
  <si>
    <t>Jonel Franco</t>
  </si>
  <si>
    <t>manifestedhearts@gmail.com</t>
  </si>
  <si>
    <t>Pelaga_MERCHANDISE SALES_Merchadise - Other Offline Payment_10-Feb-2025 OF Jonel Franco WITH EMAIL: manifestedhearts@gmail.com</t>
  </si>
  <si>
    <t>Pelaga_MERCHANDISE SALES_Merchadise - Other Offline Payment_10-Feb-2025 OF Merete Gamst WITH EMAIL: contact@positivista.com</t>
  </si>
  <si>
    <t>APPR CODE: 737719 / 1462</t>
  </si>
  <si>
    <t>Sena // Pui Kei Lee</t>
  </si>
  <si>
    <t>senamoonn@gmail.com</t>
  </si>
  <si>
    <t>The Mansion_200HR-PRIVATE_Room Upgrade_10-Feb-2025 OF Sena // Pui Kei Lee WITH EMAIL: senamoonn@gmail.com</t>
  </si>
  <si>
    <t>ptaumb-ae46198566db4ec7-8a243d1ca789963a-1739525729771</t>
  </si>
  <si>
    <t>Anne Etchats</t>
  </si>
  <si>
    <t>aetchats@gmail.com</t>
  </si>
  <si>
    <t>The Mansion_200HR-TWIN_Deposit_12-May-2025 OF Anne Etchats WITH EMAIL: aetchats@gmail.com</t>
  </si>
  <si>
    <t>APPR CODE: 012074 / 5536</t>
  </si>
  <si>
    <t>APPR CODE: 219514 / 3471</t>
  </si>
  <si>
    <t>APPR CODE: 03247D / 2471</t>
  </si>
  <si>
    <t>APPR CODE: 126517 / 3059</t>
  </si>
  <si>
    <t>INV6703226345</t>
  </si>
  <si>
    <t>Christina Bakran</t>
  </si>
  <si>
    <t>christina.bakran@icloud.com</t>
  </si>
  <si>
    <t>Yoga Amertham_200HR-TWIN_Deposit_07-Apr-2025 OF Christina Bakran WITH EMAIL: christina.bakran@icloud.com</t>
  </si>
  <si>
    <t>ptaumb-a0f99c0c13ac43ce-8fc310a21b151276-1739557742191</t>
  </si>
  <si>
    <t>Yoga Amertham_200HR-PRIVATE_Remaining Payment_17-Mar-2025 OF Vanessa Jarrad WITH EMAIL: jarradfam@gmail.com</t>
  </si>
  <si>
    <t>ptaumb-901879bf25184280-93e43952529bd100-1739565843510</t>
  </si>
  <si>
    <t>Amy He</t>
  </si>
  <si>
    <t>miaohe.amy@gmail.com</t>
  </si>
  <si>
    <t>The Mansion_200HR-PRIVATE_Full Payment_24-Mar-2025 OF Amy He WITH EMAIL: miaohe.amy@gmail.com</t>
  </si>
  <si>
    <t>ptaumb-ea817269f0c246b5-9cb825cbc95da11b-1739594324691</t>
  </si>
  <si>
    <t>Melanie McKay</t>
  </si>
  <si>
    <t>melanie.mckay98@gmail.com</t>
  </si>
  <si>
    <t>The Mansion_200HR-PRIVATE_Full Payment_09-Mar-2025 OF Melanie McKay WITH EMAIL: melanie.mckay98@gmail.com</t>
  </si>
  <si>
    <t>ptaumb-d6caf3c7eb304cd6-9ee7b712db8aec32-1739614401404</t>
  </si>
  <si>
    <t>The Mansion_200HR-PRIVATE_Remaining Payment_31-Mar-2025 OF Marsha De Vries WITH EMAIL: m.phemia@gmail.com</t>
  </si>
  <si>
    <t>APPR CODE: 795209 / 0651</t>
  </si>
  <si>
    <t>APPR CODE: 8SHK6O / 4406</t>
  </si>
  <si>
    <t>INV8642350408</t>
  </si>
  <si>
    <t>Jordyn Garinger</t>
  </si>
  <si>
    <t>garingerjordyn@gmail.com</t>
  </si>
  <si>
    <t>Melati Cottage_200HR-DORM DELUXE_Full Payment_30-Jun-2025 OF Jordyn Garinger WITH EMAIL: garingerjordyn@gmail.com</t>
  </si>
  <si>
    <t>INV3885709097</t>
  </si>
  <si>
    <t>Martyna Witkowska</t>
  </si>
  <si>
    <t>martyna.witkowska94@gmail.com</t>
  </si>
  <si>
    <t>Melati Cottage_200HR-DORM_Deposit_08-Sep-2025 OF Martyna Witkowska WITH EMAIL: martyna.witkowska94@gmail.com</t>
  </si>
  <si>
    <t>3YB07513GV9705728</t>
  </si>
  <si>
    <t>Noor Heere</t>
  </si>
  <si>
    <t>noor.heere1@gmail.com</t>
  </si>
  <si>
    <t>Yoga Amertham_200HR-TWIN_Full Payment_17-Mar-2025 OF Noor Heere WITH EMAIL: noor.heere1@gmail.com</t>
  </si>
  <si>
    <t>1HR80240T7749171V</t>
  </si>
  <si>
    <t>Lena Karina Knubben</t>
  </si>
  <si>
    <t>lena.k.knubben@gmail.com</t>
  </si>
  <si>
    <t>Melati Cottage_200HR-TWIN_Remaining Payment_31-Mar-2025 OF Lena Karina Knubben WITH EMAIL: lena.k.knubben@gmail.com</t>
  </si>
  <si>
    <t>House of Om | 200hrs offline YTT | Deposit | Melati-1739643776287</t>
  </si>
  <si>
    <t>Anastasia Stokes</t>
  </si>
  <si>
    <t>annistokes@gmail.com</t>
  </si>
  <si>
    <t>Melati Cottage_200HR-TWIN_Deposit_21-Apr-2025 OF Anastasia Stokes WITH EMAIL: annistokes@gmail.com</t>
  </si>
  <si>
    <t>INV2550053958</t>
  </si>
  <si>
    <t>Sedalia Stalder</t>
  </si>
  <si>
    <t>sedalia.tellenbach@bluewin.ch</t>
  </si>
  <si>
    <t>13-Oct-2025</t>
  </si>
  <si>
    <t>The Mansion_200HR-PRIVATE_Deposit_13-Oct-2025 OF Sedalia Stalder WITH EMAIL: sedalia.tellenbach@bluewin.ch</t>
  </si>
  <si>
    <t>pi_3Qsp7sE9dkCSzeZN14NSUgVD</t>
  </si>
  <si>
    <t>DIEDE VAN DEN BERG</t>
  </si>
  <si>
    <t>BDIEDE@LIVE.NL</t>
  </si>
  <si>
    <t>Yoga Amertham_200HR-TWIN_Full Payment_17-Mar-2025 OF DIEDE VAN DEN BERG WITH EMAIL: BDIEDE@LIVE.NL</t>
  </si>
  <si>
    <t>ptaumb-65eb229e713448b0-990942e12277bfae-1739678616668</t>
  </si>
  <si>
    <t>Yoga Amertham_200HR-PRIVATE_Room Upgrade_24-Feb-2025 OF Yasmeen Faris WITH EMAIL: meena.marie@yahoo.com</t>
  </si>
  <si>
    <t>ptaumb-e26ebaf363ad442d-b405a4993fa01e53-1739695423703</t>
  </si>
  <si>
    <t>Melati Cottage_200HR-TWIN_Remaining Payment_21-Apr-2025 OF Amelia Pop WITH EMAIL: ameliapop4321@gmail.com</t>
  </si>
  <si>
    <t>INV4053784809</t>
  </si>
  <si>
    <t>Kira Volschenk</t>
  </si>
  <si>
    <t>kiravolschenk@icloud.com</t>
  </si>
  <si>
    <t>The Mansion_200HR-DORM_Deposit_13-Oct-2025 OF Kira Volschenk WITH EMAIL: kiravolschenk@icloud.com</t>
  </si>
  <si>
    <t>INV6188421657</t>
  </si>
  <si>
    <t>Gabi Goodwin</t>
  </si>
  <si>
    <t>gabsgoodwin@gmail.com</t>
  </si>
  <si>
    <t>24-Mar-2024</t>
  </si>
  <si>
    <t>The Mansion_200HR-TWIN_Full Payment_24-Mar-2024 OF Gabi Goodwin WITH EMAIL: gabsgoodwin@gmail.com</t>
  </si>
  <si>
    <t>ptaumb-643081ecab8d4925-a3a12d0a32336c9a-1739724956129</t>
  </si>
  <si>
    <t>Claire Gosse</t>
  </si>
  <si>
    <t>clairemaya2453@gmail.com</t>
  </si>
  <si>
    <t>Bring-a-Friend</t>
  </si>
  <si>
    <t>Yoga Amertham_200HR-DORM_Remaining Payment_07-Apr-2025 OF Claire Gosse WITH EMAIL: clairemaya2453@gmail.com</t>
  </si>
  <si>
    <t>APPR CODE: 646533 / 4270</t>
  </si>
  <si>
    <t>ptaumb-65f4d92e4dfd45bb-9d141b9148668707-1739724734447</t>
  </si>
  <si>
    <t>Clody Guerard</t>
  </si>
  <si>
    <t>clodyguerard@icloud.com</t>
  </si>
  <si>
    <t>Yoga Amertham_200HR-DORM_Remaining Payment_07-Apr-2025 OF Clody Guerard WITH EMAIL: clodyguerard@icloud.com</t>
  </si>
  <si>
    <t>INV6106882837</t>
  </si>
  <si>
    <t>Francesca Zuurhout</t>
  </si>
  <si>
    <t>francesca.zuurhout@gmail.com</t>
  </si>
  <si>
    <t>Melati Cottage_200HR-TWIN_Full Payment_21-Apr-2025 OF Francesca Zuurhout WITH EMAIL: francesca.zuurhout@gmail.com</t>
  </si>
  <si>
    <t>11573646R6287774B</t>
  </si>
  <si>
    <t>Daniela Grijalva</t>
  </si>
  <si>
    <t>somos.universo28@gmail.com / DL.GZ2891@GMAIL.COM</t>
  </si>
  <si>
    <t>Yoga Amertham_200HR-TWIN_Full Payment_17-Mar-2025 OF Daniela Grijalva WITH EMAIL: somos.universo28@gmail.com / DL.GZ2891@GMAIL.COM</t>
  </si>
  <si>
    <t>ptaumb-7adbf62c3cbb4560-81f5b2104d860829-1739770262886</t>
  </si>
  <si>
    <t>Edel Quinn</t>
  </si>
  <si>
    <t>edel-quinn@hotmail.com</t>
  </si>
  <si>
    <t>The Mansion_200HR-PRIVATE_Extra Person_17-Feb-2025 OF Edel Quinn WITH EMAIL: edel-quinn@hotmail.com</t>
  </si>
  <si>
    <t>ptaumb-d971267e677746d4-98de8ea3d90aa998-1739779754832</t>
  </si>
  <si>
    <t>Anya van den Heever</t>
  </si>
  <si>
    <t>anyaheever@gmail.com</t>
  </si>
  <si>
    <t>Yoga Amertham_200HR-PRIVATE_Remaining Payment_17-Mar-2025 OF Anya van den Heever WITH EMAIL: anyaheever@gmail.com</t>
  </si>
  <si>
    <t>INV6348088784</t>
  </si>
  <si>
    <t>Bronte Sheaves</t>
  </si>
  <si>
    <t>brontemae22@gmail.com</t>
  </si>
  <si>
    <t>Melati Cottage_200HR-TWIN_Deposit_19-May-2025 OF Bronte Sheaves WITH EMAIL: brontemae22@gmail.com</t>
  </si>
  <si>
    <t>ptaumb-99ba188b094f40e0-b716c2e8105067e4-1739803582352</t>
  </si>
  <si>
    <t>Gantian Yin</t>
  </si>
  <si>
    <t>Yoga Amertham_200HR-TWIN_Remaining Payment_17-Mar-2025 OF Gantian Yin WITH EMAIL: veronica.yin@outlook.com</t>
  </si>
  <si>
    <t>APPR CODE: 22593Z / 1259</t>
  </si>
  <si>
    <t>APPR CODE: 273389 / 3511</t>
  </si>
  <si>
    <t>MANUAL BOOK_NOTEBOOK</t>
  </si>
  <si>
    <t>APPR CODE: 726496 / 4324</t>
  </si>
  <si>
    <t>INV7312718879</t>
  </si>
  <si>
    <t>Magdalena Froehlich</t>
  </si>
  <si>
    <t>magda.froehlich@gmx.at</t>
  </si>
  <si>
    <t>Melati Cottage_200HR-DORM DELUXE_Deposit_21-Jul-2025 OF Magdalena Froehlich WITH EMAIL: magda.froehlich@gmx.at</t>
  </si>
  <si>
    <t>INV1128195352</t>
  </si>
  <si>
    <t>EVELINE EWN</t>
  </si>
  <si>
    <t>ewm_92@hotmail.com</t>
  </si>
  <si>
    <t>The Mansion_200HR-TWIN_Full Payment_24-Mar-2025 OF EVELINE EWN WITH EMAIL: ewm_92@hotmail.com</t>
  </si>
  <si>
    <t>INV2697801342</t>
  </si>
  <si>
    <t>Li Tsz Wing Jasmine</t>
  </si>
  <si>
    <t>jasminetsz@hotmail.com.hk</t>
  </si>
  <si>
    <t>Pelaga_200HR-TWIN_Full Payment_07-Apr-2025 OF Li Tsz Wing Jasmine WITH EMAIL: jasminetsz@hotmail.com.hk</t>
  </si>
  <si>
    <t>houseo-8113bf681c804532-97b2b38d1800163a-1739848950398</t>
  </si>
  <si>
    <t>Sarah Donnellan</t>
  </si>
  <si>
    <t>sarahldonnellan1@gmail.com</t>
  </si>
  <si>
    <t>The Mansion_200HR-PRIVATE_Remaining Payment_24-Mar-2025 OF Sarah Donnellan WITH EMAIL: sarahldonnellan1@gmail.com</t>
  </si>
  <si>
    <t>ptaumb-2cf88fb2d5084259-87d303859eb617d5-1739850379927</t>
  </si>
  <si>
    <t>SVITLANA LIUSHCHANSKA</t>
  </si>
  <si>
    <t>SLIUSHCHANSKA@GMAIL.COM</t>
  </si>
  <si>
    <t>Yoga Amertham_200HR-PRIVATE_Deposit_07-Apr-2025 OF SVITLANA LIUSHCHANSKA WITH EMAIL: SLIUSHCHANSKA@GMAIL.COM</t>
  </si>
  <si>
    <t>ptaumb-05aafe9239ee4015-96df906989d860c1-1739852236527</t>
  </si>
  <si>
    <t>Liu Yuan Ming</t>
  </si>
  <si>
    <t xml:space="preserve">tin0929@yeah.net  </t>
  </si>
  <si>
    <t xml:space="preserve">Yoga Amertham_200HR-TWIN_Remaining Payment_17-Mar-2025 OF Liu Yuan Ming WITH EMAIL: tin0929@yeah.net  </t>
  </si>
  <si>
    <t>INV7145293206</t>
  </si>
  <si>
    <t>48.734.270</t>
  </si>
  <si>
    <t>marissa villegas</t>
  </si>
  <si>
    <t>mvilleg023@gmail.com</t>
  </si>
  <si>
    <t>Yoga Amertham_200HR-PRIVATE_Full Payment_17-Mar-2025 OF marissa villegas WITH EMAIL: mvilleg023@gmail.com</t>
  </si>
  <si>
    <t>ptaumb-05aafe9239ee4015-96df906989d860c1-1739852699854</t>
  </si>
  <si>
    <t>Wang Yi Xuan</t>
  </si>
  <si>
    <t>meiyutattoo@gamil.com</t>
  </si>
  <si>
    <t>Yoga Amertham_200HR-TWIN_Remaining Payment_17-Mar-2025 OF Wang Yi Xuan WITH EMAIL: meiyutattoo@gamil.com</t>
  </si>
  <si>
    <t>ptaumb-e6cd47ebc6fa4290-b9a78c0e82ad06ef-1739853636394</t>
  </si>
  <si>
    <t>Birangana Shrestha</t>
  </si>
  <si>
    <t>biranganastha@gmail.com</t>
  </si>
  <si>
    <t>The Mansion_200HR-DORM_Deposit_14-Jul-2025 OF Birangana Shrestha WITH EMAIL: biranganastha@gmail.com</t>
  </si>
  <si>
    <t>ptaumb-45eab8ccc5854346-8e9713e70257fd34-1739860226195</t>
  </si>
  <si>
    <t>Mihaela Aiftinca</t>
  </si>
  <si>
    <t>mihaelaaiftinca@gmail.com</t>
  </si>
  <si>
    <t>Melati Cottage_200HR-TWIN_Remaining Payment_17-Feb-2025 OF Mihaela Aiftinca WITH EMAIL: mihaelaaiftinca@gmail.com</t>
  </si>
  <si>
    <t>SHAN</t>
  </si>
  <si>
    <t>ROSALIAHE1993@GMAIL.COM</t>
  </si>
  <si>
    <t>Melati Cottage_200HR-PRIVATE_Extra Person_17-Feb-2025 OF SHAN WITH EMAIL: ROSALIAHE1993@GMAIL.COM</t>
  </si>
  <si>
    <t>ptaumb-2cf88fb2d5084259-87d303859eb617d5-1739862842014</t>
  </si>
  <si>
    <t>Laura Zemp</t>
  </si>
  <si>
    <t>laura.zemp@gmx.ch</t>
  </si>
  <si>
    <t>The Mansion_200HR-PRIVATE_Deposit_31-Mar-2025 OF Laura Zemp WITH EMAIL: laura.zemp@gmx.ch</t>
  </si>
  <si>
    <t>APPR CODE: 08551C / 8846</t>
  </si>
  <si>
    <t>Hayley Gamboa</t>
  </si>
  <si>
    <t>haleygamboa@gmail.com</t>
  </si>
  <si>
    <t>The Mansion_200HR-TRIPLE_Bank Fees_10-Feb-2025 OF Hayley Gamboa WITH EMAIL: haleygamboa@gmail.com</t>
  </si>
  <si>
    <t>APPR CODE: 033545 / 6267</t>
  </si>
  <si>
    <t>APPR CODE: 453478 / 0735</t>
  </si>
  <si>
    <t>Amal Layoubi</t>
  </si>
  <si>
    <t>layoubi.amal@gmail.com</t>
  </si>
  <si>
    <t>Pelaga_MERCHANDISE SALES_Merchadise - Other Offline Payment_10-Feb-2025 OF Amal Layoubi WITH EMAIL: layoubi.amal@gmail.com</t>
  </si>
  <si>
    <t>INV2360622976</t>
  </si>
  <si>
    <t>Abigail Sanders</t>
  </si>
  <si>
    <t>abigailsanders1234@gmail.com</t>
  </si>
  <si>
    <t>Yoga Amertham_200HR-TWIN_Full Payment_17-Mar-2025 OF Abigail Sanders WITH EMAIL: abigailsanders1234@gmail.com</t>
  </si>
  <si>
    <t>ptaumb-2cf88fb2d5084259-87d303859eb617d5-1739876086098</t>
  </si>
  <si>
    <t>Elizabeth Holloway</t>
  </si>
  <si>
    <t>its_lizzie@live.co.uk</t>
  </si>
  <si>
    <t>The Mansion_200HR-TRIPLE__23-Jun-2025 OF Elizabeth Holloway WITH EMAIL: its_lizzie@live.co.uk</t>
  </si>
  <si>
    <t>ptaumb-422139e097d54023-9c4802e3a497b1c4-1739878759586</t>
  </si>
  <si>
    <t>Tsz Wing Jasmine Li</t>
  </si>
  <si>
    <t>Pelaga_200HR-PRIVATE_Room Upgrade_07-Apr-2025 OF Tsz Wing Jasmine Li WITH EMAIL: jasminetsz@hotmail.com.hk</t>
  </si>
  <si>
    <t>ptaumb-2cf88fb2d5084259-87d303859eb617d5-1739884715003</t>
  </si>
  <si>
    <t>Ann Siow</t>
  </si>
  <si>
    <t>taurusannsiow.gn@gmail.com</t>
  </si>
  <si>
    <t>The Mansion_200HR-TWIN_Deposit_24-Mar-2025 OF Ann Siow WITH EMAIL: taurusannsiow.gn@gmail.com</t>
  </si>
  <si>
    <t>ptaumb-2cf88fb2d5084259-87d303859eb617d5-1739884931389</t>
  </si>
  <si>
    <t>XENIA NA</t>
  </si>
  <si>
    <t>xenia.nacl@gmail.com</t>
  </si>
  <si>
    <t>The Mansion_200HR-TWIN_Deposit_24-Mar-2025 OF XENIA NA WITH EMAIL: xenia.nacl@gmail.com</t>
  </si>
  <si>
    <t>ptaumb-8dae416342584839-9e5feed35d057008-1739885098543</t>
  </si>
  <si>
    <t>The Mansion_200HR-TWIN_Remaining Payment_24-Mar-2025 OF XENIA NA WITH EMAIL: xenia.nacl@gmail.com</t>
  </si>
  <si>
    <t>ptaumb-8dae416342584839-9e5feed35d057008-1739885113458</t>
  </si>
  <si>
    <t>The Mansion_200HR-TWIN_Remaining Payment_24-Mar-2025 OF Ann Siow WITH EMAIL: taurusannsiow.gn@gmail.com</t>
  </si>
  <si>
    <t>ptaumb-2cf88fb2d5084259-87d303859eb617d5-1739891364195</t>
  </si>
  <si>
    <t>Sheryl Anne Eupena</t>
  </si>
  <si>
    <t>sheryl_anne00@yahoo.com</t>
  </si>
  <si>
    <t>The Mansion_200HR-TWIN_Deposit_09-Jun-2025 OF Sheryl Anne Eupena WITH EMAIL: sheryl_anne00@yahoo.com</t>
  </si>
  <si>
    <t>Emily Hsieh</t>
  </si>
  <si>
    <t>emilyhsieh516@gmail.com</t>
  </si>
  <si>
    <t>The Mansion_200HR-TWIN_Full Payment_03-Mar-2025 OF Emily Hsieh WITH EMAIL: emilyhsieh516@gmail.com</t>
  </si>
  <si>
    <t>Isabella Langner</t>
  </si>
  <si>
    <t>langner_isabella@yahoo.de</t>
  </si>
  <si>
    <t>Melati Cottage_200HR-TWIN_Full Payment_19-May-2025 OF Isabella Langner WITH EMAIL: langner_isabella@yahoo.de</t>
  </si>
  <si>
    <t>APPR CODE: Z32NVC / 4612</t>
  </si>
  <si>
    <t>amichailos@free.fr</t>
  </si>
  <si>
    <t>Yoga Amertham_MERCHANDISE SALES_Merchadise - Other Offline Payment_03-Feb-2025 OF Alexane Michailos WITH EMAIL: amichailos@free.fr</t>
  </si>
  <si>
    <t>APPR CODE: 928974/ 1999</t>
  </si>
  <si>
    <t>JING HAO</t>
  </si>
  <si>
    <t xml:space="preserve">Yoga Amertham_MERCHANDISE SALES_Merchadise - Other Offline Payment_03-Feb-2025 OF JING HAO WITH EMAIL: </t>
  </si>
  <si>
    <t>APPR CODE: 909266 / 6912</t>
  </si>
  <si>
    <t>ANGELOS'S PRODUCT</t>
  </si>
  <si>
    <t>Syndia Ferreira Rogao</t>
  </si>
  <si>
    <t>Syndiarogao@gmail.com</t>
  </si>
  <si>
    <t>200HR-NO ACCOMMODATION</t>
  </si>
  <si>
    <t>Specia discount from Wissam</t>
  </si>
  <si>
    <t>The Mansion_200HR-NO ACCOMMODATION_Full Payment_03-Mar-2025 OF Syndia Ferreira Rogao WITH EMAIL: Syndiarogao@gmail.com</t>
  </si>
  <si>
    <t>ptaumb-2cf88fb2d5084259-87d303859eb617d5-1739897608274</t>
  </si>
  <si>
    <t>Farah Diab</t>
  </si>
  <si>
    <t>diab.farah@gmail.com</t>
  </si>
  <si>
    <t>Melati Cottage_200HR-DORM_Deposit_31-Mar-2025 OF Farah Diab WITH EMAIL: diab.farah@gmail.com</t>
  </si>
  <si>
    <t>INV3957208992</t>
  </si>
  <si>
    <t>Shahrban Saihati</t>
  </si>
  <si>
    <t>shahrbansaihati@gmail.com</t>
  </si>
  <si>
    <t>The Mansion_200HR-TWIN_Deposit_21-Apr-2025 OF Shahrban Saihati WITH EMAIL: shahrbansaihati@gmail.com</t>
  </si>
  <si>
    <t>ptaumb-1daa5683a4354051-bf58b4bc2c7d3ad7-1739908821823</t>
  </si>
  <si>
    <t>Kayleigh-Anne Deoroop</t>
  </si>
  <si>
    <t>The Mansion_200HR-TWIN_Remaining Payment_24-Mar-2025 OF Kayleigh-Anne Deoroop WITH EMAIL: kayleigh.anne.deoroop@outlook.com</t>
  </si>
  <si>
    <t>ptaumb-1daa5683a4354051-bf58b4bc2c7d3ad7-1739909134134</t>
  </si>
  <si>
    <t>Maya May Deoroop</t>
  </si>
  <si>
    <t>mayamay24@hotmail.com</t>
  </si>
  <si>
    <t>The Mansion_200HR-TWIN_Remaining Payment_24-Mar-2025 OF Maya May Deoroop WITH EMAIL: mayamay24@hotmail.com</t>
  </si>
  <si>
    <t>8S2756301E580763R</t>
  </si>
  <si>
    <t>Nele Pfeuffer</t>
  </si>
  <si>
    <t>nele.pfeuffer@googlemail.com</t>
  </si>
  <si>
    <t>Yoga Amertham_200HR-TWIN_Bank Fees_24-Feb-2025 OF Nele Pfeuffer WITH EMAIL: nele.pfeuffer@googlemail.com</t>
  </si>
  <si>
    <t>64W41596XK873932V</t>
  </si>
  <si>
    <t>CESARINA HILP</t>
  </si>
  <si>
    <t>CESARINA-HILP@WEB.DE</t>
  </si>
  <si>
    <t>Melati Cottage_200HR-TWIN_Full Payment_21-Apr-2025 OF CESARINA HILP WITH EMAIL: CESARINA-HILP@WEB.DE</t>
  </si>
  <si>
    <t>ptaumb-2cf88fb2d5084259-87d303859eb617d5-1739927123421</t>
  </si>
  <si>
    <t>Elizabeth Martinez</t>
  </si>
  <si>
    <t>madymay23@yahoo.com</t>
  </si>
  <si>
    <t>The Mansion_200HR-PRIVATE_Deposit_24-Mar-2025 OF Elizabeth Martinez WITH EMAIL: madymay23@yahoo.com</t>
  </si>
  <si>
    <t>1MM295500E8109815</t>
  </si>
  <si>
    <t>Rachael Twist</t>
  </si>
  <si>
    <t>rachaeltwist14@gmail.com</t>
  </si>
  <si>
    <t>22-Dec-2025</t>
  </si>
  <si>
    <t>The Mansion_200HR-DORM_Deposit_22-Dec-2025 OF Rachael Twist WITH EMAIL: rachaeltwist14@gmail.com</t>
  </si>
  <si>
    <t>ptaumb-e26ebaf363ad442d-b405a4993fa01e53-1739937214708</t>
  </si>
  <si>
    <t>myahwhittall@hotmail.ca // myahgwhittall@gmail.com</t>
  </si>
  <si>
    <t>Melati Cottage_200HR-TWIN_Remaining Payment_31-Mar-2025 OF Myah Whittall WITH EMAIL: myahwhittall@hotmail.ca // myahgwhittall@gmail.com</t>
  </si>
  <si>
    <t>APPR CODE:NIJSWE / 6841</t>
  </si>
  <si>
    <t>Jenifer Varela Garcia</t>
  </si>
  <si>
    <t>jenifer.varela.garcia@gmail.com</t>
  </si>
  <si>
    <t>The Mansion_200HR-PRIVATE_Bank Fees_10-Feb-2025 OF Jenifer Varela Garcia WITH EMAIL: jenifer.varela.garcia@gmail.com</t>
  </si>
  <si>
    <t>APPR CODE: H93358 / 1332</t>
  </si>
  <si>
    <t>Emily Manner</t>
  </si>
  <si>
    <t>EMMYLU05@GMX.DE</t>
  </si>
  <si>
    <t>The Mansion_200HR-PRIVATE_Room Upgrade_10-Feb-2025 OF Emily Manner WITH EMAIL: EMMYLU05@GMX.DE</t>
  </si>
  <si>
    <t>7HU253096H445733W</t>
  </si>
  <si>
    <t>MARIA SMIRNOVA-NETSOUNSKI</t>
  </si>
  <si>
    <t>BULKA555@GMAIL.COM</t>
  </si>
  <si>
    <t>Pelaga_18DAYS MTT - PRIVATE_Deposit_14-Jul-2025 OF MARIA SMIRNOVA-NETSOUNSKI WITH EMAIL: BULKA555@GMAIL.COM</t>
  </si>
  <si>
    <t>ptaumb-1daa5683a4354051-bf58b4bc2c7d3ad7-1739978874369</t>
  </si>
  <si>
    <t>The Mansion_200HR-TWIN_Remaining Payment_24-Mar-2025 OF Iva Ivanova WITH EMAIL: iva.ivanova16@gmail.com</t>
  </si>
  <si>
    <t>39G26913XH781622E</t>
  </si>
  <si>
    <t>ARIANA GONZALEZ CAMACHO</t>
  </si>
  <si>
    <t>ARIANASTEF16@GMAIL.COM</t>
  </si>
  <si>
    <t>Melati Cottage_200HR-TWIN DELUXE_Remaining Payment_31-Mar-2025 OF ARIANA GONZALEZ CAMACHO WITH EMAIL: ARIANASTEF16@GMAIL.COM</t>
  </si>
  <si>
    <t>APPR CODE: 033629 / 3434</t>
  </si>
  <si>
    <t>Pelaga_MERCHANDISE SALES_Merchadise - Other Offline Payment_10-Feb-2025 OF Jeannine Faber WITH EMAIL: ninfaber31@gmail.com</t>
  </si>
  <si>
    <t>APPR CODE: 321090 / 1298</t>
  </si>
  <si>
    <t>SEMBUJA'S PRODUCT 220,000_ANGELO'S PRODUCT 120,000</t>
  </si>
  <si>
    <t>APPR CODE: 513833 / 2689</t>
  </si>
  <si>
    <t>APPR CODE: 037305 / 7894</t>
  </si>
  <si>
    <t>Sondre Lillejord</t>
  </si>
  <si>
    <t>SONDRELILLEJORD@HOTMAIL.COM</t>
  </si>
  <si>
    <t>4MM YOGA MAT_SHIRT</t>
  </si>
  <si>
    <t>Yoga Amertham_MERCHANDISE SALES_Merchadise - Other Offline Payment_03-Feb-2025 OF Sondre Lillejord WITH EMAIL: SONDRELILLEJORD@HOTMAIL.COM</t>
  </si>
  <si>
    <t>APPR CODE: 037304 / 7894</t>
  </si>
  <si>
    <t>INV-PL-20250219034638258</t>
  </si>
  <si>
    <t>jennajarvisjarvis@gmail.com</t>
  </si>
  <si>
    <t>Yoga Amertham_200HR-PRIVATE_Room Upgrade_24-Feb-2025 OF Jenna Jarvis WITH EMAIL: jennajarvisjarvis@gmail.com</t>
  </si>
  <si>
    <t>INV9222728909</t>
  </si>
  <si>
    <t>Catalina Franco</t>
  </si>
  <si>
    <t>catalina_franco@hotmail.com</t>
  </si>
  <si>
    <t>Melati Cottage_200HR-DORM DELUXE_Deposit_30-Jun-2025 OF Catalina Franco WITH EMAIL: catalina_franco@hotmail.com</t>
  </si>
  <si>
    <t>ptaumb-e6cd47ebc6fa4290-b9a78c0e82ad06ef-1740027681941</t>
  </si>
  <si>
    <t>Valeria Rivera</t>
  </si>
  <si>
    <t>valeriavalentinarivera@gmail.com</t>
  </si>
  <si>
    <t>Yoga Amertham_200HR-TWIN_Deposit_07-Apr-2025 OF Valeria Rivera WITH EMAIL: valeriavalentinarivera@gmail.com</t>
  </si>
  <si>
    <t>APPR CODE: 023970 / 6267</t>
  </si>
  <si>
    <t>SHIRT 150,000_ANGELO'S PRODUCT 69,085</t>
  </si>
  <si>
    <t>APPR CODE: 593589 / 3434</t>
  </si>
  <si>
    <t>APPR CODE: 7UXQ5Q / 5452</t>
  </si>
  <si>
    <t>Taslim Afzal</t>
  </si>
  <si>
    <t>taslim.afzal@yahoo.co.uk</t>
  </si>
  <si>
    <t>Yoga Amertham_200HR-DORM_Bank Fees_03-Feb-2025 OF Taslim Afzal WITH EMAIL: taslim.afzal@yahoo.co.uk</t>
  </si>
  <si>
    <t>APPR CODE: 02990C / 9322</t>
  </si>
  <si>
    <t>Diana Icaza Maldonado</t>
  </si>
  <si>
    <t>dianna.icazam@gmail.com</t>
  </si>
  <si>
    <t>The Mansion_others_Sound Healing HandPan Session_17-Feb-2025 OF Diana Icaza Maldonado WITH EMAIL: dianna.icazam@gmail.com</t>
  </si>
  <si>
    <t>APPR CODE: 266323 / 1100</t>
  </si>
  <si>
    <t>The Mansion_others_Sound Healing HandPan Session_10-Feb-2025 OF Trixia Jorgia Aganan WITH EMAIL: tjaganan@gmail.com</t>
  </si>
  <si>
    <t>APPR CODE: 707389 / 1462</t>
  </si>
  <si>
    <t>The Mansion_others_Sound Healing HandPan Session_10-Feb-2025 OF Sena // Pui Kei Lee WITH EMAIL: senamoonn@gmail.com</t>
  </si>
  <si>
    <t>INV5769836095</t>
  </si>
  <si>
    <t>Camille Ferrante</t>
  </si>
  <si>
    <t>camilleferrante31@gmail.com</t>
  </si>
  <si>
    <t>The Mansion_200HR-TWIN_Deposit_21-Apr-2025 OF Camille Ferrante WITH EMAIL: camilleferrante31@gmail.com</t>
  </si>
  <si>
    <t>ptaumb-1daa5683a4354051-bf58b4bc2c7d3ad7-1740050849182</t>
  </si>
  <si>
    <t>The Mansion_200HR-TWIN_Remaining Payment_24-Mar-2025 OF Annija Jekale WITH EMAIL: annija.jekale@gmail.com</t>
  </si>
  <si>
    <t>ptaumb-015f21591b9847ba-a5c3e8cdaf6d28d0-1740057202076</t>
  </si>
  <si>
    <t>Manuela Corina Schaller</t>
  </si>
  <si>
    <t>manuela.schaller@hotmail.com</t>
  </si>
  <si>
    <t>Pelaga_18DAYS MTT - TWIN _Deposit_15-Sep-2025 OF Manuela Corina Schaller WITH EMAIL: manuela.schaller@hotmail.com</t>
  </si>
  <si>
    <t>CHIA YI YING</t>
  </si>
  <si>
    <t>serina8498@gmail.com</t>
  </si>
  <si>
    <t>Melati Cottage_200HR-TWIN DELUXE_Deposit_09-Jun-2025 OF CHIA YI YING WITH EMAIL: serina8498@gmail.com</t>
  </si>
  <si>
    <t>ptaumb-2cf88fb2d5084259-87d303859eb617d5-1740083126348</t>
  </si>
  <si>
    <t xml:space="preserve">Noémie MARINUCCI </t>
  </si>
  <si>
    <t>noemiemarinucci@gmail.com</t>
  </si>
  <si>
    <t>Yoga Amertham_200HR-DORM_Deposit_04-Aug-2025 OF Noémie MARINUCCI  WITH EMAIL: noemiemarinucci@gmail.com</t>
  </si>
  <si>
    <t>ptaumb-e628ac9d56144e0c-85ce7423412432a4-1740086700744</t>
  </si>
  <si>
    <t>Nicole Lucks</t>
  </si>
  <si>
    <t>n.lucks@gmx.de</t>
  </si>
  <si>
    <t>Upfront discount</t>
  </si>
  <si>
    <t>Yoga Amertham_200HR-TRIPLE_Full Payment_26-May-2025 OF Nicole Lucks WITH EMAIL: n.lucks@gmx.de</t>
  </si>
  <si>
    <t>ptaumb-2cf88fb2d5084259-87d303859eb617d5-1740099260106</t>
  </si>
  <si>
    <t>Courtney Marie Rockett</t>
  </si>
  <si>
    <t>courtneymarierockett97@gmail.com</t>
  </si>
  <si>
    <t>The Mansion_200HR-DORM_Deposit_18-Aug-2025 OF Courtney Marie Rockett WITH EMAIL: courtneymarierockett97@gmail.com</t>
  </si>
  <si>
    <t>INV6398539710</t>
  </si>
  <si>
    <t>Sierra</t>
  </si>
  <si>
    <t>dsierra1697@gmail.com</t>
  </si>
  <si>
    <t>The Mansion_200HR-PRIVATE_Deposit_03-Mar-2025 OF Sierra WITH EMAIL: dsierra1697@gmail.com</t>
  </si>
  <si>
    <t>ptaumb-2cf88fb2d5084259-87d303859eb617d5-1740105129345</t>
  </si>
  <si>
    <t>Sonja</t>
  </si>
  <si>
    <t>sonja.spork@gmx.de</t>
  </si>
  <si>
    <t>Melati Cottage_200HR-TWIN_Deposit_31-Mar-2025 OF Sonja WITH EMAIL: sonja.spork@gmx.de</t>
  </si>
  <si>
    <t>ptaumb-e12c49dfda5b4267-88a44fe464dba419-1740113919633</t>
  </si>
  <si>
    <t>The Mansion_200HR-DORM_Remaining Payment_30-Jun-2025 OF Jade Rewell WITH EMAIL: jademirandarewell@gmail.com</t>
  </si>
  <si>
    <t>ptaumb-6b6915e7bf714399-85a514c650bfe79a-1740115880574</t>
  </si>
  <si>
    <t>Nikki Cascante</t>
  </si>
  <si>
    <t>Yoga Amertham_200HR-DORM_Remaining Payment_15-Sep-2025 OF Nikki Cascante WITH EMAIL: nicolesolma4@gmail.com</t>
  </si>
  <si>
    <t>1V960268JV6616210</t>
  </si>
  <si>
    <t>Jessica Suzan Meyer</t>
  </si>
  <si>
    <t>m.jessica.1998@web.de</t>
  </si>
  <si>
    <t>Pelaga_18DAYS MTT - TWIN _Deposit_15-Sep-2025 OF Jessica Suzan Meyer WITH EMAIL: m.jessica.1998@web.de</t>
  </si>
  <si>
    <t>INV-PL-20250221141258615</t>
  </si>
  <si>
    <t>Dennise Camila Villacres Acurio</t>
  </si>
  <si>
    <t>dennisecamila24@gmail.com</t>
  </si>
  <si>
    <t>Pelaga_200HR-TRIPLE_Full Payment_03-Mar-2025 OF Dennise Camila Villacres Acurio WITH EMAIL: dennisecamila24@gmail.com</t>
  </si>
  <si>
    <t>INV2213643118</t>
  </si>
  <si>
    <t>annanicidie@hotmail.com</t>
  </si>
  <si>
    <t>1st-Sep-2025</t>
  </si>
  <si>
    <t>The Mansion_200HR-TRIPLE_Full Payment_1st-Sep-2025 OF Anna WITH EMAIL: annanicidie@hotmail.com</t>
  </si>
  <si>
    <t>ptaumb-d6caf3c7eb304cd6-9ee7b712db8aec32-1740146536811</t>
  </si>
  <si>
    <t>The Mansion_200HR-PRIVATE_Remaining Payment_24-Mar-2025 OF Francesca Del Fa WITH EMAIL: franci.delfa@hotmail.it</t>
  </si>
  <si>
    <t>ptaumb-d6caf3c7eb304cd6-9ee7b712db8aec32-1740151064893</t>
  </si>
  <si>
    <t>The Mansion_200HR-PRIVATE_Remaining Payment_03-Mar-2025 OF Sierra WITH EMAIL: dsierra1697@gmail.com</t>
  </si>
  <si>
    <t>APPR CODE: 250521 / 1582</t>
  </si>
  <si>
    <t>APPR CODE: AOCFO7 / 0717</t>
  </si>
  <si>
    <t>Pelaga_MERCHANDISE SALES_Merchadise - Other Offline Payment_10-Feb-2025 OF Skye Campbell WITH EMAIL: skyeacampbell06@gmail.com</t>
  </si>
  <si>
    <t>APPR CODE: 127082 / 5220</t>
  </si>
  <si>
    <t>ANGELO'S PRODUCT 87,500 AND NOTEBOOK 75,769</t>
  </si>
  <si>
    <t>APPR CODE: 558750 / 1538</t>
  </si>
  <si>
    <t>Andrea Naghi</t>
  </si>
  <si>
    <t>andrea.naghi@outlook.de</t>
  </si>
  <si>
    <t>The Mansion_200HR-PRIVATE_Room Upgrade_17-Feb-2025 OF Andrea Naghi WITH EMAIL: andrea.naghi@outlook.de</t>
  </si>
  <si>
    <t>APPR CODE: 198529 / 7465</t>
  </si>
  <si>
    <t>Paula Valero Palacios</t>
  </si>
  <si>
    <t xml:space="preserve">hola@clinicabalancesalud.com </t>
  </si>
  <si>
    <t xml:space="preserve">Melati Cottage_200HR-DORM_Remaining Payment_21-Apr-2025 OF Francesca Del Fa WITH EMAIL: hola@clinicabalancesalud.com </t>
  </si>
  <si>
    <t>Kohotu ARIITAI</t>
  </si>
  <si>
    <t>kohotu24@gmail.com</t>
  </si>
  <si>
    <t>Pelaga_18DAYS MTT - PRIVATE_Remaining Payment_07-Apr-2025 OF Kohotu ARIITAI WITH EMAIL: kohotu24@gmail.com</t>
  </si>
  <si>
    <t>ptaumb-da6f57cf1da74e83-9f580feccc1ed8be-1740155376872</t>
  </si>
  <si>
    <t>The Mansion_200HR-TWIN_Remaining Payment_21-Apr-2025 OF Camille Ferrante WITH EMAIL: camilleferrante31@gmail.com</t>
  </si>
  <si>
    <t>ptaumb-2cf88fb2d5084259-87d303859eb617d5-1740157481464</t>
  </si>
  <si>
    <t>Laura Sheehan</t>
  </si>
  <si>
    <t>lauracatherines98@gmail.com</t>
  </si>
  <si>
    <t>The Mansion_200HR-DORM_Deposit_18-Aug-2025 OF Laura Sheehan WITH EMAIL: lauracatherines98@gmail.com</t>
  </si>
  <si>
    <t>ptaumb-d6202b16892c4273-83a43c4935ab2c42-1740158177542</t>
  </si>
  <si>
    <t>Hyein Yoo</t>
  </si>
  <si>
    <t>hyeinyoo16@gmail.com</t>
  </si>
  <si>
    <t>The Mansion_200HR-DORM_Full Payment_22-Dec-2025 OF Hyein Yoo WITH EMAIL: hyeinyoo16@gmail.com</t>
  </si>
  <si>
    <t>ptaumb-f957bfc01a934514-8a321e36928abbfa-1740231394745</t>
  </si>
  <si>
    <t>sortiz2122@gmail.com//emcerob@aol.com</t>
  </si>
  <si>
    <t>Yoga Amertham_200HR-PRIVATE_Remaining Payment_07-Apr-2025 OF Sophia Ortiz WITH EMAIL: sortiz2122@gmail.com//emcerob@aol.com</t>
  </si>
  <si>
    <t>APPR CODE: VQ4X02 / 6323</t>
  </si>
  <si>
    <t>Ivana Lucano</t>
  </si>
  <si>
    <t>ivilucano@hotmail.com</t>
  </si>
  <si>
    <t>Yoga Amertham_FOOD SALES_Food - Other Offline Payment_03-Feb-2025 OF Ivana Lucano WITH EMAIL: ivilucano@hotmail.com</t>
  </si>
  <si>
    <t>APPR CODE: 164427 / 3474</t>
  </si>
  <si>
    <t>Ryann Chapman</t>
  </si>
  <si>
    <t>Yoga Amertham_FOOD SALES_Food - Other Offline Payment_03-Feb-2025 OF Ryann Chapman WITH EMAIL: ryannchapmanusu@gmail.com</t>
  </si>
  <si>
    <t>APPR CODE: 875880 / 6912</t>
  </si>
  <si>
    <t>Junnan</t>
  </si>
  <si>
    <t>junnan4364@gmail.com</t>
  </si>
  <si>
    <t>Yoga Amertham_FOOD SALES_Food - Other Offline Payment_03-Feb-2025 OF Junnan WITH EMAIL: junnan4364@gmail.com</t>
  </si>
  <si>
    <t>APPR CODE: NPXLGN / 9551</t>
  </si>
  <si>
    <t>Annika Lemke</t>
  </si>
  <si>
    <t>akm.lemke@gmail.com</t>
  </si>
  <si>
    <t>Yoga Amertham_FOOD SALES_Food - Other Offline Payment_03-Feb-2025 OF Annika Lemke WITH EMAIL: akm.lemke@gmail.com</t>
  </si>
  <si>
    <t>Yoga Amertham_MERCHANDISE SALES_Merchadise - Other Offline Payment_03-Feb-2025 OF Annika Lemke WITH EMAIL: akm.lemke@gmail.com</t>
  </si>
  <si>
    <t>APPR CODE: 510226 / 6906</t>
  </si>
  <si>
    <t>Yoga Amertham_FOOD SALES_Food - Other Offline Payment_03-Feb-2025 OF Elizabeth Villazon Figueredo WITH EMAIL: qbanaa.mail@gmail.com</t>
  </si>
  <si>
    <t>APPR CODE: 936838 / 2949</t>
  </si>
  <si>
    <t>Yoga Amertham_FOOD SALES_Food - Other Offline Payment_03-Feb-2025 OF Malina Reichert WITH EMAIL: malina.reichert@hotmail.com</t>
  </si>
  <si>
    <t>APPR CODE: 133341 / 8620</t>
  </si>
  <si>
    <t>Yoga Amertham_FOOD SALES_Food - Other Offline Payment_03-Feb-2025 OF Jamila Chatterjee WITH EMAIL: jamila.chatterjee@gmx.de</t>
  </si>
  <si>
    <t>APPR CODE: 020059 / 6518</t>
  </si>
  <si>
    <t>Yoga Amertham_FOOD SALES_Food - Other Offline Payment_03-Feb-2025 OF AIMEE MICKELBUROUGH WITH EMAIL: AIMEEMICK_13@HOTMAIL.COM</t>
  </si>
  <si>
    <t>APPR CODE: CK905R / 0607</t>
  </si>
  <si>
    <t>Yoga Amertham_FOOD SALES_Food - Other Offline Payment_03-Feb-2025 OF Leasa WITH EMAIL: l.j.williams22@gmail.com</t>
  </si>
  <si>
    <t>APPR CODE: 210702 / 3377</t>
  </si>
  <si>
    <t>Yoga Amertham_FOOD SALES_Food - Other Offline Payment_03-Feb-2025 OF Isabella Smulders WITH EMAIL: isabellasmulders@gmail.com</t>
  </si>
  <si>
    <t>APPR CODE: 053544 / 0030</t>
  </si>
  <si>
    <t xml:space="preserve">Yoga Amertham_FOOD SALES_Food - Other Offline Payment_03-Feb-2025 OF STUDENT YA WITH EMAIL: </t>
  </si>
  <si>
    <t>APPR CODE: 51964Z / 5237</t>
  </si>
  <si>
    <t>Aliyah Hurt</t>
  </si>
  <si>
    <t>aliyahnhurt@gmail.com</t>
  </si>
  <si>
    <t>Yoga Amertham_FOOD SALES_Food - Other Offline Payment_03-Feb-2025 OF Aliyah Hurt WITH EMAIL: aliyahnhurt@gmail.com</t>
  </si>
  <si>
    <t>APPR CODE: 088838 / 8015</t>
  </si>
  <si>
    <t>Natasha Kitts</t>
  </si>
  <si>
    <t>natashaferriskitts@hotmail.com</t>
  </si>
  <si>
    <t>Yoga Amertham_FOOD SALES_Food - Other Offline Payment_03-Feb-2025 OF Natasha Kitts WITH EMAIL: natashaferriskitts@hotmail.com</t>
  </si>
  <si>
    <t>APPR CODE: 092548 / 6800</t>
  </si>
  <si>
    <t>Chelsea Kereszi</t>
  </si>
  <si>
    <t>CACCHELSEA@GMAIL.COM</t>
  </si>
  <si>
    <t>Yoga Amertham_FOOD SALES_Food - Other Offline Payment_03-Feb-2025 OF Chelsea Kereszi WITH EMAIL: CACCHELSEA@GMAIL.COM</t>
  </si>
  <si>
    <t>APPR CODE: 537062 / 0651</t>
  </si>
  <si>
    <t>Georgia Gallagher</t>
  </si>
  <si>
    <t>georgie.gallagher@icloud.com</t>
  </si>
  <si>
    <t>Yoga Amertham_FOOD SALES_Food - Other Offline Payment_03-Feb-2025 OF Georgia Gallagher WITH EMAIL: georgie.gallagher@icloud.com</t>
  </si>
  <si>
    <t>APPR CODE: 047430 / 4716</t>
  </si>
  <si>
    <t>Samantha Reeder</t>
  </si>
  <si>
    <t>reedersamantha17@yahoo.com</t>
  </si>
  <si>
    <t>Yoga Amertham_FOOD SALES_Food - Other Offline Payment_03-Feb-2025 OF Samantha Reeder WITH EMAIL: reedersamantha17@yahoo.com</t>
  </si>
  <si>
    <t>APPR CODE: 07475F / 5134</t>
  </si>
  <si>
    <t>Izzy Baehr</t>
  </si>
  <si>
    <t>IZZYMBAEHR@GMAIL.COM</t>
  </si>
  <si>
    <t>Yoga Amertham_FOOD SALES_Food - Other Offline Payment_03-Feb-2025 OF Izzy Baehr WITH EMAIL: IZZYMBAEHR@GMAIL.COM</t>
  </si>
  <si>
    <t>APPR CODE: YTMFDB / 5597</t>
  </si>
  <si>
    <t>Yoga Amertham_FOOD SALES_Food - Other Offline Payment_03-Feb-2025 OF Alexane Michailos WITH EMAIL: amichailos@free.fr</t>
  </si>
  <si>
    <t>APPR CODE: H50614 / 9587</t>
  </si>
  <si>
    <t>Alessia Gamba</t>
  </si>
  <si>
    <t>ALESSIAGAMBA26@GMAIL.COM</t>
  </si>
  <si>
    <t>Yoga Amertham_FOOD SALES_Food - Other Offline Payment_03-Feb-2025 OF Alessia Gamba WITH EMAIL: ALESSIAGAMBA26@GMAIL.COM</t>
  </si>
  <si>
    <t>APPR CODE: 09626J / 0325</t>
  </si>
  <si>
    <t>Yoga Amertham_FOOD SALES_Food - Other Offline Payment_03-Feb-2025 OF Jessica Urgiles Calle WITH EMAIL: JESSICAURGILES@HOTMAIL.COM</t>
  </si>
  <si>
    <t>APPR CODE: 756099 / 8620</t>
  </si>
  <si>
    <t>Ferdinand Lagemann</t>
  </si>
  <si>
    <t>FERDI.WI@LIVE.DE</t>
  </si>
  <si>
    <t>Yoga Amertham_FOOD SALES_Food - Other Offline Payment_03-Feb-2025 OF Ferdinand Lagemann WITH EMAIL: FERDI.WI@LIVE.DE</t>
  </si>
  <si>
    <t>APPR CODE: 553621 / 4304</t>
  </si>
  <si>
    <t>Yoga Amertham_FOOD SALES_Food - Other Offline Payment_03-Feb-2025 OF James Templeton WITH EMAIL: jntempleton@yahoo.co.uk</t>
  </si>
  <si>
    <t>APPR CODE: 214998 / 5279</t>
  </si>
  <si>
    <t>Yoga Amertham_FOOD SALES_Food - Other Offline Payment_03-Feb-2025 OF Emma den Held WITH EMAIL: emmadenheld@gmail.com</t>
  </si>
  <si>
    <t>APPR CODE: 780114 / 1298</t>
  </si>
  <si>
    <t>APPR CODE: 043456 / 0030</t>
  </si>
  <si>
    <t>Clara Peters</t>
  </si>
  <si>
    <t>petersc38@gmail.com</t>
  </si>
  <si>
    <t>Yoga Amertham_FOOD SALES_Food - Other Offline Payment_03-Feb-2025 OF Clara Peters WITH EMAIL: petersc38@gmail.com</t>
  </si>
  <si>
    <t>APPR CODE: 134385 / 8947</t>
  </si>
  <si>
    <t>Markus Berntsen</t>
  </si>
  <si>
    <t>MARKUS.TENNIS@OUTLOOK.COM // markusberntsen99@outlook.com</t>
  </si>
  <si>
    <t>Yoga Amertham_FOOD SALES_Food - Other Offline Payment_03-Feb-2025 OF Markus Berntsen WITH EMAIL: MARKUS.TENNIS@OUTLOOK.COM // markusberntsen99@outlook.com</t>
  </si>
  <si>
    <t>APPR CODE: 256387 / 2032</t>
  </si>
  <si>
    <t>Gitte Meeus</t>
  </si>
  <si>
    <t>gittemeeus@gmail.com</t>
  </si>
  <si>
    <t>Yoga Amertham_FOOD SALES_Food - Other Offline Payment_03-Feb-2025 OF Gitte Meeus WITH EMAIL: gittemeeus@gmail.com</t>
  </si>
  <si>
    <t>APPR CODE: 214940 / 5279</t>
  </si>
  <si>
    <t>INV2650916691</t>
  </si>
  <si>
    <t>Aysha Dawn kirkbright</t>
  </si>
  <si>
    <t>ayshakirkbright@gmail.com</t>
  </si>
  <si>
    <t>Yoga Amertham_200HR-PRIVATE_Full Payment_07-Apr-2025 OF Aysha Dawn kirkbright WITH EMAIL: ayshakirkbright@gmail.com</t>
  </si>
  <si>
    <t>5SF48194ET267483H</t>
  </si>
  <si>
    <t>MICHELLE KÜCK</t>
  </si>
  <si>
    <t>KUECK.MICHELLE@GMAIL.COM</t>
  </si>
  <si>
    <t>The Mansion_200HR-TWIN_Full Payment_24-Mar-2025 OF MICHELLE KÜCK WITH EMAIL: KUECK.MICHELLE@GMAIL.COM</t>
  </si>
  <si>
    <t>ptaumb-e282bd5ae5ad4a4e-aca771afc77e170a-1740292857866</t>
  </si>
  <si>
    <t>Frances Matugas</t>
  </si>
  <si>
    <t>francesmatugas@gmail.com</t>
  </si>
  <si>
    <t>Pelaga_18DAYS MTT - TWIN _Deposit_14-Jul-2025 OF Frances Matugas WITH EMAIL: francesmatugas@gmail.com</t>
  </si>
  <si>
    <t>ptaumb-98f33f4bcd8a4e0a-a4cfc5e9d8408ea2-1740303286471</t>
  </si>
  <si>
    <t>Annie Ross</t>
  </si>
  <si>
    <t>annieross10@outlook.com</t>
  </si>
  <si>
    <t>The Mansion_200HR-DORM_Remaining Payment_24-Mar-2025 OF Annie Ross WITH EMAIL: annieross10@outlook.com</t>
  </si>
  <si>
    <t>INV9311988073</t>
  </si>
  <si>
    <t>Suya Trenkel</t>
  </si>
  <si>
    <t>suya@trenkel.com</t>
  </si>
  <si>
    <t>The Mansion_200HR-TWIN_Full Payment_31-Mar-2025 OF Suya Trenkel WITH EMAIL: suya@trenkel.com</t>
  </si>
  <si>
    <t>ptaumb-0a1a7cee213a44e0-9da7f837a7239d79-1740344409614</t>
  </si>
  <si>
    <t>The Mansion_200HR-TWIN_Remaining Payment_31-Mar-2025 OF Yeung Tung WITH EMAIL: yeungtung926@gmail.com</t>
  </si>
  <si>
    <t>TRP000325014</t>
  </si>
  <si>
    <t>Luzia Messmer</t>
  </si>
  <si>
    <t>luzia.messmer@me.com</t>
  </si>
  <si>
    <t>Yoga Amertham_200HR-PRIVATE_Deposit_16-Jun-2025 OF Luzia Messmer WITH EMAIL: luzia.messmer@me.com</t>
  </si>
  <si>
    <t>INV8713006920</t>
  </si>
  <si>
    <t>Danting Sheng</t>
  </si>
  <si>
    <t>178238577@qq.com</t>
  </si>
  <si>
    <t>Pelaga_200HR-TWIN_Deposit_03-Mar-2025 OF Danting Sheng WITH EMAIL: 178238577@qq.com</t>
  </si>
  <si>
    <t>EDC_BNI MC</t>
  </si>
  <si>
    <t>APPR CODE: 023786 / 9147</t>
  </si>
  <si>
    <t>Nikki Zehel</t>
  </si>
  <si>
    <t>Zehel.nikki@gmail.com</t>
  </si>
  <si>
    <t>Melati Cottage_200HR-PRIVATE_Room Upgrade_17-Feb-2025 OF Nikki Zehel WITH EMAIL: Zehel.nikki@gmail.com</t>
  </si>
  <si>
    <t>ptaumb-7a8697558e4342f0-a16da4997f617cbf-1740444286251</t>
  </si>
  <si>
    <t>Pelaga_200HR-TWIN_Remaining Payment_03-Mar-2025 OF Danting Sheng WITH EMAIL: 178238577@qq.com</t>
  </si>
  <si>
    <t>SIEW PEI WEN</t>
  </si>
  <si>
    <t>siewpeiwen88@gmail.com</t>
  </si>
  <si>
    <t>Yoga Amertham_200HR-TRIPLE_Remaining Payment_07-Apr-2025 OF SIEW PEI WEN WITH EMAIL: siewpeiwen88@gmail.com</t>
  </si>
  <si>
    <t>APPR CODE: 893899 / 3471</t>
  </si>
  <si>
    <t>Lotte Sartorius</t>
  </si>
  <si>
    <t>lotteluka@hotmail.com</t>
  </si>
  <si>
    <t>The Mansion_200HR-TWIN_Bank Fees_24-Feb-2025 OF Lotte Sartorius WITH EMAIL: lotteluka@hotmail.com</t>
  </si>
  <si>
    <t>APPR CODE: 005855 / 4428</t>
  </si>
  <si>
    <t>ptaumb-1990cf0e00ac435c-8ae59fb2918b42a5-1740421604484</t>
  </si>
  <si>
    <t>Niamh Shortall</t>
  </si>
  <si>
    <t>niamh.shortall1999@gmail.com</t>
  </si>
  <si>
    <t>Melati Cottage_200HR-TWIN_Remaining Payment_31-Mar-2025 OF Niamh Shortall WITH EMAIL: niamh.shortall1999@gmail.com</t>
  </si>
  <si>
    <t>ptaumb-6f818395871f41af-ad9e53df69f240ef-1740435793201</t>
  </si>
  <si>
    <t>Angelika Mech</t>
  </si>
  <si>
    <t>angelikamech11@gmail.com</t>
  </si>
  <si>
    <t>Melati Cottage_200HR-DORM_Remaining Payment_31-Mar-2025 OF Angelika Mech WITH EMAIL: angelikamech11@gmail.com</t>
  </si>
  <si>
    <t>pi_3Qw3dHE9dkCSzeZN04dOBBA2</t>
  </si>
  <si>
    <t>SOPHIE AKED</t>
  </si>
  <si>
    <t>SOPHIE.A.AKED@GMAIL.COM</t>
  </si>
  <si>
    <t>Yoga Amertham_200HR-TRIPLE_Deposit_26-May-2025 OF SOPHIE AKED WITH EMAIL: SOPHIE.A.AKED@GMAIL.COM</t>
  </si>
  <si>
    <t>Melati Cottage_200HR-PRIVATE_Extra Night_20-Jan-2025 OF SHEYLA MOCCIA WITH EMAIL: l-moccia@hotmail.com</t>
  </si>
  <si>
    <t>ptaumb-629723515d494d20-84ba9e74a41ef782-1740461713104</t>
  </si>
  <si>
    <t>The Mansion_200HR-PRIVATE_Remaining Payment_24-Mar-2025 OF Elizabeth Martinez WITH EMAIL: madymay23@yahoo.com</t>
  </si>
  <si>
    <t>INV4411298364</t>
  </si>
  <si>
    <t>Leyla Hagverdiyeva</t>
  </si>
  <si>
    <t>leylahagverdiyeva@gmail.com</t>
  </si>
  <si>
    <t>Melati Cottage_200HR-DORM DELUXE_Deposit_09-Jun-2025 OF Leyla Hagverdiyeva WITH EMAIL: leylahagverdiyeva@gmail.com</t>
  </si>
  <si>
    <t>House of Om | 200hrs offline YTT | Deposit | Amertham-1740465008726</t>
  </si>
  <si>
    <t>Yuika Okada</t>
  </si>
  <si>
    <t>13211321yuika@gmail.com</t>
  </si>
  <si>
    <t>Yoga Amertham_200HR-TWIN_Deposit_07-Apr-2025 OF Yuika Okada WITH EMAIL: 13211321yuika@gmail.com</t>
  </si>
  <si>
    <t>INV-PL-20250225133901062</t>
  </si>
  <si>
    <t>Yoga Amertham_200HR-TRIPLE_Bank Fees_24-Feb-2025 OF Anastasia Hape WITH EMAIL: anastasia.hape@gmail.com</t>
  </si>
  <si>
    <t>INV3375897115</t>
  </si>
  <si>
    <t>Gabrielle Cottam</t>
  </si>
  <si>
    <t>cottam.gabrielle@googlemail.com</t>
  </si>
  <si>
    <t>Yoga Amertham_200HR-PRIVATE_Full Payment_17-Mar-2025 OF Gabrielle Cottam WITH EMAIL: cottam.gabrielle@googlemail.com</t>
  </si>
  <si>
    <t>Hannah Othilie Døvle</t>
  </si>
  <si>
    <t>hannahdovle@gmail.com</t>
  </si>
  <si>
    <t>The Mansion_200HR-TWIN_Full Payment_14-Apr-2025 OF Hannah Othilie Døvle WITH EMAIL: hannahdovle@gmail.com</t>
  </si>
  <si>
    <t>The Mansion_200HR-PRIVATE_Remaining Payment_31-Mar-2025 OF Laura Zemp WITH EMAIL: laura.zemp@gmx.ch</t>
  </si>
  <si>
    <t>ptaumb-2cf88fb2d5084259-87d303859eb617d5-1740479682153</t>
  </si>
  <si>
    <t>Meenu Gupta</t>
  </si>
  <si>
    <t>dishagupta93@gmail.com</t>
  </si>
  <si>
    <t>Yoga Amertham_200HR-PRIVATE_Deposit_26-May-2025 OF Meenu Gupta WITH EMAIL: dishagupta93@gmail.com</t>
  </si>
  <si>
    <t>INV-PL-20250225174759502</t>
  </si>
  <si>
    <t>Emma-Lou Trybala</t>
  </si>
  <si>
    <t>emma-lou@gmx.de</t>
  </si>
  <si>
    <t>Yoga Amertham_200HR-TWIN_Remaining Payment_24-Feb-2025 OF Emma-Lou Trybala WITH EMAIL: emma-lou@gmx.de</t>
  </si>
  <si>
    <t>INV-PL-20250225190732292</t>
  </si>
  <si>
    <t>Milou Derksen</t>
  </si>
  <si>
    <t>derksenmilou@hotmail.com</t>
  </si>
  <si>
    <t>Yoga Amertham_200HR-PRIVATE_Remaining Payment_24-Feb-2025 OF Milou Derksen WITH EMAIL: derksenmilou@hotmail.com</t>
  </si>
  <si>
    <t>Annika Moilanen</t>
  </si>
  <si>
    <t>annica.moilanen@gmail.com</t>
  </si>
  <si>
    <t>The Mansion_200HR-PRIVATE_Full Payment_24-Mar-2025 OF Annika Moilanen WITH EMAIL: annica.moilanen@gmail.com</t>
  </si>
  <si>
    <t>Melati Cottage_200HR-DORM DELUXE_Split Remaining Payment_29-Sep-2025 OF Courtney Cox WITH EMAIL: coxy.jean@gmail.com</t>
  </si>
  <si>
    <t>ptaumb-e6cd47ebc6fa4290-b9a78c0e82ad06ef-1740538079956</t>
  </si>
  <si>
    <t>Camille Garel</t>
  </si>
  <si>
    <t>camille.garel17@gmail.com</t>
  </si>
  <si>
    <t>The Mansion_200HR-PRIVATE_Deposit_14-Apr-2025 OF Camille Garel WITH EMAIL: camille.garel17@gmail.com</t>
  </si>
  <si>
    <t>26-Feb-2025</t>
  </si>
  <si>
    <t xml:space="preserve">Yoga Amertham_MERCHANDISE SALES_Merchadise - Other Offline Payment_26-Feb-2025 OF STUDENT YA WITH EMAIL: </t>
  </si>
  <si>
    <t>SARONG</t>
  </si>
  <si>
    <t>YOGA MAT 4MM_YOGA MAT 2MM</t>
  </si>
  <si>
    <t>AROMATHERAPHY</t>
  </si>
  <si>
    <t>APPR CODE: 08928C / 9778</t>
  </si>
  <si>
    <t>GIOVANNA DE LEO</t>
  </si>
  <si>
    <t>ggdeleo92@gmail.com</t>
  </si>
  <si>
    <t>Pelaga_18DAYS MTT - TWIN _Deposit_07-Apr-2025 OF GIOVANNA DE LEO WITH EMAIL: ggdeleo92@gmail.com</t>
  </si>
  <si>
    <t>ptaumb-e6cd47ebc6fa4290-b9a78c0e82ad06ef-1740555044765</t>
  </si>
  <si>
    <t>KOO SUSAN</t>
  </si>
  <si>
    <t>koosusan1160@gmail.com</t>
  </si>
  <si>
    <t>The Mansion_200HR-TWIN_Deposit_12-May-2025 OF KOO SUSAN WITH EMAIL: koosusan1160@gmail.com</t>
  </si>
  <si>
    <t>houseo-36651d0689754eb9-8525980a1d36c495-1740563738164</t>
  </si>
  <si>
    <t>Ernesta Venslovaite</t>
  </si>
  <si>
    <t>ernesta_venslovaite@yahoo.co.uk</t>
  </si>
  <si>
    <t>The Mansion_200HR-PRIVATE_Remaining Payment_12-May-2025 OF Ernesta Venslovaite WITH EMAIL: ernesta_venslovaite@yahoo.co.uk</t>
  </si>
  <si>
    <t>INV5303714402</t>
  </si>
  <si>
    <t>Inna Salashnik</t>
  </si>
  <si>
    <t>innasalashnik@gmail.com</t>
  </si>
  <si>
    <t>Yoga Amertham_200HR-TRIPLE_Deposit_26-May-2025 OF Inna Salashnik WITH EMAIL: innasalashnik@gmail.com</t>
  </si>
  <si>
    <t>9VV62832GD9239329</t>
  </si>
  <si>
    <t>Abbie Pyman</t>
  </si>
  <si>
    <t>abbiepyman@outlook.com</t>
  </si>
  <si>
    <t>bring a friend</t>
  </si>
  <si>
    <t>Melati Cottage_200HR-TWIN_Remaining Payment_31-Mar-2025 OF Abbie Pyman WITH EMAIL: abbiepyman@outlook.com</t>
  </si>
  <si>
    <t>INV1240816781</t>
  </si>
  <si>
    <t>Diego Zhao</t>
  </si>
  <si>
    <t>diego.zhao@outlook.com</t>
  </si>
  <si>
    <t>Melati Cottage_200HR-TWIN_Deposit_21-Apr-2025 OF Diego Zhao WITH EMAIL: diego.zhao@outlook.com</t>
  </si>
  <si>
    <t>ptaumb-9072c77676fc4859-a2b9d6c8765a16eb-1740578223481</t>
  </si>
  <si>
    <t>Melati Cottage_200HR-DORM_Remaining Payment_31-Mar-2025 OF Farah Diab WITH EMAIL: diab.farah@gmail.com</t>
  </si>
  <si>
    <t>Lotus Skye</t>
  </si>
  <si>
    <t>lilbratnyc69@yahoo.com</t>
  </si>
  <si>
    <t>USD 1500 discount from Wissam</t>
  </si>
  <si>
    <t>The Mansion_200HR-TWIN_Full Payment_03-Mar-2025 OF Lotus Skye WITH EMAIL: lilbratnyc69@yahoo.com</t>
  </si>
  <si>
    <t>APPR CODE: HEREVS / 3544</t>
  </si>
  <si>
    <t>The Mansion_others_Sound Healing HandPan Session_24-Feb-2025 OF Damla Akar WITH EMAIL: damlakarr@gmail.com</t>
  </si>
  <si>
    <t>APPR CODE: 266365 / 6249</t>
  </si>
  <si>
    <t xml:space="preserve">The Mansion_others_Sound Healing HandPan Session_24-Feb-2025 OF STUDENT TM WITH EMAIL: </t>
  </si>
  <si>
    <t>APPR CODE: 551452 / 9244</t>
  </si>
  <si>
    <t>SARONG 2PCS_TOTEBAG</t>
  </si>
  <si>
    <t xml:space="preserve">The Mansion_MERCHANDISE SALES_Merchadise - Other Offline Payment_24-Feb-2025 OF STUDENT TM WITH EMAIL: </t>
  </si>
  <si>
    <t>APPR CODE: 071221 / 9503</t>
  </si>
  <si>
    <t>Victoria</t>
  </si>
  <si>
    <t>victoria@theritualpodcast.ca</t>
  </si>
  <si>
    <t>Pelaga_MERCHANDISE SALES_Merchadise - Other Offline Payment_10-Feb-2025 OF Victoria WITH EMAIL: victoria@theritualpodcast.ca</t>
  </si>
  <si>
    <t>APPR CODE: 847001 / 3778</t>
  </si>
  <si>
    <t>MANUAL BOOK 2PCS</t>
  </si>
  <si>
    <t>APPR CODE: MDVEOM / 0061</t>
  </si>
  <si>
    <t>Lauren Kelly</t>
  </si>
  <si>
    <t>laurenk335@icloud.com</t>
  </si>
  <si>
    <t>Yoga Amertham_200HR-PRIVATE_Bank Fees_24-Feb-2025 OF Lauren Kelly WITH EMAIL: laurenk335@icloud.com</t>
  </si>
  <si>
    <t>APPR CODE: 807896 / 9746</t>
  </si>
  <si>
    <t>COFFEE</t>
  </si>
  <si>
    <t xml:space="preserve">Yoga Amertham_FOOD SALES_Food - Other Offline Payment_24-Feb-2025 OF STUDENT YA WITH EMAIL: </t>
  </si>
  <si>
    <t>The Mansion_200HR-TWIN_Remaining Payment_24-Mar-2025 OF Gracie Avery WITH EMAIL: gracieavery@icloud.com</t>
  </si>
  <si>
    <t>29828699WC9125532</t>
  </si>
  <si>
    <t>Imen Ell Euch</t>
  </si>
  <si>
    <t>elleuchimen13@hotmail.fr</t>
  </si>
  <si>
    <t>Yoga Amertham_200HR-TRIPLE_Deposit_16-Jun-2025 OF Imen Ell Euch WITH EMAIL: elleuchimen13@hotmail.fr</t>
  </si>
  <si>
    <t>ptaumb-edeb3dfc4ed14eb1-bb26d3cad7376ad8-1740621429496</t>
  </si>
  <si>
    <t>Pelaga_200HR-PRIVATE_Extra Night_03-Mar-2025 OF Danting Sheng WITH EMAIL: 178238577@qq.com</t>
  </si>
  <si>
    <t>ptaumb-2cf88fb2d5084259-87d303859eb617d5-1740651487434</t>
  </si>
  <si>
    <t>Leonie Eckert</t>
  </si>
  <si>
    <t>leonie.eckert@icloud.com</t>
  </si>
  <si>
    <t>Yoga Amertham_200HR-DORM_Deposit_07-Jul-2025 OF Leonie Eckert WITH EMAIL: leonie.eckert@icloud.com</t>
  </si>
  <si>
    <t>ptaumb-e26ebaf363ad442d-b405a4993fa01e53-1740652875712</t>
  </si>
  <si>
    <t>Yoga Amertham_200HR-TWIN_Remaining Payment_07-Apr-2025 OF Christina Bakran WITH EMAIL: christina.bakran@icloud.com</t>
  </si>
  <si>
    <t>INV2129476599</t>
  </si>
  <si>
    <t>Salma Ferras</t>
  </si>
  <si>
    <t>salmaferras@gmail.com</t>
  </si>
  <si>
    <t>Melati Cottage_200HR-DORM DELUXE_Deposit_21-Jul-2025 OF Salma Ferras WITH EMAIL: salmaferras@gmail.com</t>
  </si>
  <si>
    <t>INV3891368761</t>
  </si>
  <si>
    <t>Holly Jenkinson</t>
  </si>
  <si>
    <t>hollyjenkinson1@gmail.com</t>
  </si>
  <si>
    <t>Yoga Amertham_200HR-PRIVATE_Deposit_07-Apr-2025 OF Holly Jenkinson WITH EMAIL: hollyjenkinson1@gmail.com</t>
  </si>
  <si>
    <t>ptaumb-666885b39d3b41db-8a75db22a6b8023a-1740655295079</t>
  </si>
  <si>
    <t>Vanille Sorel</t>
  </si>
  <si>
    <t>vanille.sorel@hotmail.com</t>
  </si>
  <si>
    <t>Yoga Amertham_200HR-TWIN_Remaining Payment_07-Apr-2025 OF Vanille Sorel WITH EMAIL: vanille.sorel@hotmail.com</t>
  </si>
  <si>
    <t>ptaumb-f957bfc01a934514-8a321e36928abbfa-1740666907831</t>
  </si>
  <si>
    <t>haijun zhao</t>
  </si>
  <si>
    <t>Melati Cottage_200HR-PRIVATE_Remaining Payment_21-Apr-2025 OF haijun zhao WITH EMAIL: diego.zhao@outlook.com</t>
  </si>
  <si>
    <t>ptaumb-629723515d494d20-84ba9e74a41ef782-1740667312126</t>
  </si>
  <si>
    <t>The Mansion_200HR-PRIVATE_Remaining Payment_12-May-2025 OF Christina Cargill WITH EMAIL: greatcscott@hotmail.com</t>
  </si>
  <si>
    <t>INV6080709110</t>
  </si>
  <si>
    <t>Samantha Bender</t>
  </si>
  <si>
    <t>bendersami@gmail.com</t>
  </si>
  <si>
    <t>The Mansion_200HR-DORM_Deposit_18-Aug-2025 OF Samantha Bender WITH EMAIL: bendersami@gmail.com</t>
  </si>
  <si>
    <t>APPR CODE: 054353 / 5757</t>
  </si>
  <si>
    <t>Cailin Pogany</t>
  </si>
  <si>
    <t>cailin@caistrology.com</t>
  </si>
  <si>
    <t>The Mansion_200HR-PRIVATE_Bank Fees_24-Feb-2025 OF Cailin Pogany WITH EMAIL: cailin@caistrology.com</t>
  </si>
  <si>
    <t>APPR CODE: GZGIOU / 3706</t>
  </si>
  <si>
    <t>The Mansion_MERCHANDISE SALES_Merchadise - Other Offline Payment_24-Feb-2025 OF Cailin Pogany WITH EMAIL: cailin@caistrology.com</t>
  </si>
  <si>
    <t>APPR CODE: 176058 / 1582</t>
  </si>
  <si>
    <t>SHIRT 150,000_ANGELO'S PRODUCT 165,890</t>
  </si>
  <si>
    <t>APPR CODE: 03405D / 8451</t>
  </si>
  <si>
    <t>2MM YOGA MAT</t>
  </si>
  <si>
    <t>ptaumb-ff88bc6f98a246c3-bc8520eb4d030c23-1740676622826</t>
  </si>
  <si>
    <t>The Mansion_200HR-TWIN_Remaining Payment_09-Mar-2025 OF Melissane Perez WITH EMAIL: melissaneperez@icloud.com</t>
  </si>
  <si>
    <t>ptaumb-65f4d92e4dfd45bb-9d141b9148668707-1740183184292</t>
  </si>
  <si>
    <t>Mae Monaghan</t>
  </si>
  <si>
    <t>maemonaghan@gmail.com</t>
  </si>
  <si>
    <t>Yoga Amertham_200HR-DORM_Remaining Payment_07-Apr-2025 OF Mae Monaghan WITH EMAIL: maemonaghan@gmail.com</t>
  </si>
  <si>
    <t>53X951927P1933029</t>
  </si>
  <si>
    <t>ILIANNA YIANNAKOU</t>
  </si>
  <si>
    <t>ILZZZ_96@HOTMAIL.CO.UK</t>
  </si>
  <si>
    <t>Melati Cottage_200HR-TWIN_Full Payment_21-Apr-2025 OF ILIANNA YIANNAKOU WITH EMAIL: ILZZZ_96@HOTMAIL.CO.UK</t>
  </si>
  <si>
    <t>pi_3QxDt7E9dkCSzeZN1KUob3LA</t>
  </si>
  <si>
    <t>Myranda Thomas</t>
  </si>
  <si>
    <t>myrandathomas@icloud.com</t>
  </si>
  <si>
    <t>The Mansion_200HR-PRIVATE_Full Payment_31-Mar-2025 OF Myranda Thomas WITH EMAIL: myrandathomas@icloud.com</t>
  </si>
  <si>
    <t>ptaumb-2cf88fb2d5084259-87d303859eb617d5-1740699453718</t>
  </si>
  <si>
    <t>Natasha Dunne</t>
  </si>
  <si>
    <t>tashadunne11@gmail.com</t>
  </si>
  <si>
    <t>Pelaga_200HR-TRIPLE_Deposit_07-Apr-2025 OF Natasha Dunne WITH EMAIL: tashadunne11@gmail.com</t>
  </si>
  <si>
    <t>INV5094469529</t>
  </si>
  <si>
    <t>Maria Pia</t>
  </si>
  <si>
    <t>mpia.portillo@gmail.com</t>
  </si>
  <si>
    <t>The Mansion_200HR-TWIN_Full Payment_24-Mar-2025 OF Maria Pia WITH EMAIL: mpia.portillo@gmail.com</t>
  </si>
  <si>
    <t>INV1465963176</t>
  </si>
  <si>
    <t>Irene (Irina Kladko)</t>
  </si>
  <si>
    <t>del21lila@yahoo.com</t>
  </si>
  <si>
    <t>The Mansion_200HR-PRIVATE_Full Payment_14-Apr-2025 OF Irene (Irina Kladko) WITH EMAIL: del21lila@yahoo.com</t>
  </si>
  <si>
    <t>ptaumb-2cf88fb2d5084259-87d303859eb617d5-1740708970082</t>
  </si>
  <si>
    <t>Roni Yohanan</t>
  </si>
  <si>
    <t>yohananroni@gmail.com</t>
  </si>
  <si>
    <t>The Mansion_200HR-PRIVATE_Deposit_02-Jun-2025 OF Roni Yohanan WITH EMAIL: yohananroni@gmail.com</t>
  </si>
  <si>
    <t>Emma Lyddan</t>
  </si>
  <si>
    <t>ERLYDDAN@GMAIL.COM</t>
  </si>
  <si>
    <t>Yoga Amertham_200HR-TRIPLE_Remaining Payment_24-Feb-2025 OF Emma Lyddan WITH EMAIL: ERLYDDAN@GMAIL.COM</t>
  </si>
  <si>
    <t xml:space="preserve">Yoga Amertham_MERCHANDISE SALES_Merchadise - Other Offline Payment_24-Feb-2025 OF STUDENT YA WITH EMAIL: </t>
  </si>
  <si>
    <t>SHIRT_MANUAL BOOK</t>
  </si>
  <si>
    <t>APPR CODE: 042952 / 0759</t>
  </si>
  <si>
    <t>ptaumb-ae46198566db4ec7-8a243d1ca789963a-1740714749009</t>
  </si>
  <si>
    <t>Meiko Parton</t>
  </si>
  <si>
    <t>meiko.parton@gmail.com</t>
  </si>
  <si>
    <t>The Mansion_200HR-DORM_Deposit_14-Jul-2025 OF Meiko Parton WITH EMAIL: meiko.parton@gmail.com</t>
  </si>
  <si>
    <t>APPR CODE: 058016</t>
  </si>
  <si>
    <t>INV-PL-20250228125422342</t>
  </si>
  <si>
    <t>Ana Pedroza</t>
  </si>
  <si>
    <t>annmpedroza@gmail.com</t>
  </si>
  <si>
    <t>Yoga Amertham_200HR-PRIVATE_Remaining Payment_24-Feb-2025 OF Ana Pedroza WITH EMAIL: annmpedroza@gmail.com</t>
  </si>
  <si>
    <t>ptaumb-fcc73ffb92ea4300-b70276453e6809d0-1740726312866</t>
  </si>
  <si>
    <t>Yoga Amertham_200HR-PRIVATE_Remaining Payment_07-Apr-2025 OF Holly Jenkinson WITH EMAIL: hollyjenkinson1@gmail.com</t>
  </si>
  <si>
    <t>ptaumb-9072c77676fc4859-a2b9d6c8765a16eb-1740729132450</t>
  </si>
  <si>
    <t>Indigo Pike</t>
  </si>
  <si>
    <t>indigipike@icloud.com</t>
  </si>
  <si>
    <t>Yoga Amertham_200HR-DORM_Remaining Payment_05-May-2025 OF Indigo Pike WITH EMAIL: indigipike@icloud.com</t>
  </si>
  <si>
    <t>INV9189012863</t>
  </si>
  <si>
    <t>Vivian</t>
  </si>
  <si>
    <t>tsznga2001@gmail.com</t>
  </si>
  <si>
    <t>Melati Cottage_200HR-DORM DELUXE_Deposit_09-Jun-2025 OF Vivian WITH EMAIL: tsznga2001@gmail.com</t>
  </si>
  <si>
    <t>ptaumb-e6cd47ebc6fa4290-b9a78c0e82ad06ef-1740746675622</t>
  </si>
  <si>
    <t>Leslie Antonie</t>
  </si>
  <si>
    <t>leslie.antoine2@gmail.com</t>
  </si>
  <si>
    <t>Extra Guest for Husband</t>
  </si>
  <si>
    <t>Yoga Amertham_200HR-PRIVATE_Deposit_05-May-2025 OF Leslie Antonie WITH EMAIL: leslie.antoine2@gmail.com</t>
  </si>
  <si>
    <t>INV5534192748</t>
  </si>
  <si>
    <t>Zhang Man</t>
  </si>
  <si>
    <t>zhangmanolivia@gmail.com</t>
  </si>
  <si>
    <t>Melati Cottage_200HR-DORM_Deposit_18-Aug-2025 OF Zhang Man WITH EMAIL: zhangmanolivia@gmail.com</t>
  </si>
  <si>
    <t>INV5996226344</t>
  </si>
  <si>
    <t>Amelia Parker</t>
  </si>
  <si>
    <t>ameliawebbart@gmail.com</t>
  </si>
  <si>
    <t>The Mansion_200HR-TWIN_Deposit_31-Mar-2025 OF Amelia Parker WITH EMAIL: ameliawebbart@gmail.com</t>
  </si>
  <si>
    <t>pi_3QxUBPE9dkCSzeZN0AeCQD01</t>
  </si>
  <si>
    <t>DANIELLE DAVIS</t>
  </si>
  <si>
    <t>DANIELLEDAVIS.SF@GMAIL.COM</t>
  </si>
  <si>
    <t>The Mansion_200HR-TWIN_Remaining Payment_31-Mar-2025 OF DANIELLE DAVIS WITH EMAIL: DANIELLEDAVIS.SF@GMAIL.COM</t>
  </si>
  <si>
    <t>ptaumb-13f5bae1f668454d-8e8a2740c461fee3-1740753366680</t>
  </si>
  <si>
    <t>Yoga Amertham_200HR-TWIN_Remaining Payment_07-Apr-2025 OF Maria Peribañez Fraile WITH EMAIL: mariaperibanezfraile@gmail.com</t>
  </si>
  <si>
    <t>APPR CODE: ACJAQZ / 1697</t>
  </si>
  <si>
    <t>Anna Douglas</t>
  </si>
  <si>
    <t>annadouglas719@gmail.com</t>
  </si>
  <si>
    <t>The Mansion_MERCHANDISE SALES_Merchadise - Other Offline Payment_24-Feb-2025 OF Anna Douglas WITH EMAIL: annadouglas719@gmail.com</t>
  </si>
  <si>
    <t>APPR CODE: JKG1VS / 1097</t>
  </si>
  <si>
    <t>The Mansion_MERCHANDISE SALES_Merchadise - Other Offline Payment_24-Feb-2025 OF Marina Kazamia WITH EMAIL: m.kazamia11@gmail.com</t>
  </si>
  <si>
    <t>APPR CODE: GKQZSG / 0547</t>
  </si>
  <si>
    <t xml:space="preserve">The Mansion_MERCHANDISE SALES_Merchadise - Other Offline Payment_17-Feb-2025 OF STUDENT TM WITH EMAIL: </t>
  </si>
  <si>
    <t>APPR CODE: 04296I / 2826</t>
  </si>
  <si>
    <t>MANUAL BOOK_TUMBLER</t>
  </si>
  <si>
    <t>APPR CODE; 889741 / 2012</t>
  </si>
  <si>
    <t>APPR CODE: 743963 / 1538</t>
  </si>
  <si>
    <t>APPR CODE: 704692 / 9746</t>
  </si>
  <si>
    <t>KITCHEN REVENUE: DAJANA VGF SUGAR FREE CAKE_</t>
  </si>
  <si>
    <t xml:space="preserve">Yoga Amertham_FOOD SALES_Food - Other Offline Payment_ OF STUDENT YA WITH EMAIL: </t>
  </si>
  <si>
    <t>REVENUE KITCHEN YA - NORD PEANUT BUTTER</t>
  </si>
  <si>
    <t>DESIREE</t>
  </si>
  <si>
    <t>REVENUE KITCHEN YA - DESIREE CATHERING</t>
  </si>
  <si>
    <t>Anastasiia Bodnarchuk</t>
  </si>
  <si>
    <t>bodnarchuk.anastasiya@gmail.com</t>
  </si>
  <si>
    <t>granted EB price</t>
  </si>
  <si>
    <t>The Mansion_200HR-PRIVATE_Deposit_31-Mar-2025 OF Anastasiia Bodnarchuk WITH EMAIL: bodnarchuk.anastasiya@gmail.com</t>
  </si>
  <si>
    <t>Célia Lièvre</t>
  </si>
  <si>
    <t>celia.lievre@hotmail.fr</t>
  </si>
  <si>
    <t>The Mansion_200HR-PRIVATE_Full Payment_03-Mar-2025 OF Célia Lièvre WITH EMAIL: celia.lievre@hotmail.fr</t>
  </si>
  <si>
    <t>Micaela Mustapich</t>
  </si>
  <si>
    <t>micaelamustapich@gmail.com</t>
  </si>
  <si>
    <t>8-Sept-2025</t>
  </si>
  <si>
    <t>The Mansion_200HR-DORM_Remaining Payment_8-Sept-2025 OF Micaela Mustapich WITH EMAIL: micaelamustapich@gmail.com</t>
  </si>
  <si>
    <t>INV1122454652</t>
  </si>
  <si>
    <t>Megan Goss</t>
  </si>
  <si>
    <t>meganegoss@icloud.com</t>
  </si>
  <si>
    <t>Yoga Amertham_200HR-DORM_Deposit_04-Aug-2025 OF Megan Goss WITH EMAIL: meganegoss@icloud.com</t>
  </si>
  <si>
    <t>INV5919907746</t>
  </si>
  <si>
    <t>Diana Ammann</t>
  </si>
  <si>
    <t>diana.ammann6@yahoo.com</t>
  </si>
  <si>
    <t>Pelaga_200HR-PRIVATE_Full Payment_15-Sep-2025 OF Diana Ammann WITH EMAIL: diana.ammann6@yahoo.com</t>
  </si>
  <si>
    <t>ptaumb-2cf88fb2d5084259-87d303859eb617d5-1740771833806</t>
  </si>
  <si>
    <t>Jennifer Coughlan</t>
  </si>
  <si>
    <t>jenmarycoughlan@gmail.com</t>
  </si>
  <si>
    <t>Melati Cottage_200HR-PRIVATE_Deposit_30-Jun-2025 OF Jennifer Coughlan WITH EMAIL: jenmarycoughlan@gmail.com</t>
  </si>
  <si>
    <t>89X81524PA334164C</t>
  </si>
  <si>
    <t>LEVI BURLINSON</t>
  </si>
  <si>
    <t>LEVIBURLINSON@OUTLOOK.COM</t>
  </si>
  <si>
    <t>Yoga Amertham_200HR-DORM_Split Remaining Payment_25-Aug-2025 OF LEVI BURLINSON WITH EMAIL: LEVIBURLINSON@OUTLOOK.COM</t>
  </si>
  <si>
    <t>26T68604W4692523C</t>
  </si>
  <si>
    <t>Yoga Amertham_200HR-DORM_Bank Fees_25-Aug-2025 OF LEVI BURLINSON WITH EMAIL: LEVIBURLINSON@OUTLOOK.COM</t>
  </si>
  <si>
    <t>ptaumb-e26ebaf363ad442d-b405a4993fa01e53-1740817307219</t>
  </si>
  <si>
    <t>duncalli749@gmail.com</t>
  </si>
  <si>
    <t>Yoga Amertham_200HR-TWIN_Remaining Payment_07-Apr-2025 OF Allison Duncan WITH EMAIL: duncalli749@gmail.com</t>
  </si>
  <si>
    <t>INV5023535091</t>
  </si>
  <si>
    <t>Merle Fiedler</t>
  </si>
  <si>
    <t>merlefi01@gmail.com</t>
  </si>
  <si>
    <t>Yoga Amertham_200HR-DORM DELUXE_Deposit_18-Aug-2025 OF Merle Fiedler WITH EMAIL: merlefi01@gmail.com</t>
  </si>
  <si>
    <t>ptaumb-ef02e325abf1471e-9d2eac34ef09cf8c-1740839134032</t>
  </si>
  <si>
    <t>Lily Le</t>
  </si>
  <si>
    <t>lily.le01@gmail.com</t>
  </si>
  <si>
    <t>The Mansion_200HR-DORM_Remaining Payment_31-Mar-2025 OF Lily Le WITH EMAIL: lily.le01@gmail.com</t>
  </si>
  <si>
    <t>ptaumb-c584131b5b564a21-a0963ff38989e8ca-1740833311398</t>
  </si>
  <si>
    <t>Jeremy Kunz</t>
  </si>
  <si>
    <t xml:space="preserve"> jeremydkunz@proton.me</t>
  </si>
  <si>
    <t>The Mansion_200HR-PRIVATE_Full Payment_31-Mar-2025 OF Jeremy Kunz WITH EMAIL:  jeremydkunz@proton.me</t>
  </si>
  <si>
    <t>ptaumb-88c6efb3eff04d31-b4b0e06fbb029166-1740848324555</t>
  </si>
  <si>
    <t>Salomé Pivonet</t>
  </si>
  <si>
    <t>salom.pivonet@gmail.com</t>
  </si>
  <si>
    <t>Yoga Amertham_200HR-DORM_Remaining Payment_05-May-2025 OF Salomé Pivonet WITH EMAIL: salom.pivonet@gmail.com</t>
  </si>
  <si>
    <t>APPR CODE: PQPBQS / 1990</t>
  </si>
  <si>
    <t>APPR CODE: 096356 / 6249</t>
  </si>
  <si>
    <t>APPR CODE: 996383 / 1648</t>
  </si>
  <si>
    <t>APPR CODE: 5RSE70 / 8313</t>
  </si>
  <si>
    <t>INV1794972466</t>
  </si>
  <si>
    <t>Morgan</t>
  </si>
  <si>
    <t>mdevillierskuun@aol.com</t>
  </si>
  <si>
    <t>Yoga Amertham_200HR-TRIPLE_Deposit_16-Jun-2025 OF Morgan WITH EMAIL: mdevillierskuun@aol.com</t>
  </si>
  <si>
    <t>ptaumb-13f5bae1f668454d-8e8a2740c461fee3-1740861501864</t>
  </si>
  <si>
    <t>freyagriiffiths@gmail.com</t>
  </si>
  <si>
    <t>Yoga Amertham_200HR-TWIN_Remaining Payment_07-Apr-2025 OF Freya Griffiths WITH EMAIL: freyagriiffiths@gmail.com</t>
  </si>
  <si>
    <t>INV3464918710</t>
  </si>
  <si>
    <t>GEORGIA ORME</t>
  </si>
  <si>
    <t>georgiaorme@hotmail.co.uk</t>
  </si>
  <si>
    <t>Melati Cottage_200HR-TWIN_Full Payment_21-Apr-2025 OF GEORGIA ORME WITH EMAIL: georgiaorme@hotmail.co.uk</t>
  </si>
  <si>
    <t>INV7577549231</t>
  </si>
  <si>
    <t>Yang Meng</t>
  </si>
  <si>
    <t>912335189@qq.com</t>
  </si>
  <si>
    <t>Melati Cottage_200HR-TWIN_Deposit_21-Apr-2025 OF Yang Meng WITH EMAIL: 912335189@qq.com</t>
  </si>
  <si>
    <t>ptaumb-901879bf25184280-93e43952529bd100-1740896405774</t>
  </si>
  <si>
    <t>Emma Muncaster</t>
  </si>
  <si>
    <t>emmathoramuncaster@gmail.com</t>
  </si>
  <si>
    <t>The Mansion_200HR-PRIVATE_Full Payment_03-Mar-2025 OF Emma Muncaster WITH EMAIL: emmathoramuncaster@gmail.com</t>
  </si>
  <si>
    <t>ptaumb-e26ebaf363ad442d-b405a4993fa01e53-1740900469051</t>
  </si>
  <si>
    <t>Sonja Spork</t>
  </si>
  <si>
    <t>Melati Cottage_200HR-TWIN_Remaining Payment_31-Mar-2025 OF Sonja Spork WITH EMAIL: sonja.spork@gmx.de</t>
  </si>
  <si>
    <t>ptaumb-015f21591b9847ba-a5c3e8cdaf6d28d0-1740930422933</t>
  </si>
  <si>
    <t>Maria Ines Juri</t>
  </si>
  <si>
    <t>juri.mariaines@gmail.com</t>
  </si>
  <si>
    <t>Pelaga_18DAYS MTT - PRIVATE_Deposit_14-Jul-2025 OF Maria Ines Juri WITH EMAIL: juri.mariaines@gmail.com</t>
  </si>
  <si>
    <t>INV4551225889</t>
  </si>
  <si>
    <t>Carly Wynne</t>
  </si>
  <si>
    <t>carlymariewynne@gmail.com</t>
  </si>
  <si>
    <t>The Mansion_200HR-TRIPLE_Deposit_02-Jun-2025 OF Carly Wynne WITH EMAIL: carlymariewynne@gmail.com</t>
  </si>
  <si>
    <t>ptaumb-932d99d963d54bdf-bb0a030d53024367-1740951646063</t>
  </si>
  <si>
    <t>Maria Milagros Estevez Alippi</t>
  </si>
  <si>
    <t>miliestevez@hotmail.com</t>
  </si>
  <si>
    <t>The Mansion_200HR-TWIN_Full Payment_24-Mar-2025 OF Maria Milagros Estevez Alippi WITH EMAIL: miliestevez@hotmail.com</t>
  </si>
  <si>
    <t>MICHELE MCLAUGHLIN</t>
  </si>
  <si>
    <t>JMICHELEMCL@GMAIL.COM</t>
  </si>
  <si>
    <t>International Women’s Day</t>
  </si>
  <si>
    <t>The Mansion_200HR-PRIVATE_Full Payment_09-Mar-2025 OF MICHELE MCLAUGHLIN WITH EMAIL: JMICHELEMCL@GMAIL.COM</t>
  </si>
  <si>
    <t>ptaumb-901879bf25184280-93e43952529bd100-1740980582755</t>
  </si>
  <si>
    <t>Molly Southworth</t>
  </si>
  <si>
    <t>molly.southworth@hotmail.co.uk</t>
  </si>
  <si>
    <t>The Mansion_200HR-PRIVATE_Full Payment_24-Mar-2025 OF Molly Southworth WITH EMAIL: molly.southworth@hotmail.co.uk</t>
  </si>
  <si>
    <t>APPR CODE: 453201 / 8917</t>
  </si>
  <si>
    <t>Nagihan</t>
  </si>
  <si>
    <t>nagihangorur1@gmail.com</t>
  </si>
  <si>
    <t>Melati Cottage_200HR-DORM_Bank Fees_17-Feb-2025 OF Nagihan WITH EMAIL: nagihangorur1@gmail.com</t>
  </si>
  <si>
    <t>ptaumb-c7ce9714876d4e75-af8427b524ecef9b-1740986841756</t>
  </si>
  <si>
    <t>Ivana Bacovic</t>
  </si>
  <si>
    <t>ivanabacovic21@gmail.com</t>
  </si>
  <si>
    <t>Melati Cottage_200HR-TWIN_Full Payment_09-Jun-2025 OF Ivana Bacovic WITH EMAIL: ivanabacovic21@gmail.com</t>
  </si>
  <si>
    <t>ptaumb-2cf88fb2d5084259-87d303859eb617d5-1740987910501</t>
  </si>
  <si>
    <t>MAEDEH Mohammadi</t>
  </si>
  <si>
    <t>mohammadiimaedeh@yahoo.com</t>
  </si>
  <si>
    <t>The Mansion_200HR-DORM_Deposit_21-Apr-2025 OF MAEDEH Mohammadi WITH EMAIL: mohammadiimaedeh@yahoo.com</t>
  </si>
  <si>
    <t>ptaumb-357fca7bfd6845bc-9d7777f131d20bd3-1740990410974</t>
  </si>
  <si>
    <t>Renata Gomes</t>
  </si>
  <si>
    <t xml:space="preserve">bring a friend </t>
  </si>
  <si>
    <t>Yoga Amertham_200HR-TWIN_Deposit_07-Apr-2025 OF Renata Gomes WITH EMAIL: renatagomes.9977@gmail.com</t>
  </si>
  <si>
    <t>INV4246592048</t>
  </si>
  <si>
    <t>Leah de Gruchy</t>
  </si>
  <si>
    <t>leahdegruchy@aol.com</t>
  </si>
  <si>
    <t>The Mansion_200HR-PRIVATE_Deposit_14-Apr-2025 OF Leah de Gruchy WITH EMAIL: leahdegruchy@aol.com</t>
  </si>
  <si>
    <t>ptaumb-2cf88fb2d5084259-87d303859eb617d5-1740995280784</t>
  </si>
  <si>
    <t>Amor Standaert</t>
  </si>
  <si>
    <t>amorstandaert@hotmail.com</t>
  </si>
  <si>
    <t>The Mansion_200HR-TWIN_Deposit_14-Apr-2025 OF Amor Standaert WITH EMAIL: amorstandaert@hotmail.com</t>
  </si>
  <si>
    <t>ptaumb-5a41a526f35b4ac2-90d537e822c8a511-1740999100347</t>
  </si>
  <si>
    <t>The Mansion_200HR-PRIVATE_Room Upgrade_14-Apr-2025 OF Isobelle Skillin WITH EMAIL: izzyskillin@yahoo.co.uk</t>
  </si>
  <si>
    <t>APPR CODE: 892275 / 7524</t>
  </si>
  <si>
    <t xml:space="preserve">The Mansion_MERCHANDISE SALES_Merchadise - Other Offline Payment_03-Mar-2025 OF STUDENT TM WITH EMAIL: </t>
  </si>
  <si>
    <t>APPR CODE: 589603 / 9791</t>
  </si>
  <si>
    <t>NOTEBOOK_MANUAL BOOK_SHIRT_YOGA MAT</t>
  </si>
  <si>
    <t>APPR CODE: 230669 / 2614</t>
  </si>
  <si>
    <t>APPR CODE: 2ZA8OP / 9963</t>
  </si>
  <si>
    <t>APPR CODE: 031644 / 8833</t>
  </si>
  <si>
    <t>APPR CODE: N1BLS8 / 4181</t>
  </si>
  <si>
    <t>APPR CODE: VK08OM / 6986</t>
  </si>
  <si>
    <t>APPR CODE: QPALS0 / 9629</t>
  </si>
  <si>
    <t>APPR CODE: 433467 / 8406</t>
  </si>
  <si>
    <t>APPR CODE: AXWF0W / 7767</t>
  </si>
  <si>
    <t>APPR CODE: 052435 / 7463</t>
  </si>
  <si>
    <t>Eleanor Ford</t>
  </si>
  <si>
    <t>eleanor.ford@wmglobal.com</t>
  </si>
  <si>
    <t>Yoga Amertham_MERCHANDISE SALES_Merchadise - Other Offline Payment_24-Feb-2025 OF Eleanor Ford WITH EMAIL: eleanor.ford@wmglobal.com</t>
  </si>
  <si>
    <t>APPR CODE: 008076 / 6328</t>
  </si>
  <si>
    <t>Melati Cottage_others_Sound Healing HandPan Session_17-Feb-2025 OF Mihaela Aiftinca WITH EMAIL: mihaelaaiftinca@gmail.com</t>
  </si>
  <si>
    <t>ptaumb-998c0dab3b994ca9-bafe89d465e6b016-1740975079250</t>
  </si>
  <si>
    <t>INV1667715506</t>
  </si>
  <si>
    <t>Camila Santiago</t>
  </si>
  <si>
    <t>camilapsantiago@gmail.com</t>
  </si>
  <si>
    <t>Melati Cottage_200HR-DORM DELUXE_Deposit_21-Jul-2025 OF Camila Santiago WITH EMAIL: camilapsantiago@gmail.com</t>
  </si>
  <si>
    <t>INV-PL-20250304022346074</t>
  </si>
  <si>
    <t>Sofia Rydberg</t>
  </si>
  <si>
    <t>The Mansion_200HR-DORM_Split Remaining Payment_09-Mar-2025 OF Sofia Rydberg WITH EMAIL: sofiaryd1@gmail.com</t>
  </si>
  <si>
    <t>INV6739238989</t>
  </si>
  <si>
    <t>Melanie Mezzatesta</t>
  </si>
  <si>
    <t>mezzatme@live.com</t>
  </si>
  <si>
    <t>Yoga Amertham_200HR-TWIN_Full Payment_07-Apr-2025 OF Melanie Mezzatesta WITH EMAIL: mezzatme@live.com</t>
  </si>
  <si>
    <t>INV6686531165</t>
  </si>
  <si>
    <t>Kyra Mezzatesta</t>
  </si>
  <si>
    <t>kyramezz@hotmail.com</t>
  </si>
  <si>
    <t>Yoga Amertham_200HR-TWIN_Full Payment_07-Apr-2025 OF Kyra Mezzatesta WITH EMAIL: kyramezz@hotmail.com</t>
  </si>
  <si>
    <t>INV6528631861</t>
  </si>
  <si>
    <t>Madeleine Wiegering</t>
  </si>
  <si>
    <t>madeleine.wiegering@gmx.de</t>
  </si>
  <si>
    <t>The Mansion_200HR-TWIN_Full Payment_14-Apr-2025 OF Madeleine Wiegering WITH EMAIL: madeleine.wiegering@gmx.de</t>
  </si>
  <si>
    <t>ptaumb-98f33f4bcd8a4e0a-a4cfc5e9d8408ea2-1741032082829</t>
  </si>
  <si>
    <t>Muireann Farell</t>
  </si>
  <si>
    <t>The Mansion_200HR-DORM_Remaining Payment_23-Jun-2025 OF Muireann Farell WITH EMAIL: muireannfarrell22@gmail.com</t>
  </si>
  <si>
    <t>71E50492DJ829545E</t>
  </si>
  <si>
    <t>LOGAN MILLER</t>
  </si>
  <si>
    <t>LOGANCMILLER1111@GMAIL.COM</t>
  </si>
  <si>
    <t>Pelaga_200HR-TWIN_Split Remaining Payment_07-Apr-2025 OF LOGAN MILLER WITH EMAIL: LOGANCMILLER1111@GMAIL.COM</t>
  </si>
  <si>
    <t>Jeremy Bear</t>
  </si>
  <si>
    <t>bewarethebear23@gmail.com</t>
  </si>
  <si>
    <t>Melati Cottage_200HR-PRIVATE_Sound Healing HandPan Session_17-Feb-2025 OF Jeremy Bear WITH EMAIL: bewarethebear23@gmail.com</t>
  </si>
  <si>
    <t>JOLANTA RECZYNSKA</t>
  </si>
  <si>
    <t>JOLA@JR-PHOTO.CO.UK</t>
  </si>
  <si>
    <t>Melati Cottage_200HR-PRIVATE_Sound Healing HandPan Session_17-Feb-2025 OF JOLANTA RECZYNSKA WITH EMAIL: JOLA@JR-PHOTO.CO.UK</t>
  </si>
  <si>
    <t>AMY HAN</t>
  </si>
  <si>
    <t>372037116@qq.com</t>
  </si>
  <si>
    <t>Pelaga_200HR-TWIN_Full Payment_03-Mar-2025 OF AMY HAN WITH EMAIL: 372037116@qq.com</t>
  </si>
  <si>
    <t>INV4953152794</t>
  </si>
  <si>
    <t>Grace Morton</t>
  </si>
  <si>
    <t>gracerosemorton@gmail.com</t>
  </si>
  <si>
    <t>29-Dec-2025</t>
  </si>
  <si>
    <t>Melati Cottage_200HR-DORM_Deposit_29-Dec-2025 OF Grace Morton WITH EMAIL: gracerosemorton@gmail.com</t>
  </si>
  <si>
    <t>ptaumb-7f33ad2a3ac54223-bd7c5a5b55808747-1741076369996</t>
  </si>
  <si>
    <t>Alicia I. Gonzalez</t>
  </si>
  <si>
    <t>Last minute offer 50% upgrade</t>
  </si>
  <si>
    <t>Melati Cottage_200HR-PRIVATE_Room Upgrade_09-Mar-2025 OF Alicia I. Gonzalez WITH EMAIL: aliciagonzanaya22@gmail.com</t>
  </si>
  <si>
    <t>ptaumb-86d2244c486c47ae-aa8d107d3b7b5a6c-1741092161429</t>
  </si>
  <si>
    <t>Laurence Lavoie</t>
  </si>
  <si>
    <t>laurence.lavoie1838@hotmail.com</t>
  </si>
  <si>
    <t>The Mansion_200HR-PRIVATE_Remaining Payment_14-Apr-2025 OF Laurence Lavoie WITH EMAIL: laurence.lavoie1838@hotmail.com</t>
  </si>
  <si>
    <t>ptaumb-187e38b4c4414e2f-852822a26d859226-1741099008255</t>
  </si>
  <si>
    <t>Pelaga_200HR-TWIN_Remaining Payment_07-Apr-2025 OF Kejing Huang WITH EMAIL: coco_queen_hkj@163.com</t>
  </si>
  <si>
    <t>ptaumb-21460612930f4382-885cbc217cf5e5f8-1741106967329</t>
  </si>
  <si>
    <t>The Mansion_200HR-TWIN_Split Remaining Payment_09-Mar-2025 OF Fereshteh Tasdighi WITH EMAIL: fereshteh.tasdighi@gmail.com</t>
  </si>
  <si>
    <t>APPR CODE: IENTNH / 2421</t>
  </si>
  <si>
    <t>APPR CODE: 6YWTTQ  / 7314</t>
  </si>
  <si>
    <t>APPR CODE: 457KRM / 5799</t>
  </si>
  <si>
    <t>APPR CODE: 100481 / 4115</t>
  </si>
  <si>
    <t>Dilay Yüksel</t>
  </si>
  <si>
    <t>dilay.yuksel@outlook.com</t>
  </si>
  <si>
    <t>Yoga Amertham_200HR-TRIPLE_Deposit_26-May-2025 OF Dilay Yüksel WITH EMAIL: dilay.yuksel@outlook.com</t>
  </si>
  <si>
    <t>Selah Mckenney</t>
  </si>
  <si>
    <t>selahmckenney@gmail.com</t>
  </si>
  <si>
    <t>The Mansion_200HR-PRIVATE_Full Payment_02-Jun-2025 OF Selah Mckenney WITH EMAIL: selahmckenney@gmail.com</t>
  </si>
  <si>
    <t>The Mansion_200HR-PRIVATE_Remaining Payment_14-Apr-2025 OF Camille Garel WITH EMAIL: camille.garel17@gmail.com</t>
  </si>
  <si>
    <t>ptaumb-f1f463868d064b52-9fc6aa47fa0b4ecc-1741112502860</t>
  </si>
  <si>
    <t>Julia Hanko</t>
  </si>
  <si>
    <t>julia.hanko@gmx.at</t>
  </si>
  <si>
    <t>The Mansion_200HR-PRIVATE_Remaining Payment_14-Apr-2025 OF Julia Hanko WITH EMAIL: julia.hanko@gmx.at</t>
  </si>
  <si>
    <t>ptaumb-e26ebaf363ad442d-b405a4993fa01e53-1741129702458</t>
  </si>
  <si>
    <t>Yoga Amertham_200HR-TWIN_Remaining Payment_07-Apr-2025 OF Yuika Okada WITH EMAIL: 13211321yuika@gmail.com</t>
  </si>
  <si>
    <t>ptaumb-e26ebaf363ad442d-b405a4993fa01e53-1741131665030</t>
  </si>
  <si>
    <t>Yoga Amertham_200HR-TWIN_Remaining Payment_07-Apr-2025 OF Katherine Barnes WITH EMAIL: kat.barnes@live.com.au</t>
  </si>
  <si>
    <t>ptaumb-58130deb8b934b33-bac1446e289cb28b-1741149063035</t>
  </si>
  <si>
    <t>Bethan Ransfield</t>
  </si>
  <si>
    <t>bethangallavin@hotmail.com</t>
  </si>
  <si>
    <t>Pelaga_200HR-VILLA_Deposit_07-Apr-2025 OF Bethan Ransfield WITH EMAIL: bethangallavin@hotmail.com</t>
  </si>
  <si>
    <t>INV6486616513</t>
  </si>
  <si>
    <t>Isabel Johansson</t>
  </si>
  <si>
    <t>isabel.j@live.se</t>
  </si>
  <si>
    <t>Yoga Amertham_200HR-TWIN_Deposit_26-May-2025 OF Isabel Johansson WITH EMAIL: isabel.j@live.se</t>
  </si>
  <si>
    <t>ptaumb-c7ce9714876d4e75-af8427b524ecef9b-1741159379701</t>
  </si>
  <si>
    <t>Sarah Mcilraith</t>
  </si>
  <si>
    <t>sarahmcilraith11@gmail.com</t>
  </si>
  <si>
    <t>Melati Cottage_200HR-TWIN_Full Payment_09-Jun-2025 OF Sarah Mcilraith WITH EMAIL: sarahmcilraith11@gmail.com</t>
  </si>
  <si>
    <t>ptaumb-6e17fd5b7aae42fd-84bfe3ad45e2d868-1741167037737</t>
  </si>
  <si>
    <t>FeiFei Li</t>
  </si>
  <si>
    <t>feifei.li.email@gmail.com</t>
  </si>
  <si>
    <t>Yoga Amertham_200HR-DORM_Full Payment_17-Mar-2025 OF FeiFei Li WITH EMAIL: feifei.li.email@gmail.com</t>
  </si>
  <si>
    <t>ptaumb-a0a7148faff5416d-b6b3d891587a9ccc-1741170716600</t>
  </si>
  <si>
    <t>Yoga Amertham_200HR-TWIN_Remaining Payment_05-May-2025 OF Akiya Law WITH EMAIL: kiyalaw@gmail.com</t>
  </si>
  <si>
    <t>400 USD 200YTT Offline Melati Deposit Flourish &amp; Flow Infopack-1741170970858</t>
  </si>
  <si>
    <t>Apolline Quinard</t>
  </si>
  <si>
    <t>apolline.quinard@gmail.com</t>
  </si>
  <si>
    <t>Melati Cottage_200HR-DORM_Deposit_18-Aug-2025 OF Apolline Quinard WITH EMAIL: apolline.quinard@gmail.com</t>
  </si>
  <si>
    <t>pi_3QzEJDE9dkCSzeZN19a6PH3l</t>
  </si>
  <si>
    <t>Payment made by Eugene Kutsenko</t>
  </si>
  <si>
    <t>Yoga Amertham_200HR-PRIVATE_Split Remaining Payment_07-Apr-2025 OF SVITLANA LIUSHCHANSKA WITH EMAIL: SLIUSHCHANSKA@GMAIL.COM</t>
  </si>
  <si>
    <t>pi_3QzELyE9dkCSzeZN1eBJuSQj</t>
  </si>
  <si>
    <t>ptaumb-ef02e325abf1471e-9d2eac34ef09cf8c-1741176156796</t>
  </si>
  <si>
    <t>Charlotte Heslop</t>
  </si>
  <si>
    <t>cheslop22@hotmail.com</t>
  </si>
  <si>
    <t>The Mansion_200HR-DORM_Remaining Payment_31-Mar-2025 OF Charlotte Heslop WITH EMAIL: cheslop22@hotmail.com</t>
  </si>
  <si>
    <t>1590 USD 200YTT Offline Melati Dorm room Full Payment Flourish &amp; Flow Email-1741181601741</t>
  </si>
  <si>
    <t>Rina Hasebe</t>
  </si>
  <si>
    <t>rina.ohana.happy@gmail.com</t>
  </si>
  <si>
    <t>Melati Cottage_200HR-DORM_Full Payment_08-Dec-2025 OF Rina Hasebe WITH EMAIL: rina.ohana.happy@gmail.com</t>
  </si>
  <si>
    <t>400 USD 200YTT Offline Pelaga Deposit Flourish &amp; Flow Infopack - Invoice for JENNY ZHU</t>
  </si>
  <si>
    <t>JENNY ZHU</t>
  </si>
  <si>
    <t>ahareei@gmail.com</t>
  </si>
  <si>
    <t>Pelaga_200HR-TRIPLE_Deposit_07-Apr-2025 OF JENNY ZHU WITH EMAIL: ahareei@gmail.com</t>
  </si>
  <si>
    <t>2470 USD 200YTT Offline Mansion Twin bed room Full Payment Flourish &amp; Flow</t>
  </si>
  <si>
    <t>Lucy Cochrane</t>
  </si>
  <si>
    <t>lucy.j.cochrane@outlook.com</t>
  </si>
  <si>
    <t>The Mansion_200HR-TWIN_Full Payment_24-Mar-2025 OF Lucy Cochrane WITH EMAIL: lucy.j.cochrane@outlook.com</t>
  </si>
  <si>
    <t>INV1342041598</t>
  </si>
  <si>
    <t>Adrienne Lau</t>
  </si>
  <si>
    <t>lau.adrienne@gmail.com</t>
  </si>
  <si>
    <t>The Mansion_200HR-PRIVATE_Full Payment_21-Jul-2025 OF Adrienne Lau WITH EMAIL: lau.adrienne@gmail.com</t>
  </si>
  <si>
    <t>SYDNEY ROTHSCHILD</t>
  </si>
  <si>
    <t>sydneyrothschild@gmail.com</t>
  </si>
  <si>
    <t>The Mansion_200HR-PRIVATE_Deposit_14-Apr-2025 OF SYDNEY ROTHSCHILD WITH EMAIL: sydneyrothschild@gmail.com</t>
  </si>
  <si>
    <t>EMILI FIONA GRÄFIN VON ROTHENBURG</t>
  </si>
  <si>
    <t>emilifiona@gmail.com</t>
  </si>
  <si>
    <t>Pelaga_200HR-TWIN_Remaining Payment_05-May-2025 OF EMILI FIONA GRÄFIN VON ROTHENBURG WITH EMAIL: emilifiona@gmail.com</t>
  </si>
  <si>
    <t>ptaumb-48e6a394596f478d-89788a0c917c541b-1741320201710</t>
  </si>
  <si>
    <t>Tiffany Yu</t>
  </si>
  <si>
    <t>jerry.yuqi@gmail.com</t>
  </si>
  <si>
    <t>Melati Cottage_200HR-PRIVATE_Full Payment_09-Mar-2025 OF Tiffany Yu WITH EMAIL: jerry.yuqi@gmail.com</t>
  </si>
  <si>
    <t>ptaumb-629723515d494d20-84ba9e74a41ef782-1741321696256</t>
  </si>
  <si>
    <t>The Mansion_200HR-PRIVATE_Remaining Payment_14-Apr-2025 OF Larissa Lautizar WITH EMAIL: llautizar@gmail.com</t>
  </si>
  <si>
    <t>APPR CODE: 011412 / 4540</t>
  </si>
  <si>
    <t>APPR CODE: 3FGJDE / 0857</t>
  </si>
  <si>
    <t>APPR CODE: S87828 / 2937</t>
  </si>
  <si>
    <t xml:space="preserve">The Mansion_MERCHANDISE SALES_Merchadise - Other Offline Payment_17-Feb-2025 OF STUDENT YA WITH EMAIL: </t>
  </si>
  <si>
    <t>APPR CODE: 08779C / 3934</t>
  </si>
  <si>
    <t>Pelaga_MERCHANDISE SALES_Merchadise - Other Offline Payment_03-Mar-2025 OF Nicole ragsdale WITH EMAIL: nicole.ragsdale@icould.com // nrags778@gmail.com</t>
  </si>
  <si>
    <t>APPR CODE: R87545 / 0825</t>
  </si>
  <si>
    <t>Pelaga_MERCHANDISE SALES_Merchadise - Other Offline Payment_03-Mar-2025 OF Elena Kleinpass WITH EMAIL: elli.kleinpass@yahoo.de</t>
  </si>
  <si>
    <t>ptaumb-ae46198566db4ec7-8a243d1ca789963a-1741199624688</t>
  </si>
  <si>
    <t>Narmin Aliyeva</t>
  </si>
  <si>
    <t>Narmin.aliyeva1990@gmail.com</t>
  </si>
  <si>
    <t>The Mansion_200HR-TWIN_Deposit_12-May-2025 OF Narmin Aliyeva WITH EMAIL: Narmin.aliyeva1990@gmail.com</t>
  </si>
  <si>
    <t>INV5141165161</t>
  </si>
  <si>
    <t>Amanda Murphy</t>
  </si>
  <si>
    <t>amurphy6673@gmail.com</t>
  </si>
  <si>
    <t>Pelaga_200HR-VILLA_Full Payment_14-Jul-2025 OF Amanda Murphy WITH EMAIL: amurphy6673@gmail.com</t>
  </si>
  <si>
    <t>ptaumb-a6efdf4273ef4058-9ee9d26554934aee-1741209451215</t>
  </si>
  <si>
    <t>Melody Johnson</t>
  </si>
  <si>
    <t>melodyjohnson_design@icloud.com</t>
  </si>
  <si>
    <t>Melati Cottage_200HR-DORM_Remaining Payment_21-Apr-2025 OF Melody Johnson WITH EMAIL: melodyjohnson_design@icloud.com</t>
  </si>
  <si>
    <t>INV9369894655</t>
  </si>
  <si>
    <t>Gianna</t>
  </si>
  <si>
    <t>houseofom@giannaweb.com</t>
  </si>
  <si>
    <t>The Mansion_200HR-PRIVATE_Full Payment_14-Jul-2025 OF Gianna WITH EMAIL: houseofom@giannaweb.com</t>
  </si>
  <si>
    <t>ptaumb-6384dd56ce8c450c-804ab9908cff24f7-1741212389889</t>
  </si>
  <si>
    <t>29-Dec-2024</t>
  </si>
  <si>
    <t>Melati Cottage_200HR-DORM_Remaining Payment_29-Dec-2024 OF Grace Morton WITH EMAIL: gracerosemorton@gmail.com</t>
  </si>
  <si>
    <t>INV4257449112</t>
  </si>
  <si>
    <t>Madison Howland</t>
  </si>
  <si>
    <t>madisonhowland@yahoo.ca</t>
  </si>
  <si>
    <t>The Mansion_200HR-TWIN_Deposit_14-Apr-2025 OF Madison Howland WITH EMAIL: madisonhowland@yahoo.ca</t>
  </si>
  <si>
    <t>ptaumb-48b0f7d7945d4913-81df54f1ec20502f-1741229323939</t>
  </si>
  <si>
    <t>Berenice Eyre</t>
  </si>
  <si>
    <t>berryeyre1@gmail.com</t>
  </si>
  <si>
    <t>The Mansion_200HR-TRIPLE_Deposit_14-Jul-2025 OF Berenice Eyre WITH EMAIL: berryeyre1@gmail.com</t>
  </si>
  <si>
    <t>ptaumb-a9606ba2e15e47a7-916d389320d8b51a-1741239333828</t>
  </si>
  <si>
    <t>Nihel Kasikcier</t>
  </si>
  <si>
    <t>nihel1903@gmail.com</t>
  </si>
  <si>
    <t>Yoga Amertham_200HR-PRIVATE_Deposit_07-Jul-2025 OF Nihel Kasikcier WITH EMAIL: nihel1903@gmail.com</t>
  </si>
  <si>
    <t>ptaumb-952b78cd732b4de3-8965b888712bd7cb-1741246025403</t>
  </si>
  <si>
    <t>Vittoria Dierking</t>
  </si>
  <si>
    <t>toriadierking8@gmail.com</t>
  </si>
  <si>
    <t>Yoga Amertham_200HR-TRIPLE_Deposit_04-Aug-2025 OF Vittoria Dierking WITH EMAIL: toriadierking8@gmail.com</t>
  </si>
  <si>
    <t>INV2867773183</t>
  </si>
  <si>
    <t>Sherin Tang</t>
  </si>
  <si>
    <t>suetzi215@gmail.com</t>
  </si>
  <si>
    <t>Yoga Amertham_200HR-PRIVATE_Full Payment_07-Apr-2025 OF Sherin Tang WITH EMAIL: suetzi215@gmail.com</t>
  </si>
  <si>
    <t>ptaumb-1651ee4cbdef4aea-89a392d3fc755855-1741246237097</t>
  </si>
  <si>
    <t>SAMMIE STIGTER</t>
  </si>
  <si>
    <t>samstigter@hotmail.com</t>
  </si>
  <si>
    <t>The Mansion_200HR-PRIVATE_Deposit_31-Mar-2025 OF SAMMIE STIGTER WITH EMAIL: samstigter@hotmail.com</t>
  </si>
  <si>
    <t>INV5072670578</t>
  </si>
  <si>
    <t>Yuting</t>
  </si>
  <si>
    <t>clementine_he@outlook.com</t>
  </si>
  <si>
    <t>The Mansion_200HR-TWIN_Deposit_19-May-2025 OF Yuting WITH EMAIL: clementine_he@outlook.com</t>
  </si>
  <si>
    <t>INV5857361075</t>
  </si>
  <si>
    <t>Ashley Regan</t>
  </si>
  <si>
    <t>ashjregan@gmail.com</t>
  </si>
  <si>
    <t>Yoga Amertham_200HR-TRIPLE_Full Payment_15-Sep-2025 OF Ashley Regan WITH EMAIL: ashjregan@gmail.com</t>
  </si>
  <si>
    <t>ptaumb-6b56db2340dd478f-9f2361741c89ddbe-1741259293299</t>
  </si>
  <si>
    <t>Pelaga_200HR-TRIPLE_Remaining Payment_07-Apr-2025 OF Natasha Dunne WITH EMAIL: tashadunne11@gmail.com</t>
  </si>
  <si>
    <t>INV1722138707</t>
  </si>
  <si>
    <t>Anica Oomkens</t>
  </si>
  <si>
    <t>acoomkens@gmail.com</t>
  </si>
  <si>
    <t>Melati Cottage_200HR-DORM DELUXE_Deposit_18-Aug-2025 OF Anica Oomkens WITH EMAIL: acoomkens@gmail.com</t>
  </si>
  <si>
    <t>9LS616498W6043154</t>
  </si>
  <si>
    <t>Sarah Gans</t>
  </si>
  <si>
    <t>sarahgans01@gmail.com</t>
  </si>
  <si>
    <t>Melati Cottage_200HR-PRIVATE_Full Payment_30-Jun-2025 OF Sarah Gans WITH EMAIL: sarahgans01@gmail.com</t>
  </si>
  <si>
    <t>APPR CODE: 005063 / 3107</t>
  </si>
  <si>
    <t>Kaitlyn MacGregor</t>
  </si>
  <si>
    <t>Kmtravelingartist@gmail.com</t>
  </si>
  <si>
    <t>Melati Cottage_MERCHANDISE SALES_Merchadise - Other Offline Payment_17-Feb-2025 OF Kaitlyn MacGregor WITH EMAIL: Kmtravelingartist@gmail.com</t>
  </si>
  <si>
    <t>Melati Cottage_200HR-DORM_Bank Fees_17-Feb-2025 OF Kaitlyn MacGregor WITH EMAIL: Kmtravelingartist@gmail.com</t>
  </si>
  <si>
    <t>APPR CODE: 288263 / 9746</t>
  </si>
  <si>
    <t>ptaumb-45cd301d4ec14530-a3e7803bf4d1f0ad-1741299988408</t>
  </si>
  <si>
    <t xml:space="preserve">madisonhowland@yahoo.ca
</t>
  </si>
  <si>
    <t xml:space="preserve">The Mansion_200HR-TWIN_Remaining Payment_14-Apr-2025 OF Madison Howland WITH EMAIL: madisonhowland@yahoo.ca
</t>
  </si>
  <si>
    <t>INV1032792939</t>
  </si>
  <si>
    <t>Yuvan Wei</t>
  </si>
  <si>
    <t>vyufine@outlook.com</t>
  </si>
  <si>
    <t>Melati Cottage_200HR-DORM DELUXE_Full Payment_30-Jun-2025 OF Yuvan Wei WITH EMAIL: vyufine@outlook.com</t>
  </si>
  <si>
    <t>APPR: 08794C</t>
  </si>
  <si>
    <t>DE LEO/GIOVANNA</t>
  </si>
  <si>
    <t>GGDELEO92@GMAIL.COM</t>
  </si>
  <si>
    <t>11-Jul-2025</t>
  </si>
  <si>
    <t>Melati Cottage_200HR-PRIVATE_Remaining Payment_11-Jul-2025 OF DE LEO/GIOVANNA WITH EMAIL: GGDELEO92@GMAIL.COM</t>
  </si>
  <si>
    <t>1590 USD 200YTT Offline Melati Dorm room Full Payment Flourish &amp; Flow Email-1741326736468</t>
  </si>
  <si>
    <t>Michelle Yap</t>
  </si>
  <si>
    <t>wiwihaha.michelle@gmail.com</t>
  </si>
  <si>
    <t>Melati Cottage_200HR-DORM_Full Payment_08-Sep-2025 OF Michelle Yap WITH EMAIL: wiwihaha.michelle@gmail.com</t>
  </si>
  <si>
    <t>ptaumb-c608ba5c4d0a4de5-a8fdae1562e6b00e-1741331104621</t>
  </si>
  <si>
    <t>Yoga Amertham_200HR-PRIVATE_Remaining Payment_07-Jul-2025 OF Nihel Kasikcier WITH EMAIL: nihel1903@gmail.com</t>
  </si>
  <si>
    <t>2135 USD 200YTT Offline Pelaga Twin bed room Full Payment Flourish &amp; Flow Email-1741334404910</t>
  </si>
  <si>
    <t>Eva Jia</t>
  </si>
  <si>
    <t>evaj1229@foxmail.com</t>
  </si>
  <si>
    <t>Pelaga_200HR-TWIN_Full Payment_14-Jul-2025 OF Eva Jia WITH EMAIL: evaj1229@foxmail.com</t>
  </si>
  <si>
    <t>INV3030186628</t>
  </si>
  <si>
    <t>Maple Yap</t>
  </si>
  <si>
    <t>alexchon9@gmail.com</t>
  </si>
  <si>
    <t>Melati Cottage_200HR-DORM_Full Payment_08-Sep-2025 OF Maple Yap WITH EMAIL: alexchon9@gmail.com</t>
  </si>
  <si>
    <t>INV6186286129</t>
  </si>
  <si>
    <t>San Yee Thong</t>
  </si>
  <si>
    <t>sanyeethong1999@gmail.com</t>
  </si>
  <si>
    <t>Melati Cottage_200HR-DORM_Full Payment_08-Sep-2025 OF San Yee Thong WITH EMAIL: sanyeethong1999@gmail.com</t>
  </si>
  <si>
    <t>ptaumb-0a1a7cee213a44e0-9da7f837a7239d79-1741345329006</t>
  </si>
  <si>
    <t>The Mansion_200HR-TWIN_Remaining Payment_21-Apr-2025 OF Yasmin Jardine WITH EMAIL: yjardine@mweb.co.za</t>
  </si>
  <si>
    <t>INV7762890224</t>
  </si>
  <si>
    <t>Mia Stace Gill</t>
  </si>
  <si>
    <t>miastacegill@gmail.com</t>
  </si>
  <si>
    <t>Melati Cottage_200HR-DORM DELUXE_Deposit_09-Jun-2025 OF Mia Stace Gill WITH EMAIL: miastacegill@gmail.com</t>
  </si>
  <si>
    <t>ptaumb-1651ee4cbdef4aea-89a392d3fc755855-1741347451039</t>
  </si>
  <si>
    <t>Pauline Bostel</t>
  </si>
  <si>
    <t>pauline.bostel@gmx.de</t>
  </si>
  <si>
    <t>The Mansion_200HR-PRIVATE_Deposit_24-Mar-2025 OF Pauline Bostel WITH EMAIL: pauline.bostel@gmx.de</t>
  </si>
  <si>
    <t>3N545992DH187234Y</t>
  </si>
  <si>
    <t>5N359683025339728</t>
  </si>
  <si>
    <t>INV4651347671</t>
  </si>
  <si>
    <t>Rebecca Yarling</t>
  </si>
  <si>
    <t>ryarling@yahoo.com</t>
  </si>
  <si>
    <t>The Mansion_200HR-PRIVATE_Full Payment_14-Jul-2025 OF Rebecca Yarling WITH EMAIL: ryarling@yahoo.com</t>
  </si>
  <si>
    <t>pi_3R04qVE9dkCSzeZN1ncmsGbr</t>
  </si>
  <si>
    <t>CAMILLE BRAUD</t>
  </si>
  <si>
    <t>CAMILLEBRAUD70@GMAIL.COM</t>
  </si>
  <si>
    <t>The Mansion_200HR-DORM_Full Payment_08-Sep-2025 OF CAMILLE BRAUD WITH EMAIL: CAMILLEBRAUD70@GMAIL.COM</t>
  </si>
  <si>
    <t>1EB85734XA3302119</t>
  </si>
  <si>
    <t>KRISTA VAN DE WOUWER</t>
  </si>
  <si>
    <t>INFO@KRISTAVANDEWOUWER.BE</t>
  </si>
  <si>
    <t>Yoga Amertham_200HR-PRIVATE_Full Payment_06-Oct-2025 OF KRISTA VAN DE WOUWER WITH EMAIL: INFO@KRISTAVANDEWOUWER.BE</t>
  </si>
  <si>
    <t>5LM278941J2802736</t>
  </si>
  <si>
    <t>SIBEL DAYIOGLU</t>
  </si>
  <si>
    <t>SIBELDAY@GMAIL.COM</t>
  </si>
  <si>
    <t>Pelaga_18DAYS MTT - TWIN _Split Remaining Payment_07-Apr-2025 OF SIBEL DAYIOGLU WITH EMAIL: SIBELDAY@GMAIL.COM</t>
  </si>
  <si>
    <t>ptaumb-5f8b19e457064b66-aad16a964d97635f-1741408010441</t>
  </si>
  <si>
    <t>Cheng tse yuet</t>
  </si>
  <si>
    <t>patchengxx@gmail.com</t>
  </si>
  <si>
    <t>5--May-2025</t>
  </si>
  <si>
    <t>Pelaga_200HR-PRIVATE_Deposit_5--May-2025 OF Cheng tse yuet WITH EMAIL: patchengxx@gmail.com</t>
  </si>
  <si>
    <t>ptaumb-24111e066f4d48b5-94d6f747d387efff-1741438648702</t>
  </si>
  <si>
    <t>Yasmine Maouche</t>
  </si>
  <si>
    <t>yasmine.maouche@yahoo.fr</t>
  </si>
  <si>
    <t>Yoga Amertham_200HR-TWIN_Deposit_5--May-2025 OF Yasmine Maouche WITH EMAIL: yasmine.maouche@yahoo.fr</t>
  </si>
  <si>
    <t>ptaumb-92000bb35d6b47d4-a9592e9707245143-1741442892620</t>
  </si>
  <si>
    <t>Yoga Amertham_200HR-PRIVATE_Remaining Payment_07-Apr-2025 OF Ang Sin Hui WITH EMAIL: pandaang93@gmail.com</t>
  </si>
  <si>
    <t>APPR CODE: 359311 / 2163</t>
  </si>
  <si>
    <t>ELISA MERKEL</t>
  </si>
  <si>
    <t>ELISA.MERKEL@GMX.DE</t>
  </si>
  <si>
    <t>NYOMAN'S DRESS</t>
  </si>
  <si>
    <t>Melati Cottage_MERCHANDISE SALES_Merchadise - Other Offline Payment_17-Feb-2025 OF ELISA MERKEL WITH EMAIL: ELISA.MERKEL@GMX.DE</t>
  </si>
  <si>
    <t>Melati Cottage_FOOD SALES_Food - Other Offline Payment_17-Feb-2025 OF ELISA MERKEL WITH EMAIL: ELISA.MERKEL@GMX.DE</t>
  </si>
  <si>
    <t>APPR CODE: LYUTYE / 5057</t>
  </si>
  <si>
    <t>Indre Radz</t>
  </si>
  <si>
    <t>indre.radz@gmail.com</t>
  </si>
  <si>
    <t>Melati Cottage_MERCHANDISE SALES_Merchadise - Other Offline Payment_17-Feb-2025 OF Indre Radz WITH EMAIL: indre.radz@gmail.com</t>
  </si>
  <si>
    <t>APPR CODE: JMUCXY / 5057</t>
  </si>
  <si>
    <t>APPR CODE: 076604 / 4998</t>
  </si>
  <si>
    <t>Melati Cottage_MERCHANDISE SALES_Merchadise - Other Offline Payment_17-Feb-2025 OF Agatha Tanubrata WITH EMAIL: agatha_tanubrata@yahoo.com.sg</t>
  </si>
  <si>
    <t>APPR CODE: 007862 / 9147</t>
  </si>
  <si>
    <t>Melati Cottage_MERCHANDISE SALES_Merchadise - Other Offline Payment_17-Feb-2025 OF Nikki Zehel WITH EMAIL: Zehel.nikki@gmail.com</t>
  </si>
  <si>
    <t>APPR CODE: 030289 / 8917</t>
  </si>
  <si>
    <t>NAGIHAN</t>
  </si>
  <si>
    <t>Melati Cottage_MERCHANDISE SALES_Merchadise - Other Offline Payment_17-Feb-2025 OF NAGIHAN WITH EMAIL: nagihangorur1@gmail.com</t>
  </si>
  <si>
    <t>APPR CODE: 8O1AII / 6554</t>
  </si>
  <si>
    <t>Melati Cottage_MERCHANDISE SALES_Merchadise - Other Offline Payment_17-Feb-2025 OF Mihaela Aiftinca WITH EMAIL: mihaelaaiftinca@gmail.com</t>
  </si>
  <si>
    <t>Melati Cottage_FOOD SALES_Food - Other Offline Payment_17-Feb-2025 OF Mihaela Aiftinca WITH EMAIL: mihaelaaiftinca@gmail.com</t>
  </si>
  <si>
    <t>APPR CODE: ZFBWTD / 3954</t>
  </si>
  <si>
    <t xml:space="preserve">The Mansion_FOOD SALES_Food - Other Offline Payment_17-Feb-2025 OF STUDENT TM WITH EMAIL: </t>
  </si>
  <si>
    <t>APPR CODE: 003491 / 4408</t>
  </si>
  <si>
    <t>EMILY HSIEH</t>
  </si>
  <si>
    <t>EMILYHSIEH516@GMAIL.COM</t>
  </si>
  <si>
    <t>The Mansion_200HR-TWIN_Bank Fees_03-Mar-2025 OF EMILY HSIEH WITH EMAIL: EMILYHSIEH516@GMAIL.COM</t>
  </si>
  <si>
    <t>APPR CODE: 136791 / 9746</t>
  </si>
  <si>
    <t>Jade Chen</t>
  </si>
  <si>
    <t>JUICE BAR</t>
  </si>
  <si>
    <t>Yoga Amertham_FOOD SALES_Food - Other Offline Payment_24-Feb-2025 OF Jade Chen WITH EMAIL: syc.jade@gmail.com</t>
  </si>
  <si>
    <t>APPR CODE: 600428 / 9746</t>
  </si>
  <si>
    <t>INV7181234693</t>
  </si>
  <si>
    <t>Anna Hope White</t>
  </si>
  <si>
    <t>The Mansion_200HR-TWIN_Deposit_21-Jul-2025 OF Anna Hope White WITH EMAIL: sharonhabe22@gmail.com</t>
  </si>
  <si>
    <t>INV5976205923</t>
  </si>
  <si>
    <t>Marie Helene Sieper</t>
  </si>
  <si>
    <t>marie.sieper@gmx.de</t>
  </si>
  <si>
    <t>The Mansion_200HR-DORM_Deposit_13-Oct-2025 OF Marie Helene Sieper WITH EMAIL: marie.sieper@gmx.de</t>
  </si>
  <si>
    <t>ptaumb-26b649a956fa4269-b9217dae10fdb14e-1741534799508</t>
  </si>
  <si>
    <t>Leah De Gruchy</t>
  </si>
  <si>
    <t>The Mansion_200HR-PRIVATE_Remaining Payment_14-Apr-2025 OF Leah De Gruchy WITH EMAIL: leahdegruchy@aol.com</t>
  </si>
  <si>
    <t>INV4508014303</t>
  </si>
  <si>
    <t>Anna Montero</t>
  </si>
  <si>
    <t>monterotothannalucia@gmail.com</t>
  </si>
  <si>
    <t>The Mansion_200HR-TWIN_Full Payment_21-Jul-2025 OF Anna Montero WITH EMAIL: monterotothannalucia@gmail.com</t>
  </si>
  <si>
    <t>INV7535399857</t>
  </si>
  <si>
    <t>Priscila Antunes</t>
  </si>
  <si>
    <t>pantunesmaranhao@gmail.com</t>
  </si>
  <si>
    <t>The Mansion_200HR-PRIVATE_Deposit_19-May-2025 OF Priscila Antunes WITH EMAIL: pantunesmaranhao@gmail.com</t>
  </si>
  <si>
    <t>Mascha Huppertz</t>
  </si>
  <si>
    <t>jamila.mascha@icloud.com</t>
  </si>
  <si>
    <t>Yoga Amertham_200HR-TWIN_Remaining Payment_24-Feb-2025 OF Mascha Huppertz WITH EMAIL: jamila.mascha@icloud.com</t>
  </si>
  <si>
    <t xml:space="preserve">The Mansion_others_Sound Healing HandPan Session_03-Mar-2025 OF STUDENT TM WITH EMAIL: </t>
  </si>
  <si>
    <t>JING WANG</t>
  </si>
  <si>
    <t xml:space="preserve">The Mansion_200HR-PRIVATE_Extra Person_03-Mar-2025 OF JING WANG WITH EMAIL: </t>
  </si>
  <si>
    <t xml:space="preserve">The Mansion_FOOD SALES_Food - Other Offline Payment_03-Mar-2025 OF STUDENT TM WITH EMAIL: </t>
  </si>
  <si>
    <t>pi_3R0zJWE9dkCSzeZN1nxJRwM5</t>
  </si>
  <si>
    <t>陈楠 CHERRYCHEN</t>
  </si>
  <si>
    <t>NCHEN0109@FOXMAIL.COM</t>
  </si>
  <si>
    <t>Melati Cottage_200HR-TWIN_Deposit_31-Mar-2025 OF 陈楠 CHERRYCHEN WITH EMAIL: NCHEN0109@FOXMAIL.COM</t>
  </si>
  <si>
    <t>ptaumb-f1f463868d064b52-9fc6aa47fa0b4ecc-1741592002235</t>
  </si>
  <si>
    <t>Stefan Ebner</t>
  </si>
  <si>
    <t>office@stefanpetercoaching.com</t>
  </si>
  <si>
    <t xml:space="preserve">bring a friend, private sharing </t>
  </si>
  <si>
    <t>The Mansion_200HR-PRIVATE_Remaining Payment_14-Apr-2025 OF Stefan Ebner WITH EMAIL: office@stefanpetercoaching.com</t>
  </si>
  <si>
    <t>INV2303311432</t>
  </si>
  <si>
    <t>Martyna Anna Kocjan</t>
  </si>
  <si>
    <t>martyna.anna.kocjan@gmail.com</t>
  </si>
  <si>
    <t>Pelaga_200HR-PRIVATE_Deposit_09-Jun-2025 OF Martyna Anna Kocjan WITH EMAIL: martyna.anna.kocjan@gmail.com</t>
  </si>
  <si>
    <t>8UD27924AR871330B</t>
  </si>
  <si>
    <t>Jagoda</t>
  </si>
  <si>
    <t>Jagodka.bordon@gmail.com</t>
  </si>
  <si>
    <t>This payment was made by her father RADEK.BORDON@GMAIL.COM</t>
  </si>
  <si>
    <t>Yoga Amertham_200HR-TWIN_Full Payment_26-May-2025 OF Jagoda WITH EMAIL: Jagodka.bordon@gmail.com</t>
  </si>
  <si>
    <t>ptaumb-eeec23abff8d4f69-a7a052972ecb2463-1741603515227</t>
  </si>
  <si>
    <t>Nina Venezia</t>
  </si>
  <si>
    <t>nina.venezia@icloud.com</t>
  </si>
  <si>
    <t>Melati Cottage_200HR-DORM_Full Payment_08-Sep-2025 OF Nina Venezia WITH EMAIL: nina.venezia@icloud.com</t>
  </si>
  <si>
    <t>3B644245L7352492D</t>
  </si>
  <si>
    <t>LUCILLA ARGUELLO</t>
  </si>
  <si>
    <t>LUCILLA.ARG@GMAIL.COM</t>
  </si>
  <si>
    <t>The Mansion_200HR-TWIN_Remaining Payment_14-Apr-2025 OF LUCILLA ARGUELLO WITH EMAIL: LUCILLA.ARG@GMAIL.COM</t>
  </si>
  <si>
    <t>INV1889119682</t>
  </si>
  <si>
    <t>Sara Valle Tomas</t>
  </si>
  <si>
    <t>saravalletomas@gmail.com</t>
  </si>
  <si>
    <t>Melati Cottage_200HR-DORM DELUXE_Deposit_18-Aug-2025 OF Sara Valle Tomas WITH EMAIL: saravalletomas@gmail.com</t>
  </si>
  <si>
    <t>ptaumb-2865c89d9c7a4fb4-80a0ec11b873b9f4-1741607594657</t>
  </si>
  <si>
    <t>Yoga Amertham_200HR-TRIPLE_Remaining Payment_26-May-2025 OF Dilay Yüksel WITH EMAIL: dilay.yuksel@outlook.com</t>
  </si>
  <si>
    <t>INV7599517880</t>
  </si>
  <si>
    <t>hyejung jang</t>
  </si>
  <si>
    <t>jhj22114229@gmail.com</t>
  </si>
  <si>
    <t>Melati Cottage_200HR-DORM_Full Payment_08-Sep-2025 OF hyejung jang WITH EMAIL: jhj22114229@gmail.com</t>
  </si>
  <si>
    <t>6FL532590J428094A</t>
  </si>
  <si>
    <t>Yoga Amertham_200HR-PRIVATE_Remaining Payment_17-Mar-2025 OF ELISA LADAGE WITH EMAIL: ELISA.LADAGE@GMAIL.COM</t>
  </si>
  <si>
    <t>ptaumb-e26ebaf363ad442d-b405a4993fa01e53-1741617127479</t>
  </si>
  <si>
    <t>Meng Yang</t>
  </si>
  <si>
    <t>Melati Cottage_200HR-TWIN_Remaining Payment_21-Apr-2025 OF Meng Yang WITH EMAIL: 912335189@qq.com</t>
  </si>
  <si>
    <t>anna bluhm</t>
  </si>
  <si>
    <t>anna.bluhm12@gmail.com</t>
  </si>
  <si>
    <t>The Mansion_200HR-DORM_Deposit_11-Aug-2025 OF anna bluhm WITH EMAIL: anna.bluhm12@gmail.com</t>
  </si>
  <si>
    <t>ptaumb-4faa4435e7df4a08-be23daa7b1bbfc52-1741630736915</t>
  </si>
  <si>
    <t>Marie Sieper</t>
  </si>
  <si>
    <t>The Mansion_200HR-DORM_Remaining Payment_13-Oct-2025 OF Marie Sieper WITH EMAIL: marie.sieper@gmx.de</t>
  </si>
  <si>
    <t>INV-PL-20250311014442498</t>
  </si>
  <si>
    <t>Tamara Dunn</t>
  </si>
  <si>
    <t>tamaradunn2@gmail.com</t>
  </si>
  <si>
    <t>Melati Cottage_200HR-PRIVATE_Room Upgrade_09-Mar-2025 OF Tamara Dunn WITH EMAIL: tamaradunn2@gmail.com</t>
  </si>
  <si>
    <t>ptaumb-3d525a4d662341b6-bfa4bb6e476587f0-1741644199093</t>
  </si>
  <si>
    <t>Maren Carolin Schlag</t>
  </si>
  <si>
    <t>marenschlag@web.de</t>
  </si>
  <si>
    <t>Melati Cottage_200HR-DORM_Deposit_30-Jun-2025 OF Maren Carolin Schlag WITH EMAIL: marenschlag@web.de</t>
  </si>
  <si>
    <t>ptaumb-6e17fd5b7aae42fd-84bfe3ad45e2d868-1741651554669</t>
  </si>
  <si>
    <t>Malayna Stevens</t>
  </si>
  <si>
    <t>msteven2@student.concordia.ab.ca</t>
  </si>
  <si>
    <t>Yoga Amertham_200HR-DORM_Full Payment_06-Oct-2025 OF Malayna Stevens WITH EMAIL: msteven2@student.concordia.ab.ca</t>
  </si>
  <si>
    <t>ptaumb-a79344f8960d4667-9d540b6321673292-1741652241801</t>
  </si>
  <si>
    <t>Anne Chin</t>
  </si>
  <si>
    <t>anne.chin.cl@gmail.com</t>
  </si>
  <si>
    <t>The Mansion_200HR-DORM_Deposit_19-May-2025 OF Anne Chin WITH EMAIL: anne.chin.cl@gmail.com</t>
  </si>
  <si>
    <t>INV7807611480</t>
  </si>
  <si>
    <t>Kathy Brown</t>
  </si>
  <si>
    <t>kathymaia96@gmail.com</t>
  </si>
  <si>
    <t>Yoga Amertham_200HR-TRIPLE_Deposit_07-Jul-2025 OF Kathy Brown WITH EMAIL: kathymaia96@gmail.com</t>
  </si>
  <si>
    <t>2115 USD 200YTT Offline Amertham Twin bed room Full Payment Flourish &amp; Flow Email-1741659566416</t>
  </si>
  <si>
    <t>Yoga Amertham_200HR-TWIN_Full Payment_26-May-2025 OF Isabel Johansson WITH EMAIL: isabel.j@live.se</t>
  </si>
  <si>
    <t>8Y375771JV396594N</t>
  </si>
  <si>
    <t>Chen Weiye</t>
  </si>
  <si>
    <t>982903833@qq.com</t>
  </si>
  <si>
    <t>Melati Cottage_200HR-PRIVATE_Deposit_30-Jun-2025 OF Chen Weiye WITH EMAIL: 982903833@qq.com</t>
  </si>
  <si>
    <t>INV7279756517</t>
  </si>
  <si>
    <t>Magali Carolina Madikian Duran</t>
  </si>
  <si>
    <t>magac.madik@gmail.com</t>
  </si>
  <si>
    <t>Yoga Amertham_200HR-TWIN_Full Payment_05-May-2025 OF Magali Carolina Madikian Duran WITH EMAIL: magac.madik@gmail.com</t>
  </si>
  <si>
    <t>7L0737819F658651V</t>
  </si>
  <si>
    <t>SIMKE WELLMAN</t>
  </si>
  <si>
    <t>SIMKE.WELLMANN@T-ONLINE.DE</t>
  </si>
  <si>
    <t>Yoga Amertham_200HR-TRIPLE_Full Payment_16-Jun-2025 OF SIMKE WELLMAN WITH EMAIL: SIMKE.WELLMANN@T-ONLINE.DE</t>
  </si>
  <si>
    <t xml:space="preserve">Melati Cottage_MERCHANDISE SALES_Merchadise - Other Offline Payment_17-Feb-2025 OF STUDENT MC WITH EMAIL: </t>
  </si>
  <si>
    <t>ptaumb-ffa20080ab534f4c-93c1f8a14d354c94-1741674490335</t>
  </si>
  <si>
    <t>Fiona Purcell</t>
  </si>
  <si>
    <t>fpurcel@outlook.com</t>
  </si>
  <si>
    <t>Yoga Amertham_200HR-PRIVATE_Full Payment_17-Mar-2025 OF Fiona Purcell WITH EMAIL: fpurcel@outlook.com</t>
  </si>
  <si>
    <t>ptaumb-4eeda1104749489a-9357827c5d5149a3-1741673981647</t>
  </si>
  <si>
    <t>Maren Schlaf</t>
  </si>
  <si>
    <t>Melati Cottage_200HR-DORM_Remaining Payment_30-Jun-2025 OF Maren Schlaf WITH EMAIL: marenschlag@web.de</t>
  </si>
  <si>
    <t>ptaumb-47505995ba754447-a64096168f5c57ae-1741686056473</t>
  </si>
  <si>
    <t>Seinn Lai Aye</t>
  </si>
  <si>
    <t>seinnlaiaye@gmail.com</t>
  </si>
  <si>
    <t>Melati Cottage_200HR-TWIN_Deposit_21-Apr-2025 OF Seinn Lai Aye WITH EMAIL: seinnlaiaye@gmail.com</t>
  </si>
  <si>
    <t>INV1913263723</t>
  </si>
  <si>
    <t>Amy Baller</t>
  </si>
  <si>
    <t>amyballer@live.co.uk</t>
  </si>
  <si>
    <t>The Mansion_200HR-PRIVATE_Deposit_14-Apr-2025 OF Amy Baller WITH EMAIL: amyballer@live.co.uk</t>
  </si>
  <si>
    <t>ptaumb-c7a9e1cf78994813-907a47023e2ed2cf-1741697706799</t>
  </si>
  <si>
    <t>Babak Arjomandi</t>
  </si>
  <si>
    <t>gaspar777@gmx.de</t>
  </si>
  <si>
    <t>Pelaga_200HR-PRIVATE_Remaining Payment_18-Aug-2025 OF Babak Arjomandi WITH EMAIL: gaspar777@gmx.de</t>
  </si>
  <si>
    <t>222912377C1902825</t>
  </si>
  <si>
    <t>ZOË KARSTEN</t>
  </si>
  <si>
    <t>ZOESTARWARS@GMAIL.COM</t>
  </si>
  <si>
    <t>The Mansion_200HR-TWIN_Full Payment_14-Apr-2025 OF ZOË KARSTEN WITH EMAIL: ZOESTARWARS@GMAIL.COM</t>
  </si>
  <si>
    <t>INV7969806449</t>
  </si>
  <si>
    <t>Sarah Yap</t>
  </si>
  <si>
    <t>Melati Cottage_200HR-DORM DELUXE_Full Payment_08-Sep-2025 OF Sarah Yap WITH EMAIL: wiwihaha.michelle@gmail.com</t>
  </si>
  <si>
    <t>ptaumb-54f8f75893364b55-909f2477e93ae511-1741704071194</t>
  </si>
  <si>
    <t>The Mansion_200HR-PRIVATE_Remaining Payment_24-Mar-2025 OF Pauline Bostel WITH EMAIL: pauline.bostel@gmx.de</t>
  </si>
  <si>
    <t>houseo-5c7254aaaf274149-a4cab805db3238f2-1741707837258</t>
  </si>
  <si>
    <t>Cornelia Graf</t>
  </si>
  <si>
    <t>cornelia@graf-solutions.de</t>
  </si>
  <si>
    <t>Yoga Amertham_200HR-PRIVATE_Remaining Payment_05-May-2025 OF Cornelia Graf WITH EMAIL: cornelia@graf-solutions.de</t>
  </si>
  <si>
    <t>BARBORA KUBATOVA</t>
  </si>
  <si>
    <t>barborakubat@gmail.com</t>
  </si>
  <si>
    <t>Pelaga_200HR-TWIN_Full Payment_14-Jul-2025 OF BARBORA KUBATOVA WITH EMAIL: barborakubat@gmail.com</t>
  </si>
  <si>
    <t>INV9550504457</t>
  </si>
  <si>
    <t>Satu Honkanen</t>
  </si>
  <si>
    <t>satu.honkanen@hotmail.com</t>
  </si>
  <si>
    <t>The Mansion_200HR-TWIN_Deposit_24-Mar-2025 OF Satu Honkanen WITH EMAIL: satu.honkanen@hotmail.com</t>
  </si>
  <si>
    <t>INV-PL-20250305185719776</t>
  </si>
  <si>
    <t>Nela Salwin</t>
  </si>
  <si>
    <t>nsalwin99@o2.pl</t>
  </si>
  <si>
    <t>Payment made by her husband Marcel</t>
  </si>
  <si>
    <t>The Mansion_200HR-PRIVATE_Extra Person_03-Mar-2025 OF Nela Salwin WITH EMAIL: nsalwin99@o2.pl</t>
  </si>
  <si>
    <t>ptaumb-1651ee4cbdef4aea-89a392d3fc755855-1741714124972</t>
  </si>
  <si>
    <t>OREGANE DUBUS</t>
  </si>
  <si>
    <t>dubusoregane@gmail.com</t>
  </si>
  <si>
    <t>The Mansion_200HR-PRIVATE_Deposit_12-May-2025 OF OREGANE DUBUS WITH EMAIL: dubusoregane@gmail.com</t>
  </si>
  <si>
    <t>INV6875677186</t>
  </si>
  <si>
    <t>Amanda Cross</t>
  </si>
  <si>
    <t>mandycross89@gmail.com</t>
  </si>
  <si>
    <t>Pelaga_18DAYS MTT - TWIN _Full Payment_07-Apr-2025 OF Amanda Cross WITH EMAIL: mandycross89@gmail.com</t>
  </si>
  <si>
    <t>INV3593913239</t>
  </si>
  <si>
    <t>Caterina Mevoli</t>
  </si>
  <si>
    <t>caterina1985.cm@gmail.com</t>
  </si>
  <si>
    <t>07-Jul-2024</t>
  </si>
  <si>
    <t>Yoga Amertham_200HR-TRIPLE_Deposit_07-Jul-2024 OF Caterina Mevoli WITH EMAIL: caterina1985.cm@gmail.com</t>
  </si>
  <si>
    <t>ptaumb-6e4b1096989d41e7-880a2dc2530ba0ed-1741718957795</t>
  </si>
  <si>
    <t>Jessica Orr</t>
  </si>
  <si>
    <t>jlorr@ualberta.ca</t>
  </si>
  <si>
    <t>Pelaga_18DAYS MTT - TWIN _Full Payment_07-Apr-2025 OF Jessica Orr WITH EMAIL: jlorr@ualberta.ca</t>
  </si>
  <si>
    <t>ptaumb-91e09e95d4404d0a-87cf15820f833139-1741728326963</t>
  </si>
  <si>
    <t>Charlotte Grignon</t>
  </si>
  <si>
    <t>charlotte.grignon@outlook.fr</t>
  </si>
  <si>
    <t>The Mansion_200HR-DORM_Remaining Payment_21-Apr-2025 OF Charlotte Grignon WITH EMAIL: charlotte.grignon@outlook.fr</t>
  </si>
  <si>
    <t>INV4195515371</t>
  </si>
  <si>
    <t>Lina El Amrani Joutey</t>
  </si>
  <si>
    <t>jouteylin@gmail.com</t>
  </si>
  <si>
    <t>The Mansion_200HR-TWIN_Deposit_23-Jun-2025 OF Lina El Amrani Joutey WITH EMAIL: jouteylin@gmail.com</t>
  </si>
  <si>
    <t>APPR CODE: 715826 / 1600</t>
  </si>
  <si>
    <t>APPR  CODE: 007028 / 7524</t>
  </si>
  <si>
    <t>1HA918644M334135N</t>
  </si>
  <si>
    <t>TAJMEET ARORA</t>
  </si>
  <si>
    <t>TAJMEET96@HOTMAIL.COM</t>
  </si>
  <si>
    <t>The Mansion_200HR-DORM_Deposit_20-Oct-2025 OF TAJMEET ARORA WITH EMAIL: TAJMEET96@HOTMAIL.COM</t>
  </si>
  <si>
    <t>ptaumb-18a833c642894dce-8bc9ebf6783d982a-1741749218984</t>
  </si>
  <si>
    <t>Pelaga_200HR-VILLA_Remaining Payment_07-Apr-2025 OF Bethan Ransfield WITH EMAIL: bethangallavin@hotmail.com</t>
  </si>
  <si>
    <t>ptaumb-7bb23beb95ad4a78-8d62b1e3e08442fe-1741759798649</t>
  </si>
  <si>
    <t>Arda Dogu</t>
  </si>
  <si>
    <t>ardadoguu@outlook.com</t>
  </si>
  <si>
    <t>The Mansion_200HR-NO ACCOMMODATION_Full Payment_24-Mar-2025 OF Arda Dogu WITH EMAIL: ardadoguu@outlook.com</t>
  </si>
  <si>
    <t>ptaumb-4faa4435e7df4a08-be23daa7b1bbfc52-1741740413327</t>
  </si>
  <si>
    <t>Yu An Chin</t>
  </si>
  <si>
    <t>The Mansion_200HR-DORM_Remaining Payment_19-May-2025 OF Yu An Chin WITH EMAIL: anne.chin.cl@gmail.com</t>
  </si>
  <si>
    <t>INV4145622623</t>
  </si>
  <si>
    <t>Eweina Sypek</t>
  </si>
  <si>
    <t>ewelinasypek@gmail.com</t>
  </si>
  <si>
    <t>The Mansion_200HR-TRIPLE_Full Payment_11-Aug-2025 OF Eweina Sypek WITH EMAIL: ewelinasypek@gmail.com</t>
  </si>
  <si>
    <t>ptaumb-57654d2ee6bb41a0-bcf66accfbd64dab-1741768584240</t>
  </si>
  <si>
    <t>Melati Cottage_200HR-DORM DELUXE_Remaining Payment_09-Jun-2025 OF Leyla Hagverdiyeva WITH EMAIL: leylahagverdiyeva@gmail.com</t>
  </si>
  <si>
    <t>INV8265783611</t>
  </si>
  <si>
    <t>Anna Zoe Wenck</t>
  </si>
  <si>
    <t>anna-zoe.wenck@gmx.de</t>
  </si>
  <si>
    <t>The Mansion_200HR-DORM_Full Payment_08-Sep-2025 OF Anna Zoe Wenck WITH EMAIL: anna-zoe.wenck@gmx.de</t>
  </si>
  <si>
    <t>INV2195904417</t>
  </si>
  <si>
    <t>Freja Lawrence</t>
  </si>
  <si>
    <t>frejalawrence1@gmail.com</t>
  </si>
  <si>
    <t>The Mansion_200HR-DORM_Full Payment_08-Sep-2025 OF Freja Lawrence WITH EMAIL: frejalawrence1@gmail.com</t>
  </si>
  <si>
    <t>2JU49491EB6770229</t>
  </si>
  <si>
    <t>NICO GROSSHANS</t>
  </si>
  <si>
    <t>NICO-GROSSHANS@WEB.DE</t>
  </si>
  <si>
    <t>Melati Cottage_200HR-PRIVATE_Remaining Payment_21-Apr-2025 OF NICO GROSSHANS WITH EMAIL: NICO-GROSSHANS@WEB.DE</t>
  </si>
  <si>
    <t>ptaumb-1651ee4cbdef4aea-89a392d3fc755855-1741785079391</t>
  </si>
  <si>
    <t>Konstantina Tafradzhieva</t>
  </si>
  <si>
    <t>konstantina.tafradzhieva@gmail.com</t>
  </si>
  <si>
    <t>The Mansion_200HR-PRIVATE_Deposit_02-Jun-2025 OF Konstantina Tafradzhieva WITH EMAIL: konstantina.tafradzhieva@gmail.com</t>
  </si>
  <si>
    <t>ptaumb-e26ebaf363ad442d-b405a4993fa01e53-1741789243505</t>
  </si>
  <si>
    <t>Melati Cottage_200HR-TWIN_Remaining Payment_21-Apr-2025 OF Anastasia Stokes WITH EMAIL: annistokes@gmail.com</t>
  </si>
  <si>
    <t>INV9698697932</t>
  </si>
  <si>
    <t>Linda Pezzoli</t>
  </si>
  <si>
    <t>linda.pezzoli@gmx.ch</t>
  </si>
  <si>
    <t>Yoga Amertham_200HR-TRIPLE_Full Payment_07-Jul-2025 OF Linda Pezzoli WITH EMAIL: linda.pezzoli@gmx.ch</t>
  </si>
  <si>
    <t>INV1365266762</t>
  </si>
  <si>
    <t>Gabriela</t>
  </si>
  <si>
    <t>klaudia.pryw@gmail.com</t>
  </si>
  <si>
    <t>The Mansion_200HR-TWIN_Full Payment_02-Jun-2025 OF Gabriela WITH EMAIL: klaudia.pryw@gmail.com</t>
  </si>
  <si>
    <t>ptaumb-952b78cd732b4de3-8965b888712bd7cb-1741810504828</t>
  </si>
  <si>
    <t>Carole Thong</t>
  </si>
  <si>
    <t>carole.thong@gmail.com</t>
  </si>
  <si>
    <t>Yoga Amertham_200HR-TRIPLE_Deposit_04-Aug-2025 OF Carole Thong WITH EMAIL: carole.thong@gmail.com</t>
  </si>
  <si>
    <t>ptaumb-952b78cd732b4de3-8965b888712bd7cb-1741810729579</t>
  </si>
  <si>
    <t>Wendy Lam</t>
  </si>
  <si>
    <t>wendy-91210@hotmail.fr</t>
  </si>
  <si>
    <t>Yoga Amertham_200HR-TRIPLE_Deposit_04-Aug-2025 OF Wendy Lam WITH EMAIL: wendy-91210@hotmail.fr</t>
  </si>
  <si>
    <t>AIDYN PETERS</t>
  </si>
  <si>
    <t>anniepeters33@gmail.com</t>
  </si>
  <si>
    <t>The Mansion_200HR-DORM_Remaining Payment_12-May-2025 OF AIDYN PETERS WITH EMAIL: anniepeters33@gmail.com</t>
  </si>
  <si>
    <t>ZAYAAN JAKOET</t>
  </si>
  <si>
    <t>zayaan1979@gmail.com</t>
  </si>
  <si>
    <t>The Mansion_200HR-TWIN_Full Payment_21-Apr-2025 OF ZAYAAN JAKOET WITH EMAIL: zayaan1979@gmail.com</t>
  </si>
  <si>
    <t>275731761M100143N</t>
  </si>
  <si>
    <t>CHEN WEIYE</t>
  </si>
  <si>
    <t>982903833@QQ.COM</t>
  </si>
  <si>
    <t>Melati Cottage_200HR-PRIVATE_Remaining Payment_30-Jun-2025 OF CHEN WEIYE WITH EMAIL: 982903833@QQ.COM</t>
  </si>
  <si>
    <t>INV3793714861</t>
  </si>
  <si>
    <t>Anna-Sophia Adler</t>
  </si>
  <si>
    <t>adlerannasophia@gmail.com</t>
  </si>
  <si>
    <t>The Mansion_200HR-DORM_Full Payment_08-Sep-2025 OF Anna-Sophia Adler WITH EMAIL: adlerannasophia@gmail.com</t>
  </si>
  <si>
    <t>ptaumb-45cd301d4ec14530-a3e7803bf4d1f0ad-1741833909601</t>
  </si>
  <si>
    <t>Yuting HE</t>
  </si>
  <si>
    <t>clementine_he@outlook.co</t>
  </si>
  <si>
    <t>The Mansion_200HR-TWIN_Remaining Payment_19-May-2025 OF Yuting HE WITH EMAIL: clementine_he@outlook.co</t>
  </si>
  <si>
    <t>CARINA LEISMANN</t>
  </si>
  <si>
    <t>Carina_leismann@outlook.de</t>
  </si>
  <si>
    <t>Yoga Amertham_200HR-PRIVATE_Full Payment_17-Mar-2025 OF CARINA LEISMANN WITH EMAIL: Carina_leismann@outlook.de</t>
  </si>
  <si>
    <t>XU WEN</t>
  </si>
  <si>
    <t>The Mansion_200HR-DORM_Remaining Payment_14-Apr-2025 OF XU WEN WITH EMAIL: zuwena0812@gmail.com</t>
  </si>
  <si>
    <t>ptaumb-8d2ec60a03b34c58-9cab6ff91a427ba9-1741841948763</t>
  </si>
  <si>
    <t>Tse yuet Cheng</t>
  </si>
  <si>
    <t>Pelaga_200HR-PRIVATE_Remaining Payment_05-May-2025 OF Tse yuet Cheng WITH EMAIL: patchengxx@gmail.com</t>
  </si>
  <si>
    <t>ptaumb-bb794f4763f9412b-b1defc4f04c37f5f-1741785749299</t>
  </si>
  <si>
    <t>Jacqueline Abrams</t>
  </si>
  <si>
    <t>jacqueline-abrams@gmx.de</t>
  </si>
  <si>
    <t>Melati Cottage_200HR-DORM DELUXE_Full Payment_08-Sep-2025 OF Jacqueline Abrams WITH EMAIL: jacqueline-abrams@gmx.de</t>
  </si>
  <si>
    <t>MANUALBOOK</t>
  </si>
  <si>
    <t>ORACLE CARD</t>
  </si>
  <si>
    <t>ptaumb-f9003b4cd5844080-a4406527b8e39e7d-1741854036459</t>
  </si>
  <si>
    <t>Holly Woolford</t>
  </si>
  <si>
    <t>hollyawoolford@gmail.com</t>
  </si>
  <si>
    <t>The Mansion_200HR-TWIN_Full Payment_12-May-2025 OF Holly Woolford WITH EMAIL: hollyawoolford@gmail.com</t>
  </si>
  <si>
    <t>INV7289908832</t>
  </si>
  <si>
    <t>Delia Gonzalez Mata</t>
  </si>
  <si>
    <t>delia.gm@gmail.com</t>
  </si>
  <si>
    <t>Yoga Amertham_200HR-PRIVATE_Full Payment_07-Jul-2025 OF Delia Gonzalez Mata WITH EMAIL: delia.gm@gmail.com</t>
  </si>
  <si>
    <t>ptaumb-d2e767076b264153-9b4f4a697276498a-1741856861769</t>
  </si>
  <si>
    <t>Nagham Awad</t>
  </si>
  <si>
    <t>naram.a@hotmail.com</t>
  </si>
  <si>
    <t>Melati Cottage_200HR-TWIN_Deposit_08-Sep-2025 OF Nagham Awad WITH EMAIL: naram.a@hotmail.com</t>
  </si>
  <si>
    <t>INV2637848864</t>
  </si>
  <si>
    <t>Carola Pollini</t>
  </si>
  <si>
    <t>carolapollini@gmail.com</t>
  </si>
  <si>
    <t>Yoga Amertham_200HR-TRIPLE_Full Payment_04-Aug-2025 OF Carola Pollini WITH EMAIL: carolapollini@gmail.com</t>
  </si>
  <si>
    <t>ptaumb-fcc73ffb92ea4300-b70276453e6809d0-1741868995145</t>
  </si>
  <si>
    <t>Leslie Antoine</t>
  </si>
  <si>
    <t>Yoga Amertham_200HR-PRIVATE_Remaining Payment_05-May-2025 OF Leslie Antoine WITH EMAIL: leslie.antoine2@gmail.com</t>
  </si>
  <si>
    <t>ptaumb-88cf27e3a78b4438-a7c75bd42c27c3bf-1741874812921</t>
  </si>
  <si>
    <t>The Mansion_200HR-TRIPLE_Remaining Payment_14-Jul-2025 OF Berenice Eyre WITH EMAIL: berryeyre1@gmail.com</t>
  </si>
  <si>
    <t>ptaumb-f9003b4cd5844080-a4406527b8e39e7d-1741878977136</t>
  </si>
  <si>
    <t>Jojo Shi</t>
  </si>
  <si>
    <t>1441353170@qq.com</t>
  </si>
  <si>
    <t>The Mansion_200HR-TWIN_Full Payment_24-Mar-2025 OF Jojo Shi WITH EMAIL: 1441353170@qq.com</t>
  </si>
  <si>
    <t>ptaumb-5c8d1708f8354809-935f0185ab81c508-1741883215789</t>
  </si>
  <si>
    <t>Jenny Zhu</t>
  </si>
  <si>
    <t>Pelaga_200HR-TWIN_Remaining Payment_07-Apr-2025 OF Jenny Zhu WITH EMAIL: ahareei@gmail.com</t>
  </si>
  <si>
    <t>72V52390SN851803X</t>
  </si>
  <si>
    <t>Sabrina Thompson</t>
  </si>
  <si>
    <t>gettingtowork20@gmail.com</t>
  </si>
  <si>
    <t>Yoga Amertham_200HR-DORM_Split Remaining Payment_06-Oct-2025 OF Sabrina Thompson WITH EMAIL: gettingtowork20@gmail.com</t>
  </si>
  <si>
    <t>STACY QUINODOZ</t>
  </si>
  <si>
    <t>stacyquinodoz@hotmail.com</t>
  </si>
  <si>
    <t>Pelaga_200HR-PRIVATE_Full Payment_14-Jul-2025 OF STACY QUINODOZ WITH EMAIL: stacyquinodoz@hotmail.com</t>
  </si>
  <si>
    <t>ptaumb-54f8f75893364b55-909f2477e93ae511-1741891942222</t>
  </si>
  <si>
    <t>The Mansion_200HR-PRIVATE_Remaining Payment_14-Apr-2025 OF Amy Baller WITH EMAIL: amyballer@live.co.uk</t>
  </si>
  <si>
    <t>INV5690802225</t>
  </si>
  <si>
    <t>Anna Rivas</t>
  </si>
  <si>
    <t>annarivas2021@gmail.com</t>
  </si>
  <si>
    <t>Pelaga_200HR-TWIN_Full Payment_05-May-2025 OF Anna Rivas WITH EMAIL: annarivas2021@gmail.com</t>
  </si>
  <si>
    <t>ptaumb-4faa4435e7df4a08-be23daa7b1bbfc52-1741893494002</t>
  </si>
  <si>
    <t>Tajmeet Arora</t>
  </si>
  <si>
    <t>tajmeet96@hotmail.com</t>
  </si>
  <si>
    <t>The Mansion_200HR-DORM_Remaining Payment_20-Oct-2025 OF Tajmeet Arora WITH EMAIL: tajmeet96@hotmail.com</t>
  </si>
  <si>
    <t>ptaumb-d2e767076b264153-9b4f4a697276498a-1741895032601</t>
  </si>
  <si>
    <t>CHRISTINE BRUNER</t>
  </si>
  <si>
    <t>christinebruner@web.de</t>
  </si>
  <si>
    <t>Melati Cottage_200HR-TWIN DELUXE_Deposit_08-Sep-2025 OF CHRISTINE BRUNER WITH EMAIL: christinebruner@web.de</t>
  </si>
  <si>
    <t>ptaumb-c7edb78695834143-b108ba094b6c3ced-1741902275681</t>
  </si>
  <si>
    <t>Eliana Levy</t>
  </si>
  <si>
    <t>elevy90043@hotmail.com</t>
  </si>
  <si>
    <t>Pelaga_200HR-VILLA_Full Payment_14-Jul-2025 OF Eliana Levy WITH EMAIL: elevy90043@hotmail.com</t>
  </si>
  <si>
    <t>INV6033234333</t>
  </si>
  <si>
    <t>Christianna M Ferrari</t>
  </si>
  <si>
    <t>christi.m.ferrari@gmail.com</t>
  </si>
  <si>
    <t>The Mansion_200HR-PRIVATE_Deposit_19-May-2025 OF Christianna M Ferrari WITH EMAIL: christi.m.ferrari@gmail.com</t>
  </si>
  <si>
    <t>APPR CODE: 011585 / 9791</t>
  </si>
  <si>
    <t>APPR CODE: 133035 / 1355</t>
  </si>
  <si>
    <t>APPR CODE: 792167 / 0282</t>
  </si>
  <si>
    <t>APPR CODE: 043789 / 6797</t>
  </si>
  <si>
    <t>APPR CODE: 211864 / 7253</t>
  </si>
  <si>
    <t>APPR CODE: 141665 / 7065</t>
  </si>
  <si>
    <t>Kaitlyn Robinson</t>
  </si>
  <si>
    <t>KAIT@ELEVATEWITHKAIT.COM</t>
  </si>
  <si>
    <t>Yoga Amertham_200HR-DORM_Room Upgrade_24-Feb-2025 OF Kaitlyn Robinson WITH EMAIL: KAIT@ELEVATEWITHKAIT.COM</t>
  </si>
  <si>
    <t>Yoga Amertham_MERCHANDISE SALES_Merchadise - Other Offline Payment_24-Feb-2025 OF Kaitlyn Robinson WITH EMAIL: KAIT@ELEVATEWITHKAIT.COM</t>
  </si>
  <si>
    <t>APPR CODE: 004589 / 4104</t>
  </si>
  <si>
    <t>jinny.brj@gmail.com // rujin.bai@exness.com</t>
  </si>
  <si>
    <t>Pelaga_200HR-TRIPLE_Extra Night_03-Mar-2025 OF Jinny Bai WITH EMAIL: jinny.brj@gmail.com // rujin.bai@exness.com</t>
  </si>
  <si>
    <t>Charlotte Davoust</t>
  </si>
  <si>
    <t>cma.davoust@gmail.com</t>
  </si>
  <si>
    <t>The Mansion_200HR-DORM_Remaining Payment_21-Apr-2025 OF Charlotte Davoust WITH EMAIL: cma.davoust@gmail.com</t>
  </si>
  <si>
    <t>ptaumb-65f4d92e4dfd45bb-9d141b9148668707-1741923710601</t>
  </si>
  <si>
    <t>Olivia Franzman</t>
  </si>
  <si>
    <t>livviloo0915@gmail.com</t>
  </si>
  <si>
    <t>Yoga Amertham_200HR-DORM_Remaining Payment_05-May-2025 OF Olivia Franzman WITH EMAIL: livviloo0915@gmail.com</t>
  </si>
  <si>
    <t>INV8628452535</t>
  </si>
  <si>
    <t>Alysha Trinca-Taillefer</t>
  </si>
  <si>
    <t>alysha_trinca@hotmail.com</t>
  </si>
  <si>
    <t>Pelaga_200HR-PRIVATE_Deposit_07-Apr-2025 OF Alysha Trinca-Taillefer WITH EMAIL: alysha_trinca@hotmail.com</t>
  </si>
  <si>
    <t>ptaumb-91c1f48f9a454483-bb81c2d943ac9499-1741931877677</t>
  </si>
  <si>
    <t>Sam Stigter</t>
  </si>
  <si>
    <t>The Mansion_200HR-PRIVATE_Remaining Payment_31-Mar-2025 OF Sam Stigter WITH EMAIL: samstigter@hotmail.com</t>
  </si>
  <si>
    <t>INV8741258171</t>
  </si>
  <si>
    <t>Sally Centella</t>
  </si>
  <si>
    <t>sllycentella@hotmail.com</t>
  </si>
  <si>
    <t>Pelaga_200HR-TWIN_Full Payment_07-Apr-2025 OF Sally Centella WITH EMAIL: sllycentella@hotmail.com</t>
  </si>
  <si>
    <t>ptaumb-4cb3a0e8520c49ce-aa45b56d08969c5c-1741934346212</t>
  </si>
  <si>
    <t>Kristína Iriasová</t>
  </si>
  <si>
    <t>kiriasova@gmail.com</t>
  </si>
  <si>
    <t>The Mansion_200HR-TWIN_Deposit_11-Aug-2025 OF Kristína Iriasová WITH EMAIL: kiriasova@gmail.com</t>
  </si>
  <si>
    <t>ptaumb-7bb23beb95ad4a78-8d62b1e3e08442fe-1741940054516</t>
  </si>
  <si>
    <t>Olga Dudzik</t>
  </si>
  <si>
    <t>olga.dudzik90@gmail.com</t>
  </si>
  <si>
    <t>The Mansion_200HR-DORM_Full Payment_17-Nov-2025 OF Olga Dudzik WITH EMAIL: olga.dudzik90@gmail.com</t>
  </si>
  <si>
    <t>ptaumb-9e344f39c20746f0-bc35d11b3dab723b-1741940533213</t>
  </si>
  <si>
    <t>Yoga Amertham_200HR-TRIPLE_Remaining Payment_04-Aug-2025 OF Wendy Lam WITH EMAIL: wendy-91210@hotmail.fr</t>
  </si>
  <si>
    <t>INV9611390265</t>
  </si>
  <si>
    <t>Rachel</t>
  </si>
  <si>
    <t>rxchelneo@gmail.com</t>
  </si>
  <si>
    <t>22-Sept-2025</t>
  </si>
  <si>
    <t>The Mansion_200HR-PRIVATE_Full Payment_22-Sept-2025 OF Rachel WITH EMAIL: rxchelneo@gmail.com</t>
  </si>
  <si>
    <t>ptaumb-50cb3df110ef4ea7-a492629a7236ab87-1741943251694</t>
  </si>
  <si>
    <t>Ronan McKenna</t>
  </si>
  <si>
    <t>ronanmckenna4@gmail.com</t>
  </si>
  <si>
    <t>Yoga Amertham_200HR-TWIN_Full Payment_17-Mar-2025 OF Ronan McKenna WITH EMAIL: ronanmckenna4@gmail.com</t>
  </si>
  <si>
    <t>ptaumb-50cb3df110ef4ea7-a492629a7236ab87-1741945403840</t>
  </si>
  <si>
    <t>Tina Novakova</t>
  </si>
  <si>
    <t>tinka.novakova8@gmail.com</t>
  </si>
  <si>
    <t>Yoga Amertham_200HR-TWIN_Full Payment_17-Mar-2025 OF Tina Novakova WITH EMAIL: tinka.novakova8@gmail.com</t>
  </si>
  <si>
    <t>ptaumb-84fe8a40d53549f8-ab566cff307189ef-1741956103873</t>
  </si>
  <si>
    <t>Melati Cottage_200HR-DORM DELUXE_Remaining Payment_21-Jul-2025 OF Camila Santiago WITH EMAIL: camilapsantiago@gmail.com</t>
  </si>
  <si>
    <t>INV1812483058</t>
  </si>
  <si>
    <t>Alana Jade Fisher</t>
  </si>
  <si>
    <t>Alanafisher15@yahoo.co.uk</t>
  </si>
  <si>
    <t>The Mansion_200HR-TWIN_Full Payment_08-Sep-2025 OF Alana Jade Fisher WITH EMAIL: Alanafisher15@yahoo.co.uk</t>
  </si>
  <si>
    <t>INV3105058657</t>
  </si>
  <si>
    <t>Phoebe clements</t>
  </si>
  <si>
    <t>Phoebe.clements@yahoo.com</t>
  </si>
  <si>
    <t>The Mansion_200HR-TWIN_Full Payment_08-Sep-2025 OF Phoebe clements WITH EMAIL: Phoebe.clements@yahoo.com</t>
  </si>
  <si>
    <t>INV3283338730</t>
  </si>
  <si>
    <t>Dana LU</t>
  </si>
  <si>
    <t>danalu777@gmail.com</t>
  </si>
  <si>
    <t>Melati Cottage_200HR-TWIN DELUXE_Full Payment_09-Jun-2025 OF Dana LU WITH EMAIL: danalu777@gmail.com</t>
  </si>
  <si>
    <t>pi_3R2bLrE9dkCSzeZN165VDqd1</t>
  </si>
  <si>
    <t>BEIBEI MUGE</t>
  </si>
  <si>
    <t>MUGE0621@GMAIL.COM</t>
  </si>
  <si>
    <t>Melati Cottage_200HR-PRIVATE_Full Payment_19-May-2025 OF BEIBEI MUGE WITH EMAIL: MUGE0621@GMAIL.COM</t>
  </si>
  <si>
    <t>INV1060915378</t>
  </si>
  <si>
    <t>Izabela Chwieduk</t>
  </si>
  <si>
    <t>fruziatalipska@gmail.com</t>
  </si>
  <si>
    <t>Melati Cottage_200HR-TWIN_Deposit_21-Jul-2025 OF Izabela Chwieduk WITH EMAIL: fruziatalipska@gmail.com</t>
  </si>
  <si>
    <t>INV9299717313</t>
  </si>
  <si>
    <t>Alexandra Meyer</t>
  </si>
  <si>
    <t>alexandra.am.meyer@gmail.com</t>
  </si>
  <si>
    <t>The Mansion_200HR-TWIN_Deposit_21-Jul-2025 OF Alexandra Meyer WITH EMAIL: alexandra.am.meyer@gmail.com</t>
  </si>
  <si>
    <t>ptaumb-9e344f39c20746f0-bc35d11b3dab723b-1741980454690</t>
  </si>
  <si>
    <t>Yoga Amertham_200HR-TRIPLE_Remaining Payment_07-Jul-2025 OF Kathy Brown WITH EMAIL: kathymaia96@gmail.com</t>
  </si>
  <si>
    <t>INV4094628299</t>
  </si>
  <si>
    <t>Ida Wiest</t>
  </si>
  <si>
    <t>idawiest@icloud.com</t>
  </si>
  <si>
    <t>Yoga Amertham_200HR-PRIVATE_Full Payment_25-Aug-2025 OF Ida Wiest WITH EMAIL: idawiest@icloud.com</t>
  </si>
  <si>
    <t>ptaumb-d2af1c62c43b409d-a29c6e252a1b73c9-1741982416021</t>
  </si>
  <si>
    <t>Millie Westcott</t>
  </si>
  <si>
    <t>millie.westcott2010@hotmail.com</t>
  </si>
  <si>
    <t>The Mansion_200HR-TWIN_Remaining Payment_21-Apr-2025 OF Millie Westcott WITH EMAIL: millie.westcott2010@hotmail.com</t>
  </si>
  <si>
    <t>INV3318085698</t>
  </si>
  <si>
    <t>Olivia Dillon</t>
  </si>
  <si>
    <t>oliviamdillon@gmail.com</t>
  </si>
  <si>
    <t>Yoga Amertham_200HR-PRIVATE_Deposit_26-May-2025 OF Olivia Dillon WITH EMAIL: oliviamdillon@gmail.com</t>
  </si>
  <si>
    <t>INV8767519405</t>
  </si>
  <si>
    <t>Sophia Fiona Schuster</t>
  </si>
  <si>
    <t>sophia@sophia-schuster.de</t>
  </si>
  <si>
    <t>The Mansion_200HR-TWIN_Deposit_11-Aug-2025 OF Sophia Fiona Schuster WITH EMAIL: sophia@sophia-schuster.de</t>
  </si>
  <si>
    <t>ptaumb-6e17fd5b7aae42fd-84bfe3ad45e2d868-1741990318996</t>
  </si>
  <si>
    <t>Brittany Mobbs</t>
  </si>
  <si>
    <t>brittmobbs@gmail.com</t>
  </si>
  <si>
    <t>Yoga Amertham_200HR-DORM_Full Payment_06-Oct-2025 OF Brittany Mobbs WITH EMAIL: brittmobbs@gmail.com</t>
  </si>
  <si>
    <t>39P68417BE949431Y</t>
  </si>
  <si>
    <t>UMI FUKADA</t>
  </si>
  <si>
    <t>GREENE2GOLD@GMAIL.COM</t>
  </si>
  <si>
    <t>paid by Andrew Fukuda</t>
  </si>
  <si>
    <t>The Mansion_200HR-DORM_Full Payment_22-Sept-2025 OF UMI FUKADA WITH EMAIL: GREENE2GOLD@GMAIL.COM</t>
  </si>
  <si>
    <t>2JB39640A97932744</t>
  </si>
  <si>
    <t>SADIE FITZER</t>
  </si>
  <si>
    <t>SADIEFITZER@GMAIL.COM</t>
  </si>
  <si>
    <t>The Mansion_200HR-PRIVATE_Remaining Payment_21-Apr-2025 OF SADIE FITZER WITH EMAIL: SADIEFITZER@GMAIL.COM</t>
  </si>
  <si>
    <t>ptaumb-4cb9d09cf18844fc-a268e68279c0c571-1742000444525</t>
  </si>
  <si>
    <t>Yoga Amertham_200HR-DORM_Split Remaining Payment_04-Aug-2025 OF Birangana Shrestha WITH EMAIL: biranganastha@gmail.com</t>
  </si>
  <si>
    <t>1JL700156A728181A</t>
  </si>
  <si>
    <t>ALYSHA TRINCA-TAILLEFER</t>
  </si>
  <si>
    <t>ALYSHA_TRINCA@HOTMAIL.COM</t>
  </si>
  <si>
    <t>Melati Cottage_200HR-PRIVATE_Full Payment_07-Apr-2025 OF ALYSHA TRINCA-TAILLEFER WITH EMAIL: ALYSHA_TRINCA@HOTMAIL.COM</t>
  </si>
  <si>
    <t>ptaumb-886ea019d963433f-be705a1f8e998a78-1742014479268</t>
  </si>
  <si>
    <t>Melati Cottage_200HR-TWIN_Remaining Payment_21-Jul-2025 OF Izabela Chwieduk WITH EMAIL: fruziatalipska@gmail.com</t>
  </si>
  <si>
    <t>ptaumb-6b6915e7bf714399-85a514c650bfe79a-1742016827064</t>
  </si>
  <si>
    <t>Melati Cottage_200HR-DORM_Remaining Payment_31-Mar-2025 OF Hila Amital WITH EMAIL: hila.amital12345@gmail.com</t>
  </si>
  <si>
    <t>3KM56825PT559152P</t>
  </si>
  <si>
    <t>LISA BAVAY </t>
  </si>
  <si>
    <t>LI.BAVAY@GMAIL.COM</t>
  </si>
  <si>
    <t>Melati Cottage_200HR-TWIN_Full Payment_09-Jun-2025 OF LISA BAVAY  WITH EMAIL: LI.BAVAY@GMAIL.COM</t>
  </si>
  <si>
    <t>19B41786XJ411941A</t>
  </si>
  <si>
    <t>CAROLINE PETRI</t>
  </si>
  <si>
    <t>SCHLACARO@GMAIL.COM</t>
  </si>
  <si>
    <t>Yoga Amertham_200HR-TRIPLE_Full Payment_07-Jul-2025 OF CAROLINE PETRI WITH EMAIL: SCHLACARO@GMAIL.COM</t>
  </si>
  <si>
    <t>ptaumb-886ea019d963433f-be705a1f8e998a78-1742028943087</t>
  </si>
  <si>
    <t>Melati Cottage_200HR-TWIN_Remaining Payment_21-Apr-2025 OF Seinn Lai Aye WITH EMAIL: seinnlaiaye@gmail.com</t>
  </si>
  <si>
    <t>ptaumb-9e344f39c20746f0-bc35d11b3dab723b-1742030932334</t>
  </si>
  <si>
    <t>Yoga Amertham_200HR-TRIPLE_Remaining Payment_04-Aug-2025 OF Carole Thong WITH EMAIL: carole.thong@gmail.com</t>
  </si>
  <si>
    <t>ptaumb-7e72e3fdd7d84bbe-8f99fc5e8534de17-1742035377037</t>
  </si>
  <si>
    <t>Melati Cottage_200HR-DORM DELUXE_Remaining Payment_09-Jun-2025 OF Mia Stace Gill WITH EMAIL: miastacegill@gmail.com</t>
  </si>
  <si>
    <t>ptaumb-e9e0ca86c3644c1c-be0f2ca27cda4c4f-1742045480654</t>
  </si>
  <si>
    <t>Yoga Amertham_200HR-PRIVATE_Extra Person_05-May-2025 OF Leslie Antonie WITH EMAIL: leslie.antoine2@gmail.com</t>
  </si>
  <si>
    <t>ptaumb-886ea019d963433f-be705a1f8e998a78-1742051036573</t>
  </si>
  <si>
    <t>陈楠 CherryChen</t>
  </si>
  <si>
    <t>nchen0109@foxmail.com</t>
  </si>
  <si>
    <t>Melati Cottage_200HR-TWIN_Remaining Payment_31-Mar-2025 OF 陈楠 CherryChen WITH EMAIL: nchen0109@foxmail.com</t>
  </si>
  <si>
    <t>INV5507120006</t>
  </si>
  <si>
    <t>Nadine Grob</t>
  </si>
  <si>
    <t>nadine94.grob@bluewin.ch</t>
  </si>
  <si>
    <t>The Mansion_200HR-PRIVATE_Full Payment_12-May-2025 OF Nadine Grob WITH EMAIL: nadine94.grob@bluewin.ch</t>
  </si>
  <si>
    <t>INV7312719818</t>
  </si>
  <si>
    <t>Anthea Bellavista</t>
  </si>
  <si>
    <t>antheabellavista@gmail.com</t>
  </si>
  <si>
    <t>The Mansion_200HR-DORM_Full Payment_13-Oct-2025 OF Anthea Bellavista WITH EMAIL: antheabellavista@gmail.com</t>
  </si>
  <si>
    <t>INV8601375684</t>
  </si>
  <si>
    <t>Lizzie</t>
  </si>
  <si>
    <t>lrmgull@gmail.com</t>
  </si>
  <si>
    <t>The Mansion_200HR-TWIN_Full Payment_12-May-2025 OF Lizzie WITH EMAIL: lrmgull@gmail.com</t>
  </si>
  <si>
    <t>ptaumb-4eeda1104749489a-9357827c5d5149a3-1742065897520</t>
  </si>
  <si>
    <t>Melati Cottage_200HR-DORM_Remaining Payment_18-Aug-2025 OF Apolline Quinard WITH EMAIL: apolline.quinard@gmail.com</t>
  </si>
  <si>
    <t>INV9567527931</t>
  </si>
  <si>
    <t>Adele Beikircher</t>
  </si>
  <si>
    <t>adele.beikircher01@gmail.com</t>
  </si>
  <si>
    <t>Pelaga_18DAYS MTT - PRIVATE_Full Payment_07-Apr-2025 OF Adele Beikircher WITH EMAIL: adele.beikircher01@gmail.com</t>
  </si>
  <si>
    <t>INV1733836453</t>
  </si>
  <si>
    <t>Anna Leibenger</t>
  </si>
  <si>
    <t>anna@leibenger.de</t>
  </si>
  <si>
    <t>The Mansion_200HR-TWIN_Full Payment_23-Jun-2025 OF Anna Leibenger WITH EMAIL: anna@leibenger.de</t>
  </si>
  <si>
    <t>ptaumb-014e2ccfb39a4e76-bfdeccc4513cb3cc-1742070071291</t>
  </si>
  <si>
    <t>Nikola Mihalincova</t>
  </si>
  <si>
    <t>mihalincova@hotmail.com</t>
  </si>
  <si>
    <t>The Mansion_200HR-PRIVATE_Full Payment_21-Apr-2025 OF Nikola Mihalincova WITH EMAIL: mihalincova@hotmail.com</t>
  </si>
  <si>
    <t>INV6043673952</t>
  </si>
  <si>
    <t>Mia Hope Radley</t>
  </si>
  <si>
    <t>miahope456@icloud.com</t>
  </si>
  <si>
    <t>The Mansion_200HR-TWIN_Full Payment_19-May-2025 OF Mia Hope Radley WITH EMAIL: miahope456@icloud.com</t>
  </si>
  <si>
    <t>ptaumb-8d2ec60a03b34c58-9cab6ff91a427ba9-1742075002381</t>
  </si>
  <si>
    <t>Martyna Kocjan</t>
  </si>
  <si>
    <t>Pelaga_200HR-PRIVATE_Remaining Payment_09-Jun-2025 OF Martyna Kocjan WITH EMAIL: martyna.anna.kocjan@gmail.com</t>
  </si>
  <si>
    <t>37E48982H1874634C</t>
  </si>
  <si>
    <t>YASMINE MAOUCHE</t>
  </si>
  <si>
    <t>YASMINE.MAOUCHE@YAHOO.FR</t>
  </si>
  <si>
    <t>Yoga Amertham_200HR-TWIN_Remaining Payment_26-May-2025 OF YASMINE MAOUCHE WITH EMAIL: YASMINE.MAOUCHE@YAHOO.FR</t>
  </si>
  <si>
    <t>ptaumb-b19b1f7231134db9-a9839046ed8695df-1742080230278</t>
  </si>
  <si>
    <t>Alma Veronica Ramirez</t>
  </si>
  <si>
    <t>veronica.ramirez88@outlook.com</t>
  </si>
  <si>
    <t>Pelaga_200HR-TWIN_Full Payment_05-May-2025 OF Alma Veronica Ramirez WITH EMAIL: veronica.ramirez88@outlook.com</t>
  </si>
  <si>
    <t>INV9097744217</t>
  </si>
  <si>
    <t>Hana Gottwaldová</t>
  </si>
  <si>
    <t>gottwaldova.hana@email.cz</t>
  </si>
  <si>
    <t>Pelaga_200HR-TWIN_Full Payment_07-Apr-2025 OF Hana Gottwaldová WITH EMAIL: gottwaldova.hana@email.cz</t>
  </si>
  <si>
    <t>INV4909840455</t>
  </si>
  <si>
    <t>Lise Techer</t>
  </si>
  <si>
    <t>lise.techer@icloud.com</t>
  </si>
  <si>
    <t>The Mansion_200HR-TWIN_Full Payment_30-Jun-2025 OF Lise Techer WITH EMAIL: lise.techer@icloud.com</t>
  </si>
  <si>
    <t>ptaumb-48e6a394596f478d-89788a0c917c541b-1742084177697</t>
  </si>
  <si>
    <t>Natalie Vo</t>
  </si>
  <si>
    <t>natalie.tvo@gmail.com</t>
  </si>
  <si>
    <t>Melati Cottage_200HR-PRIVATE_Full Payment_09-Jun-2025 OF Natalie Vo WITH EMAIL: natalie.tvo@gmail.com</t>
  </si>
  <si>
    <t>ANYA HAWKINS</t>
  </si>
  <si>
    <t>anyalilyh@gmail.com</t>
  </si>
  <si>
    <t>The Mansion_200HR-TWIN_Full Payment_21-Apr-2025 OF ANYA HAWKINS WITH EMAIL: anyalilyh@gmail.com</t>
  </si>
  <si>
    <t>HILARY BLAKELEY</t>
  </si>
  <si>
    <t>122hsb@gmail.com</t>
  </si>
  <si>
    <t>The Mansion_200HR-PRIVATE_Full Payment_02-Jun-2025 OF HILARY BLAKELEY WITH EMAIL: 122hsb@gmail.com</t>
  </si>
  <si>
    <t>INV5516777716</t>
  </si>
  <si>
    <t>Grace Dobie</t>
  </si>
  <si>
    <t>graciedobie@gmail.com</t>
  </si>
  <si>
    <t>The Mansion_200HR-TWIN_Full Payment_02-Jun-2025 OF Grace Dobie WITH EMAIL: graciedobie@gmail.com</t>
  </si>
  <si>
    <t>INV8600293433</t>
  </si>
  <si>
    <t>Lucy Evans</t>
  </si>
  <si>
    <t>lucymabelnz@gmail.com</t>
  </si>
  <si>
    <t>The Mansion_200HR-TRIPLE_Full Payment_01-Sep-2025 OF Lucy Evans WITH EMAIL: lucymabelnz@gmail.com</t>
  </si>
  <si>
    <t>97F04567D9465784W</t>
  </si>
  <si>
    <t>KRISTEN PLAICHE</t>
  </si>
  <si>
    <t>KPLAICHE@GMAIL.COM</t>
  </si>
  <si>
    <t>Melati Cottage_200HR-TWIN_Full Payment_09-Jun-2025 OF KRISTEN PLAICHE WITH EMAIL: KPLAICHE@GMAIL.COM</t>
  </si>
  <si>
    <t>ptaumb-f9003b4cd5844080-a4406527b8e39e7d-1742103288831</t>
  </si>
  <si>
    <t>Lauren Thompson</t>
  </si>
  <si>
    <t>laurenthompson141@yahoo.com</t>
  </si>
  <si>
    <t>The Mansion_200HR-TWIN_Full Payment_23-Jun-2025 OF Lauren Thompson WITH EMAIL: laurenthompson141@yahoo.com</t>
  </si>
  <si>
    <t>6N481884K1904472T</t>
  </si>
  <si>
    <t>MARIANNE ZEUNER</t>
  </si>
  <si>
    <t>NANNE.ZEUNER@HOTMAIL.COM</t>
  </si>
  <si>
    <t>Yoga Amertham_200HR-PRIVATE_Full Payment_07-Apr-2025 OF MARIANNE ZEUNER WITH EMAIL: NANNE.ZEUNER@HOTMAIL.COM</t>
  </si>
  <si>
    <t>INV2292404504</t>
  </si>
  <si>
    <t>Mara Noorlander</t>
  </si>
  <si>
    <t>mara.noorlander@gmail.com</t>
  </si>
  <si>
    <t>01-Dec-2025</t>
  </si>
  <si>
    <t>The Mansion_200HR-DORM_Full Payment_01-Dec-2025 OF Mara Noorlander WITH EMAIL: mara.noorlander@gmail.com</t>
  </si>
  <si>
    <t>7GL44213W0741021G</t>
  </si>
  <si>
    <t>MARIE FRITSCHE</t>
  </si>
  <si>
    <t>MARIE.FRITSCHE95@GMAIL.COM</t>
  </si>
  <si>
    <t>Pelaga_200HR-PRIVATE_Full Payment_14-Jul-2025 OF MARIE FRITSCHE WITH EMAIL: MARIE.FRITSCHE95@GMAIL.COM</t>
  </si>
  <si>
    <t>INV8223178684</t>
  </si>
  <si>
    <t>Charlotte Ward</t>
  </si>
  <si>
    <t>charward7@gmail.com</t>
  </si>
  <si>
    <t>Yoga Amertham_200HR-TWIN_Full Payment_26-May-2025 OF Charlotte Ward WITH EMAIL: charward7@gmail.com</t>
  </si>
  <si>
    <t>ptaumb-c75fd6da18f84631-aef9dfe6e9a7c128-1742115161054</t>
  </si>
  <si>
    <t>Aisling Devlin</t>
  </si>
  <si>
    <t>aisdevlin17@gmail.com</t>
  </si>
  <si>
    <t>Pelaga_18DAYS MTT - PRIVATE_Full Payment_07-Apr-2025 OF Aisling Devlin WITH EMAIL: aisdevlin17@gmail.com</t>
  </si>
  <si>
    <t>ptaumb-f9003b4cd5844080-a4406527b8e39e7d-1742101201453</t>
  </si>
  <si>
    <t>CHAN YI WAN</t>
  </si>
  <si>
    <t>chanyiwan6@gmail.com</t>
  </si>
  <si>
    <t>The Mansion_200HR-TWIN_Full Payment_31-Mar-2025 OF CHAN YI WAN WITH EMAIL: chanyiwan6@gmail.com</t>
  </si>
  <si>
    <t>79L5558775691282C</t>
  </si>
  <si>
    <t>VITTORIA DIERKING</t>
  </si>
  <si>
    <t>TORIADIERKING8@GMAIL.COM</t>
  </si>
  <si>
    <t>Yoga Amertham_200HR-TRIPLE_Remaining Payment_04-Aug-2025 OF VITTORIA DIERKING WITH EMAIL: TORIADIERKING8@GMAIL.COM</t>
  </si>
  <si>
    <t>INV1575845579</t>
  </si>
  <si>
    <t>Quinn De Vitto</t>
  </si>
  <si>
    <t>quinn190@icloud.com</t>
  </si>
  <si>
    <t>Yoga Amertham_200HR-DORM_Full Payment_25-Aug-2025 OF Quinn De Vitto WITH EMAIL: quinn190@icloud.com</t>
  </si>
  <si>
    <t>INV1979524844</t>
  </si>
  <si>
    <t>Alice Richardson</t>
  </si>
  <si>
    <t>alicerichardson.aer@gmail.com</t>
  </si>
  <si>
    <t>The Mansion_200HR-PRIVATE_Full Payment_22-Dec-2025 OF Alice Richardson WITH EMAIL: alicerichardson.aer@gmail.com</t>
  </si>
  <si>
    <t>INV4796968061</t>
  </si>
  <si>
    <t>Yumeng Xiao</t>
  </si>
  <si>
    <t>xiaoyumeng2021@163.com</t>
  </si>
  <si>
    <t>Melati Cottage_200HR-TWIN_Full Payment_21-Jul-2025 OF Yumeng Xiao WITH EMAIL: xiaoyumeng2021@163.com</t>
  </si>
  <si>
    <t>ptaumb-7e72e3fdd7d84bbe-8f99fc5e8534de17-1742128752269</t>
  </si>
  <si>
    <t>Melati Cottage_200HR-DORM DELUXE_Remaining Payment_18-Aug-2025 OF Sara Valle Tomas WITH EMAIL: saravalletomas@gmail.com</t>
  </si>
  <si>
    <t>440970218C320854K</t>
  </si>
  <si>
    <t>NOELIA LORENTE GERICA</t>
  </si>
  <si>
    <t>NOELIALORENTE29@GMAIL.COM</t>
  </si>
  <si>
    <t>Melati Cottage_200HR-TWIN_Full Payment_09-Jun-2025 OF NOELIA LORENTE GERICA WITH EMAIL: NOELIALORENTE29@GMAIL.COM</t>
  </si>
  <si>
    <t>INV6820633183</t>
  </si>
  <si>
    <t>Laura Nathaly Ramos Hernández</t>
  </si>
  <si>
    <t>lauranthaly.ramos@gmail.com</t>
  </si>
  <si>
    <t>Yoga Amertham_200HR-DORM_Deposit_25-Aug-2025 OF Laura Nathaly Ramos Hernández WITH EMAIL: lauranthaly.ramos@gmail.com</t>
  </si>
  <si>
    <t>INV7057183853</t>
  </si>
  <si>
    <t>Chantal Fiona Maronek</t>
  </si>
  <si>
    <t>chantalfiona.maronek@gmail.com</t>
  </si>
  <si>
    <t>The Mansion_200HR-TWIN_Full Payment_08-Dec-2025 OF Chantal Fiona Maronek WITH EMAIL: chantalfiona.maronek@gmail.com</t>
  </si>
  <si>
    <t>INV4328641989</t>
  </si>
  <si>
    <t>Anastasiia Nikolaeva</t>
  </si>
  <si>
    <t>anastasia.nikolaeva8@yandex.ru</t>
  </si>
  <si>
    <t>Melati Cottage_200HR-PRIVATE_Full Payment_17-Nov-2025 OF Anastasiia Nikolaeva WITH EMAIL: anastasia.nikolaeva8@yandex.ru</t>
  </si>
  <si>
    <t>INV2321070102</t>
  </si>
  <si>
    <t>Luiza Xavier</t>
  </si>
  <si>
    <t>xavierluizam@gmail.com</t>
  </si>
  <si>
    <t>The Mansion_200HR-PRIVATE_Full Payment_12-May-2025 OF Luiza Xavier WITH EMAIL: xavierluizam@gmail.com</t>
  </si>
  <si>
    <t>INV1164010292</t>
  </si>
  <si>
    <t>Johanna Mederer</t>
  </si>
  <si>
    <t>johannamederer@web.de</t>
  </si>
  <si>
    <t>Yoga Amertham_200HR-TWIN_Full Payment_26-May-2025 OF Johanna Mederer WITH EMAIL: johannamederer@web.de</t>
  </si>
  <si>
    <t>INV7105743284</t>
  </si>
  <si>
    <t>Lara Guidotti</t>
  </si>
  <si>
    <t>lara.guidotti@gmail.com</t>
  </si>
  <si>
    <t>22-Sep-2025</t>
  </si>
  <si>
    <t>The Mansion_200HR-DORM_Full Payment_22-Sep-2025 OF Lara Guidotti WITH EMAIL: lara.guidotti@gmail.com</t>
  </si>
  <si>
    <t>1W2970175M135422D</t>
  </si>
  <si>
    <t>ALEXANDRA SCHNEIDER</t>
  </si>
  <si>
    <t>ALEXSCHNEIDER0808@GMAIL.COM</t>
  </si>
  <si>
    <t>The Mansion_200HR-TWIN_Full Payment_30-Jun-2025 OF ALEXANDRA SCHNEIDER WITH EMAIL: ALEXSCHNEIDER0808@GMAIL.COM</t>
  </si>
  <si>
    <t>7CF40277WD2149808</t>
  </si>
  <si>
    <t>JULIA ANHORN</t>
  </si>
  <si>
    <t>JULIA.ANHORN@GMX.DE</t>
  </si>
  <si>
    <t>The Mansion_200HR-PRIVATE_Full Payment_01-Sep-2025 OF JULIA ANHORN WITH EMAIL: JULIA.ANHORN@GMX.DE</t>
  </si>
  <si>
    <t>INV7906705456</t>
  </si>
  <si>
    <t>Caitlin McGovern</t>
  </si>
  <si>
    <t>caitlinmcgovern@hotmail.co.uk</t>
  </si>
  <si>
    <t>Pelaga_200HR-PRIVATE_Full Payment_09-Jun-2025 OF Caitlin McGovern WITH EMAIL: caitlinmcgovern@hotmail.co.uk</t>
  </si>
  <si>
    <t>INV2760524061</t>
  </si>
  <si>
    <t>Carlotta Caola</t>
  </si>
  <si>
    <t>carlotta.caola@gmail.com</t>
  </si>
  <si>
    <t>Yoga Amertham_200HR-TWIN_Full Payment_05-May-2025 OF Carlotta Caola WITH EMAIL: carlotta.caola@gmail.com</t>
  </si>
  <si>
    <t>INV1774978904</t>
  </si>
  <si>
    <t>Ramon Jan Giacomo Heldner</t>
  </si>
  <si>
    <t>ramonh2000@outlook.com</t>
  </si>
  <si>
    <t>Yoga Amertham_200HR-PRIVATE_Full Payment_16-Jun-2025 OF Ramon Jan Giacomo Heldner WITH EMAIL: ramonh2000@outlook.com</t>
  </si>
  <si>
    <t>ptaumb-45cd301d4ec14530-a3e7803bf4d1f0ad-1742148327798</t>
  </si>
  <si>
    <t>The Mansion_200HR-TWIN_Remaining Payment_23-Jun-2025 OF Lina El Amrani Joutey WITH EMAIL: jouteylin@gmail.com</t>
  </si>
  <si>
    <t>ptaumb-014e2ccfb39a4e76-bfdeccc4513cb3cc-1742149491896</t>
  </si>
  <si>
    <t>Ahd Niazy</t>
  </si>
  <si>
    <t>ahdniazy@gmail.com</t>
  </si>
  <si>
    <t>The Mansion_200HR-PRIVATE_Full Payment_12-May-2025 OF Ahd Niazy WITH EMAIL: ahdniazy@gmail.com</t>
  </si>
  <si>
    <t>INV9127004731</t>
  </si>
  <si>
    <t>Mona Enger</t>
  </si>
  <si>
    <t>monaenger13@gmail.com</t>
  </si>
  <si>
    <t>The Mansion_200HR-DORM_Deposit_22-Sep-2025 OF Mona Enger WITH EMAIL: monaenger13@gmail.com</t>
  </si>
  <si>
    <t>INV2481994183</t>
  </si>
  <si>
    <t>Daow</t>
  </si>
  <si>
    <t>daow@lenada.ch</t>
  </si>
  <si>
    <t>Melati Cottage_200HR-DORM DELUXE_Deposit_08-Sep-2025 OF Daow WITH EMAIL: daow@lenada.ch</t>
  </si>
  <si>
    <t>INV4935629844</t>
  </si>
  <si>
    <t>Natalia Kasprowska</t>
  </si>
  <si>
    <t>nataliakasprowska15@gmail.com</t>
  </si>
  <si>
    <t>Melati Cottage_200HR-TWIN_Full Payment_19-May-2025 OF Natalia Kasprowska WITH EMAIL: nataliakasprowska15@gmail.com</t>
  </si>
  <si>
    <t>INV2130842829</t>
  </si>
  <si>
    <t>Ada</t>
  </si>
  <si>
    <t>ada.widziewicz13@gmail.com</t>
  </si>
  <si>
    <t>Yoga Amertham_200HR-DORM_Full Payment_25-Aug-2025 OF Ada WITH EMAIL: ada.widziewicz13@gmail.com</t>
  </si>
  <si>
    <t>6CE05316RY723181P</t>
  </si>
  <si>
    <t>NICOLE GUSSMANN</t>
  </si>
  <si>
    <t>NIGU_81@HOTMAIL.COM</t>
  </si>
  <si>
    <t>Melati Cottage_200HR-TWIN_Full Payment_18-Aug-2025 OF NICOLE GUSSMANN WITH EMAIL: NIGU_81@HOTMAIL.COM</t>
  </si>
  <si>
    <t>ptaumb-ffa20080ab534f4c-93c1f8a14d354c94-1742156810659</t>
  </si>
  <si>
    <t>Hannah Lodge</t>
  </si>
  <si>
    <t>wrightstepfitness@hotmail.com</t>
  </si>
  <si>
    <t>Yoga Amertham_200HR-PRIVATE_Full Payment_24-Nov-2025 OF Hannah Lodge WITH EMAIL: wrightstepfitness@hotmail.com</t>
  </si>
  <si>
    <t>INV4559109887</t>
  </si>
  <si>
    <t>Silvia Negrin</t>
  </si>
  <si>
    <t>silvia5negrin@gmail.com</t>
  </si>
  <si>
    <t>Melati Cottage_200HR-TWIN_Full Payment_18-Aug-2025 OF Silvia Negrin WITH EMAIL: silvia5negrin@gmail.com</t>
  </si>
  <si>
    <t>ptaumb-7e72e3fdd7d84bbe-8f99fc5e8534de17-1742161562577</t>
  </si>
  <si>
    <t>Melati Cottage_200HR-DORM DELUXE_Remaining Payment_18-Aug-2025 OF Anica Oomkens WITH EMAIL: acoomkens@gmail.com</t>
  </si>
  <si>
    <t>INV7639544216</t>
  </si>
  <si>
    <t>Addison Vanleeuwen</t>
  </si>
  <si>
    <t>a.ddi@yahoo.com / addi.vanl06@gmail.com</t>
  </si>
  <si>
    <t>The Mansion_200HR-PRIVATE_Full Payment_02-Jun-2025 OF Addison Vanleeuwen WITH EMAIL: a.ddi@yahoo.com / addi.vanl06@gmail.com</t>
  </si>
  <si>
    <t>ptaumb-c608ba5c4d0a4de5-a8fdae1562e6b00e-1742164615759</t>
  </si>
  <si>
    <t>Yoga Amertham_200HR-PRIVATE_Remaining Payment_26-May-2025 OF Olivia Dillon WITH EMAIL: oliviamdillon@gmail.com</t>
  </si>
  <si>
    <t>94676661F7055063X</t>
  </si>
  <si>
    <t>NICOLA FOSTER</t>
  </si>
  <si>
    <t>NICOLA.L.FOSTER@HOTMAIL.COM</t>
  </si>
  <si>
    <t>Melati Cottage_200HR-TWIN_Full Payment_18-Aug-2025 OF NICOLA FOSTER WITH EMAIL: NICOLA.L.FOSTER@HOTMAIL.COM</t>
  </si>
  <si>
    <t>ptaumb-014e2ccfb39a4e76-bfdeccc4513cb3cc-1742169224691</t>
  </si>
  <si>
    <t>Maeve Conneely</t>
  </si>
  <si>
    <t>maeveconneely@gmail.com</t>
  </si>
  <si>
    <t>The Mansion_200HR-PRIVATE_Full Payment_24-Mar-2025 OF Maeve Conneely WITH EMAIL: maeveconneely@gmail.com</t>
  </si>
  <si>
    <t>INV5345089790</t>
  </si>
  <si>
    <t>Shannon Snow</t>
  </si>
  <si>
    <t>smsnow@gmail.com</t>
  </si>
  <si>
    <t>The Mansion_200HR-PRIVATE_Full Payment_11-Aug-2025 OF Shannon Snow WITH EMAIL: smsnow@gmail.com</t>
  </si>
  <si>
    <t>INV8831429489</t>
  </si>
  <si>
    <t>Rhianna Schutz</t>
  </si>
  <si>
    <t>rhianna_schutz@hotmail.com</t>
  </si>
  <si>
    <t>Pelaga_200HR-TWIN_Full Payment_05-May-2025 OF Rhianna Schutz WITH EMAIL: rhianna_schutz@hotmail.com</t>
  </si>
  <si>
    <t>99153797K7300142V</t>
  </si>
  <si>
    <t>TAYLOR NEWAY</t>
  </si>
  <si>
    <t>TNEWAY02@ME.COM</t>
  </si>
  <si>
    <t>The Mansion_200HR-TWIN_Full Payment_14-Apr-2025 OF TAYLOR NEWAY WITH EMAIL: TNEWAY02@ME.COM</t>
  </si>
  <si>
    <t>INV9400151731</t>
  </si>
  <si>
    <t>Sammy Jo Hester</t>
  </si>
  <si>
    <t>sammyjo.hester@gmail.com</t>
  </si>
  <si>
    <t>The Mansion_200HR-TWIN_Full Payment_12-May-2025 OF Sammy Jo Hester WITH EMAIL: sammyjo.hester@gmail.com</t>
  </si>
  <si>
    <t>INV3873522684</t>
  </si>
  <si>
    <t>Pooja Sharma</t>
  </si>
  <si>
    <t>sharma.pooja1324@gmail.com</t>
  </si>
  <si>
    <t>The Mansion_200HR-TWIN_Full Payment_09-Jun-2025 OF Pooja Sharma WITH EMAIL: sharma.pooja1324@gmail.com</t>
  </si>
  <si>
    <t>INV5008432582</t>
  </si>
  <si>
    <t>Abbey allen</t>
  </si>
  <si>
    <t>abbeygrace.allen25@gmail.com</t>
  </si>
  <si>
    <t>Yoga Amertham_200HR-DORM_Full Payment_03-Nov-2025 OF Abbey allen WITH EMAIL: abbeygrace.allen25@gmail.com</t>
  </si>
  <si>
    <t>INV2294275710</t>
  </si>
  <si>
    <t>Ashiana Smith</t>
  </si>
  <si>
    <t>smith.ashiana@gmail.com</t>
  </si>
  <si>
    <t>Melati Cottage_200HR-PRIVATE_Deposit_19-May-2025 OF Ashiana Smith WITH EMAIL: smith.ashiana@gmail.com</t>
  </si>
  <si>
    <t>3G4368286A7136323</t>
  </si>
  <si>
    <t>ANDREA SOMER</t>
  </si>
  <si>
    <t>ANDREASOMER.COLLAB@GMAIL.COM</t>
  </si>
  <si>
    <t>Yoga Amertham_200HR-PRIVATE_Full Payment_07-Apr-2025 OF ANDREA SOMER WITH EMAIL: ANDREASOMER.COLLAB@GMAIL.COM</t>
  </si>
  <si>
    <t>INV-PL-20250317125314557</t>
  </si>
  <si>
    <t>Alena Meyer</t>
  </si>
  <si>
    <t>alena-meyer@hotmail.de</t>
  </si>
  <si>
    <t>Endless Summer in Bali</t>
  </si>
  <si>
    <t>The Mansion_200HR-TWIN_Bank Fees_03-Mar-2025 OF Alena Meyer WITH EMAIL: alena-meyer@hotmail.de</t>
  </si>
  <si>
    <t>pi_3R3WZQE9dkCSzeZN0dKSgyqr</t>
  </si>
  <si>
    <t>FENG XILIN</t>
  </si>
  <si>
    <t>CELINE_EEE@QQ.COM</t>
  </si>
  <si>
    <t>Pelaga_200HR-TWIN_Full Payment_05-May-2025 OF FENG XILIN WITH EMAIL: CELINE_EEE@QQ.COM</t>
  </si>
  <si>
    <t>Pelaga_18DAYS MTT - PRIVATE_Split Full Payment_07-Apr-2025 OF MICHELE MCLAUGHLIN WITH EMAIL: JMICHELEMCL@GMAIL.COM</t>
  </si>
  <si>
    <t>APPR CODE: 05758Z  / 7863</t>
  </si>
  <si>
    <t>Michele McLaughlin</t>
  </si>
  <si>
    <t>Pelaga_18DAYS MTT - PRIVATE_Split Full Payment_07-Apr-2025 OF Michele McLaughlin WITH EMAIL: JMICHELEMCL@GMAIL.COM</t>
  </si>
  <si>
    <t>INV8450928951</t>
  </si>
  <si>
    <t>Adele Brown</t>
  </si>
  <si>
    <t>adelebrown.39@gmail.com</t>
  </si>
  <si>
    <t>8-Sept 2025</t>
  </si>
  <si>
    <t>The Mansion_200HR-DORM_Full Payment_8-Sept 2025 OF Adele Brown WITH EMAIL: adelebrown.39@gmail.com</t>
  </si>
  <si>
    <t>ptaumb-014e2ccfb39a4e76-bfdeccc4513cb3cc-1742195280988</t>
  </si>
  <si>
    <t>David Garcia Palacios</t>
  </si>
  <si>
    <t>dagpa88@gmail.com</t>
  </si>
  <si>
    <t>The Mansion_200HR-PRIVATE_Full Payment_21-Apr-2025 OF David Garcia Palacios WITH EMAIL: dagpa88@gmail.com</t>
  </si>
  <si>
    <t>ptaumb-d0f096e591744dce-bfe34df0692d4eb6-1742196572713</t>
  </si>
  <si>
    <t>Danli Lu</t>
  </si>
  <si>
    <t>Melati Cottage_200HR-PRIVATE_Room Upgrade_09-Jun-2025 OF Danli Lu WITH EMAIL: danalu777@gmail.com</t>
  </si>
  <si>
    <t>ptaumb-014e2ccfb39a4e76-bfdeccc4513cb3cc-1742198103736</t>
  </si>
  <si>
    <t>Maansi Sagar</t>
  </si>
  <si>
    <t>maansi.sagar@gmail.com</t>
  </si>
  <si>
    <t>The Mansion_200HR-PRIVATE_Full Payment_24-Mar-2025 OF Maansi Sagar WITH EMAIL: maansi.sagar@gmail.com</t>
  </si>
  <si>
    <t>INV2277210576</t>
  </si>
  <si>
    <t>Tatum Skinner</t>
  </si>
  <si>
    <t>tateski@hotmail.com</t>
  </si>
  <si>
    <t>Melati Cottage_200HR-TWIN_Full Payment_30-Jun-2025 OF Tatum Skinner WITH EMAIL: tateski@hotmail.com</t>
  </si>
  <si>
    <t>ptaumb-7e72e3fdd7d84bbe-8f99fc5e8534de17-1742201875985</t>
  </si>
  <si>
    <t>Daow Huber</t>
  </si>
  <si>
    <t>Melati Cottage_200HR-DORM DELUXE_Remaining Payment_08-Sep-2025 OF Daow Huber WITH EMAIL: daow@lenada.ch</t>
  </si>
  <si>
    <t>INV7360581643</t>
  </si>
  <si>
    <t>Scarlett Roach</t>
  </si>
  <si>
    <t>scarlettlilyr@icloud.com</t>
  </si>
  <si>
    <t>Yoga Amertham_200HR-DORM_Full Payment_06-Oct-2025 OF Scarlett Roach WITH EMAIL: scarlettlilyr@icloud.com</t>
  </si>
  <si>
    <t>ptaumb-4faa4435e7df4a08-be23daa7b1bbfc52-1742205337823</t>
  </si>
  <si>
    <t>The Mansion_200HR-DORM_Remaining Payment_22-Sep-2025 OF Mona Enger WITH EMAIL: monaenger13@gmail.com</t>
  </si>
  <si>
    <t>ptaumb-247e9c8b00e6420a-a9ac5df26a611742-1742205453831</t>
  </si>
  <si>
    <t>Ambily Gopinatha Menon</t>
  </si>
  <si>
    <t>ambilymenon@yahoo.com</t>
  </si>
  <si>
    <t>Yoga Amertham_200HR-TRIPLE_Full Payment_15-Dec-2025 OF Ambily Gopinatha Menon WITH EMAIL: ambilymenon@yahoo.com</t>
  </si>
  <si>
    <t>INV1594822157</t>
  </si>
  <si>
    <t>Francisca abreu de melo seixas dos Santos</t>
  </si>
  <si>
    <t>xixica.melo.santos@gmail.com</t>
  </si>
  <si>
    <t>The Mansion_200HR-TWIN_Full Payment_21-Apr-2025 OF Francisca abreu de melo seixas dos Santos WITH EMAIL: xixica.melo.santos@gmail.com</t>
  </si>
  <si>
    <t>INV4222066363</t>
  </si>
  <si>
    <t>Delfina Schiavoni</t>
  </si>
  <si>
    <t>delfinaschiavoni@gmail.com</t>
  </si>
  <si>
    <t>The Mansion_200HR-TWIN_Full Payment_02-Jun-2025 OF Delfina Schiavoni WITH EMAIL: delfinaschiavoni@gmail.com</t>
  </si>
  <si>
    <t>INV5721555026</t>
  </si>
  <si>
    <t>Kätlin Eveli Epner</t>
  </si>
  <si>
    <t>epnerk@gmail.com</t>
  </si>
  <si>
    <t>Melati Cottage_200HR-DORM_Full Payment_20-Oct-2025 OF Kätlin Eveli Epner WITH EMAIL: epnerk@gmail.com</t>
  </si>
  <si>
    <t>INV5305671370</t>
  </si>
  <si>
    <t>Josefina Ewertz</t>
  </si>
  <si>
    <t>jewertz@uc.cl</t>
  </si>
  <si>
    <t>The Mansion_200HR-TWIN_Full Payment_02-Jun-2025 OF Josefina Ewertz WITH EMAIL: jewertz@uc.cl</t>
  </si>
  <si>
    <t>INV3599645833</t>
  </si>
  <si>
    <t>Loren rose standish</t>
  </si>
  <si>
    <t>lorenstandish@gmail.com</t>
  </si>
  <si>
    <t>Yoga Amertham_200HR-DORM_Deposit_25-Aug-2025 OF Loren rose standish WITH EMAIL: lorenstandish@gmail.com</t>
  </si>
  <si>
    <t>ptaumb-014e2ccfb39a4e76-bfdeccc4513cb3cc-1742212744450</t>
  </si>
  <si>
    <t>Aditi Sadarangani</t>
  </si>
  <si>
    <t>aditihs14@gmail.com</t>
  </si>
  <si>
    <t>The Mansion_200HR-PRIVATE_Full Payment_23-Jun-2025 OF Aditi Sadarangani WITH EMAIL: aditihs14@gmail.com</t>
  </si>
  <si>
    <t>ptaumb-45cd301d4ec14530-a3e7803bf4d1f0ad-1742213972558</t>
  </si>
  <si>
    <t>The Mansion_200HR-TWIN_Remaining Payment_11-Aug-2025 OF Kristína Iriasová WITH EMAIL: kiriasova@gmail.com</t>
  </si>
  <si>
    <t>ptaumb-6e17fd5b7aae42fd-84bfe3ad45e2d868-1742214966923</t>
  </si>
  <si>
    <t>Lucy Thurston</t>
  </si>
  <si>
    <t>lucycth@btinternet.com</t>
  </si>
  <si>
    <t>Yoga Amertham_200HR-DORM_Full Payment_03-Nov-2025 OF Lucy Thurston WITH EMAIL: lucycth@btinternet.com</t>
  </si>
  <si>
    <t>ptaumb-45cd301d4ec14530-a3e7803bf4d1f0ad-1742215386967</t>
  </si>
  <si>
    <t>The Mansion_200HR-TWIN_Remaining Payment_24-Mar-2025 OF Satu Honkanen WITH EMAIL: satu.honkanen@hotmail.com</t>
  </si>
  <si>
    <t>INV1522494183</t>
  </si>
  <si>
    <t>giulia neumann</t>
  </si>
  <si>
    <t>giuliasilvian@gmail.com</t>
  </si>
  <si>
    <t>Melati Cottage_200HR-DORM DELUXE_Full Payment_08-Sep-2025 OF giulia neumann WITH EMAIL: giuliasilvian@gmail.com</t>
  </si>
  <si>
    <t>ptaumb-f9003b4cd5844080-a4406527b8e39e7d-1742217053302</t>
  </si>
  <si>
    <t>Cadi-Rae Furman</t>
  </si>
  <si>
    <t>cadiraef@gmail.com</t>
  </si>
  <si>
    <t>The Mansion_200HR-TWIN_Full Payment_19-May-2025 OF Cadi-Rae Furman WITH EMAIL: cadiraef@gmail.com</t>
  </si>
  <si>
    <t>INV9601162447</t>
  </si>
  <si>
    <t>Iskra Dodeva</t>
  </si>
  <si>
    <t>iskra9308@gmail.com</t>
  </si>
  <si>
    <t>Yoga Amertham_200HR-TRIPLE_Full Payment_15-Sep-2025 OF Iskra Dodeva WITH EMAIL: iskra9308@gmail.com</t>
  </si>
  <si>
    <t>INV3531563133</t>
  </si>
  <si>
    <t>Jeanette Haas</t>
  </si>
  <si>
    <t>jeanettehaas@outlook.com</t>
  </si>
  <si>
    <t>The Mansion_200HR-TWIN_Full Payment_31-Mar-2025 OF Jeanette Haas WITH EMAIL: jeanettehaas@outlook.com</t>
  </si>
  <si>
    <t>INV7077849504</t>
  </si>
  <si>
    <t>Lina González</t>
  </si>
  <si>
    <t>linafg88@gmail.com</t>
  </si>
  <si>
    <t>The Mansion_200HR-PRIVATE_Full Payment_01-Sep-2025 OF Lina González WITH EMAIL: linafg88@gmail.com</t>
  </si>
  <si>
    <t>ptaumb-f2ede765a815412e-a58fa9021918929e-1742224653851</t>
  </si>
  <si>
    <t>Camaragh Chadwick</t>
  </si>
  <si>
    <t>CAMARAGHC29@GMAIL.COM / camaraghc@yahoo.com</t>
  </si>
  <si>
    <t>Pelaga_200HR-PRIVATE_Full Payment_05-May-2025 OF Camaragh Chadwick WITH EMAIL: CAMARAGHC29@GMAIL.COM / camaraghc@yahoo.com</t>
  </si>
  <si>
    <t>INV9891308407</t>
  </si>
  <si>
    <t>Mathieu Lamrani</t>
  </si>
  <si>
    <t>mathieulamrani@gmail.com</t>
  </si>
  <si>
    <t>Yoga Amertham_200HR-PRIVATE_Deposit_05-May-2025 OF Mathieu Lamrani WITH EMAIL: mathieulamrani@gmail.com</t>
  </si>
  <si>
    <t>ptaumb-45cd301d4ec14530-a3e7803bf4d1f0ad-1742225803881</t>
  </si>
  <si>
    <t>ala.meyer.am@gmail.com</t>
  </si>
  <si>
    <t>The Mansion_200HR-TWIN_Remaining Payment_21-Jul-2025 OF Alexandra Meyer WITH EMAIL: ala.meyer.am@gmail.com</t>
  </si>
  <si>
    <t>ptaumb-b04e6550996d461c-abd69a2e1c3b8557-1742226363299</t>
  </si>
  <si>
    <t>Melati Cottage_200HR-PRIVATE_Remaining Payment_19-May-2025 OF Ashiana Smith WITH EMAIL: smith.ashiana@gmail.com</t>
  </si>
  <si>
    <t>2UC72618RK990611J</t>
  </si>
  <si>
    <t>LISA BRIDEL-GUIDAL</t>
  </si>
  <si>
    <t>LISA.BRIDEL.GUIDAL@GMAIL.COM</t>
  </si>
  <si>
    <t>The Mansion_200HR-TWIN_Full Payment_14-Jul-2025 OF LISA BRIDEL-GUIDAL WITH EMAIL: LISA.BRIDEL.GUIDAL@GMAIL.COM</t>
  </si>
  <si>
    <t>INV8866873777</t>
  </si>
  <si>
    <t>Leilonni LaPenna</t>
  </si>
  <si>
    <t>leilonnilapenna23@gmail.com</t>
  </si>
  <si>
    <t>Melati Cottage_200HR-DORM DELUXE_Full Payment_08-Sep-2025 OF Leilonni LaPenna WITH EMAIL: leilonnilapenna23@gmail.com</t>
  </si>
  <si>
    <t>INV-PL-20250317185919323</t>
  </si>
  <si>
    <t>Elizabeth Sauma</t>
  </si>
  <si>
    <t>Melati Cottage_200HR-DORM_Remaining Payment_09-Mar-2025 OF Elizabeth Sauma WITH EMAIL: elizabethsauma@gmail.com</t>
  </si>
  <si>
    <t>INV3382578748</t>
  </si>
  <si>
    <t>Charlotte Walker</t>
  </si>
  <si>
    <t>charl.r.walker999@gmail.com</t>
  </si>
  <si>
    <t>The Mansion_200HR-TWIN_Deposit_24-Mar-2025 OF Charlotte Walker WITH EMAIL: charl.r.walker999@gmail.com</t>
  </si>
  <si>
    <t>INV9095103311</t>
  </si>
  <si>
    <t>Cassandra Sangiuliano</t>
  </si>
  <si>
    <t>cass.holisticheath@outlook.com</t>
  </si>
  <si>
    <t>The Mansion_200HR-DORM_Full Payment_22-Sep-2025 OF Cassandra Sangiuliano WITH EMAIL: cass.holisticheath@outlook.com</t>
  </si>
  <si>
    <t>ptaumb-0d6840e2d1754137-985ff726fddddd1e-1742238489883</t>
  </si>
  <si>
    <t>lauranathaly.ramos@gmail.com</t>
  </si>
  <si>
    <t>Yoga Amertham_200HR-DORM_Remaining Payment_25-Aug-2025 OF Laura Nathaly Ramos Hernández WITH EMAIL: lauranathaly.ramos@gmail.com</t>
  </si>
  <si>
    <t>ptaumb-45cd301d4ec14530-a3e7803bf4d1f0ad-1742238624479</t>
  </si>
  <si>
    <t>The Mansion_200HR-TWIN_Remaining Payment_24-Mar-2025 OF Charlotte Walker WITH EMAIL: charl.r.walker999@gmail.com</t>
  </si>
  <si>
    <t>INV5441067820</t>
  </si>
  <si>
    <t>Verena</t>
  </si>
  <si>
    <t>verena_lange92@web.de</t>
  </si>
  <si>
    <t>Melati Cottage_200HR-PRIVATE_Deposit_21-Jul-2025 OF Verena WITH EMAIL: verena_lange92@web.de</t>
  </si>
  <si>
    <t>pi_3R3jiBE9dkCSzeZN046wnQvA</t>
  </si>
  <si>
    <t>MADY KENNEDY</t>
  </si>
  <si>
    <t>MADYKENNEDY@OUTLOOK.COM</t>
  </si>
  <si>
    <t>The Mansion_200HR-DORM_Deposit_29-Dec-2025 OF MADY KENNEDY WITH EMAIL: MADYKENNEDY@OUTLOOK.COM</t>
  </si>
  <si>
    <t>ptaumb-c608ba5c4d0a4de5-a8fdae1562e6b00e-1742241891726</t>
  </si>
  <si>
    <t>Yoga Amertham_200HR-PRIVATE_Remaining Payment_05-May-2025 OF Mathieu Lamrani WITH EMAIL: mathieulamrani@gmail.com</t>
  </si>
  <si>
    <t>ptaumb-b04e6550996d461c-abd69a2e1c3b8557-1742242297578</t>
  </si>
  <si>
    <t>Melati Cottage_200HR-PRIVATE_Remaining Payment_21-Jul-2025 OF Verena WITH EMAIL: verena_lange92@web.de</t>
  </si>
  <si>
    <t>INV5314747348</t>
  </si>
  <si>
    <t>Ayo</t>
  </si>
  <si>
    <t>ayodg.7@gmail.com</t>
  </si>
  <si>
    <t>The Mansion_200HR-DORM_Full Payment_29-Sep-2025 OF Ayo WITH EMAIL: ayodg.7@gmail.com</t>
  </si>
  <si>
    <t>INV2543837324</t>
  </si>
  <si>
    <t>JEANITA TAMBLUE</t>
  </si>
  <si>
    <t>jeanitamblue@gmail.com</t>
  </si>
  <si>
    <t>The Mansion_200HR-PRIVATE_Deposit_21-Apr-2025 OF JEANITA TAMBLUE WITH EMAIL: jeanitamblue@gmail.com</t>
  </si>
  <si>
    <t>INV2467169943</t>
  </si>
  <si>
    <t>Silvia Lamberti</t>
  </si>
  <si>
    <t>silvia.lamberti@outlook.com</t>
  </si>
  <si>
    <t>Melati Cottage_200HR-TWIN DELUXE_Deposit_30-Jun-2025 OF Silvia Lamberti WITH EMAIL: silvia.lamberti@outlook.com</t>
  </si>
  <si>
    <t>INV8008378858</t>
  </si>
  <si>
    <t>Tine Davies</t>
  </si>
  <si>
    <t>tinedavies13@gmail.com</t>
  </si>
  <si>
    <t>The Mansion_200HR-DORM_Full Payment_10-Nov-2025 OF Tine Davies WITH EMAIL: tinedavies13@gmail.com</t>
  </si>
  <si>
    <t>ptaumb-8739d5610e944bad-a231bd09b07c9ae2-1742250944054</t>
  </si>
  <si>
    <t>The Mansion_200HR-TWIN_Remaining Payment_14-Apr-2025 OF Ghalia Alhajjar WITH EMAIL: gagaaaaaa93@gmail.com</t>
  </si>
  <si>
    <t>ptaumb-54f8f75893364b55-909f2477e93ae511-1742257056326</t>
  </si>
  <si>
    <t>The Mansion_200HR-PRIVATE_Remaining Payment_21-Apr-2025 OF JEANITA TAMBLUE WITH EMAIL: jeanitamblue@gmail.com</t>
  </si>
  <si>
    <t>pi_3R3nNHE9dkCSzeZN11aYNhvE</t>
  </si>
  <si>
    <t>LYDIA BUCKLIN</t>
  </si>
  <si>
    <t>LYDCOBBBUCK@GMAIL.COM</t>
  </si>
  <si>
    <t>Pelaga_200HR-TWIN_Deposit_05-May-2025 OF LYDIA BUCKLIN WITH EMAIL: LYDCOBBBUCK@GMAIL.COM</t>
  </si>
  <si>
    <t>ptaumb-0cc91d5892dd48b9-ba9b102d0402ce9e-1742218308271</t>
  </si>
  <si>
    <t>Yi Rou Liu</t>
  </si>
  <si>
    <t>zoeliu1998@gmail.com</t>
  </si>
  <si>
    <t>Melati Cottage_200HR-DORM_Full Payment_29-Sep-2025 OF Yi Rou Liu WITH EMAIL: zoeliu1998@gmail.com</t>
  </si>
  <si>
    <t>INV2301665125</t>
  </si>
  <si>
    <t>MARISSA FRANCIS TRANCHESE</t>
  </si>
  <si>
    <t>mtranc18@gmail.com</t>
  </si>
  <si>
    <t>The Mansion_200HR-TWIN_Deposit_21-Apr-2025 OF MARISSA FRANCIS TRANCHESE WITH EMAIL: mtranc18@gmail.com</t>
  </si>
  <si>
    <t>INV2983527352</t>
  </si>
  <si>
    <t>Mitchell Ivale</t>
  </si>
  <si>
    <t>ivaleshae@yahoo.ca</t>
  </si>
  <si>
    <t>The Mansion_200HR-TWIN_Deposit_10-Nov-2025 OF Mitchell Ivale WITH EMAIL: ivaleshae@yahoo.ca</t>
  </si>
  <si>
    <t>INV7581306441</t>
  </si>
  <si>
    <t>Maureen Hrechkosy</t>
  </si>
  <si>
    <t>moe431@hotmail.com</t>
  </si>
  <si>
    <t>The Mansion_200HR-TWIN_Deposit_10-Nov-2025 OF Maureen Hrechkosy WITH EMAIL: moe431@hotmail.com</t>
  </si>
  <si>
    <t>APPR CODE: 218006 / 5002</t>
  </si>
  <si>
    <t>Akesha Adonis</t>
  </si>
  <si>
    <t>kesha.adonis@gmail.com</t>
  </si>
  <si>
    <t>The Mansion_200HR-PRIVATE_Full Payment_24-Mar-2025 OF Akesha Adonis WITH EMAIL: kesha.adonis@gmail.com</t>
  </si>
  <si>
    <t>EDC BRI_TM</t>
  </si>
  <si>
    <t>APPR CODE: 070400 / 4196</t>
  </si>
  <si>
    <t>CHARLOTTE VON PACZYNSKI</t>
  </si>
  <si>
    <t>CHARLOTTEVP@WEB.DE</t>
  </si>
  <si>
    <t>The Mansion_200HR-TWIN_Bank Fees_03-Mar-2025 OF CHARLOTTE VON PACZYNSKI WITH EMAIL: CHARLOTTEVP@WEB.DE</t>
  </si>
  <si>
    <t>ptaumb-0d6840e2d1754137-985ff726fddddd1e-1742287687154</t>
  </si>
  <si>
    <t>Loren Standish</t>
  </si>
  <si>
    <t>Yoga Amertham_200HR-DORM_Remaining Payment_25-Aug-2025 OF Loren Standish WITH EMAIL: lorenstandish@gmail.com</t>
  </si>
  <si>
    <t>ptaumb-8b6fbff4243a439e-9be22613b30075ec-1742288906046</t>
  </si>
  <si>
    <t>Melati Cottage_200HR-TWIN DELUXE_Remaining Payment_30-Jun-2025 OF Silvia Lamberti WITH EMAIL: silvia.lamberti@outlook.com</t>
  </si>
  <si>
    <t>INV-PL-20250318122414425</t>
  </si>
  <si>
    <t>Diede van den Berg</t>
  </si>
  <si>
    <t>bdiede@live.nl</t>
  </si>
  <si>
    <t>Yoga Amertham_200HR-TWIN_Bank Fees_17-Mar-2025 OF Diede van den Berg WITH EMAIL: bdiede@live.nl</t>
  </si>
  <si>
    <t>INV-PL-20250318132756536</t>
  </si>
  <si>
    <t>Vanessa jarrad</t>
  </si>
  <si>
    <t>Yoga Amertham_200HR-PRIVATE_Bank Fees_17-Mar-2025 OF Vanessa jarrad WITH EMAIL: jarradfam@gmail.com</t>
  </si>
  <si>
    <t>INV-PL-20250318134353799</t>
  </si>
  <si>
    <t>Silvia Fernandez Bermejo</t>
  </si>
  <si>
    <t>Yoga Amertham_200HR-DORM_Bank Fees_17-Mar-2025 OF Silvia Fernandez Bermejo WITH EMAIL: silviafeberm88@gmail.com</t>
  </si>
  <si>
    <t>INV-PL-20250318173425336</t>
  </si>
  <si>
    <t>Maddy Dorrell</t>
  </si>
  <si>
    <t>maddydorrell@gmail.com</t>
  </si>
  <si>
    <t>Yoga Amertham_200HR-TRIPLE_Bank Fees_17-Mar-2025 OF Maddy Dorrell WITH EMAIL: maddydorrell@gmail.com</t>
  </si>
  <si>
    <t>ptaumb-6f818395871f41af-ad9e53df69f240ef-1742298546308</t>
  </si>
  <si>
    <t>Nina Graham</t>
  </si>
  <si>
    <t>ninaruthgraham@hotmail.co.uk // gillesgraham@hotmail.com</t>
  </si>
  <si>
    <t>Melati Cottage_200HR-DORM_Remaining Payment_21-Apr-2025 OF Nina Graham WITH EMAIL: ninaruthgraham@hotmail.co.uk // gillesgraham@hotmail.com</t>
  </si>
  <si>
    <t>ptaumb-f9003b4cd5844080-a4406527b8e39e7d-1742299621963</t>
  </si>
  <si>
    <t>Alexandra (Allie) Steinhouse</t>
  </si>
  <si>
    <t>allie.stenhouse@me.com</t>
  </si>
  <si>
    <t>The Mansion_200HR-TWIN_Full Payment_21-Jul-2025 OF Alexandra (Allie) Steinhouse WITH EMAIL: allie.stenhouse@me.com</t>
  </si>
  <si>
    <t>6K9279762G798640K</t>
  </si>
  <si>
    <t>MCKINNA JEAN</t>
  </si>
  <si>
    <t>MCKINNAPETERS19@GMAIL.COM</t>
  </si>
  <si>
    <t>The Mansion_200HR-TWIN_Full Payment_14-Apr-2025 OF MCKINNA JEAN WITH EMAIL: MCKINNAPETERS19@GMAIL.COM</t>
  </si>
  <si>
    <t>ptaumb-f81984b810604ccd-b07c941fd5497dad-1742303780481</t>
  </si>
  <si>
    <t>Zoe Yap</t>
  </si>
  <si>
    <t>zoeyapningxi@gmail.com</t>
  </si>
  <si>
    <t>Melati Cottage_200HR-TWIN_Full Payment_21-Jul-2025 OF Zoe Yap WITH EMAIL: zoeyapningxi@gmail.com</t>
  </si>
  <si>
    <t>ptaumb-f2ede765a815412e-a58fa9021918929e-1742265924156</t>
  </si>
  <si>
    <t>Sanjeev Chawla</t>
  </si>
  <si>
    <t>Gniruby@gmail.com</t>
  </si>
  <si>
    <t>Pelaga_200HR-PRIVATE_Full Payment_05-May-2025 OF Sanjeev Chawla WITH EMAIL: Gniruby@gmail.com</t>
  </si>
  <si>
    <t>epm.sekbkl@gmail.com</t>
  </si>
  <si>
    <t>Indonesian Citizen</t>
  </si>
  <si>
    <t>The Mansion_200HR-DORM_Split Remaining Payment_14-Jul-2025 OF Wulan WITH EMAIL: epm.sekbkl@gmail.com</t>
  </si>
  <si>
    <t>Sol Beutin</t>
  </si>
  <si>
    <t>msol.beutin@gmail.com</t>
  </si>
  <si>
    <t>Yoga Amertham_200HR-TRIPLE_Remaining Payment_05-May-2025 OF Sol Beutin WITH EMAIL: msol.beutin@gmail.com</t>
  </si>
  <si>
    <t>The Mansion_200HR-PRIVATE_Remaining Payment_12-May-2025 OF OREGANE DUBUS WITH EMAIL: dubusoregane@gmail.com</t>
  </si>
  <si>
    <t>MARION FOLTZER</t>
  </si>
  <si>
    <t>marion.foltzer@gmail.com</t>
  </si>
  <si>
    <t>Melati Cottage_200HR-TWIN_Full Payment_21-Apr-2025 OF MARION FOLTZER WITH EMAIL: marion.foltzer@gmail.com</t>
  </si>
  <si>
    <t>Yoga Amertham_200HR-TRIPLE_Remaining Payment_07-Jul-2025 OF Caterina Mevoli WITH EMAIL: caterina1985.cm@gmail.com</t>
  </si>
  <si>
    <t>Sofia Kurincová</t>
  </si>
  <si>
    <t>sofia.kurincova742@gmail.com</t>
  </si>
  <si>
    <t>Yoga Amertham_200HR-DORM_Remaining Payment_07-Apr-2025 OF Sofia Kurincová WITH EMAIL: sofia.kurincova742@gmail.com</t>
  </si>
  <si>
    <t>INV8250487670</t>
  </si>
  <si>
    <t>Michelle Guy</t>
  </si>
  <si>
    <t>mguy78@hotmail.com</t>
  </si>
  <si>
    <t>The Mansion_200HR-DORM_Deposit_29-Sep-2025 OF Michelle Guy WITH EMAIL: mguy78@hotmail.com</t>
  </si>
  <si>
    <t>9YL747422P599963T</t>
  </si>
  <si>
    <t>Patricia Milagros Pino</t>
  </si>
  <si>
    <t>Milagros.of.love27@gmail.com</t>
  </si>
  <si>
    <t>Pelaga_18DAYS MTT - TWIN _Full Payment_07-Apr-2025 OF Patricia Milagros Pino WITH EMAIL: Milagros.of.love27@gmail.com</t>
  </si>
  <si>
    <t>pi_3R46VfE9dkCSzeZN1OyQxmkw</t>
  </si>
  <si>
    <t>Mady Kennedy</t>
  </si>
  <si>
    <t>Madykennedy@outlook.com</t>
  </si>
  <si>
    <t>The Mansion_200HR-DORM_Remaining Payment_29-Dec-2025 OF Mady Kennedy WITH EMAIL: Madykennedy@outlook.com</t>
  </si>
  <si>
    <t>ptaumb-4e20cf9f035c42e0-947e1d7805cd8224-1742331419157</t>
  </si>
  <si>
    <t>The Mansion_200HR-PRIVATE_Room Upgrade_21-Apr-2025 OF Alexandra (Allie) Steinhouse WITH EMAIL: allie.stenhouse@me.com</t>
  </si>
  <si>
    <t>ptaumb-014e2ccfb39a4e76-bfdeccc4513cb3cc-1742331864131</t>
  </si>
  <si>
    <t>Soheila Yousefi</t>
  </si>
  <si>
    <t>Soheila.yousefi.sys@gmail.com</t>
  </si>
  <si>
    <t>The Mansion_200HR-PRIVATE_Full Payment_14-Apr-2025 OF Soheila Yousefi WITH EMAIL: Soheila.yousefi.sys@gmail.com</t>
  </si>
  <si>
    <t>ptaumb-54f8f75893364b55-909f2477e93ae511-1742332490098</t>
  </si>
  <si>
    <t>The Mansion_200HR-PRIVATE_Remaining Payment_19-May-2025 OF Priscila Antunes WITH EMAIL: pantunesmaranhao@gmail.com</t>
  </si>
  <si>
    <t>INV-PL-20250319090309427</t>
  </si>
  <si>
    <t>Jan Gutberlet</t>
  </si>
  <si>
    <t>gutberlet.jan@t-online.de</t>
  </si>
  <si>
    <t>Black Friday</t>
  </si>
  <si>
    <t>Melati Cottage_200HR-NO ACCOMMODATION_Bank Fees_09-Mar-2025 OF Jan Gutberlet WITH EMAIL: gutberlet.jan@t-online.de</t>
  </si>
  <si>
    <t>APPR CODE: 01210I / 8574</t>
  </si>
  <si>
    <t>04-Mar-2025</t>
  </si>
  <si>
    <t xml:space="preserve">The Mansion_MERCHANDISE SALES_Merchadise - Other Offline Payment_04-Mar-2025 OF STUDENT TM WITH EMAIL: </t>
  </si>
  <si>
    <t>APPR CODE: QW9EI4 / 6986</t>
  </si>
  <si>
    <t>APPR CODE: 00635C / 9332</t>
  </si>
  <si>
    <t>4MM YOGA MAT_4 PCS SHIRT</t>
  </si>
  <si>
    <t>APPR CODE: 06863I / 6557</t>
  </si>
  <si>
    <t>APPR CODE: H44312 / 1332</t>
  </si>
  <si>
    <t xml:space="preserve">The Mansion_FOOD SALES_Food - Other Offline Payment_09-Mar-2025 OF STUDENT TM WITH EMAIL: </t>
  </si>
  <si>
    <t>APPR CODE: 002008 / 1481</t>
  </si>
  <si>
    <t xml:space="preserve">The Mansion_MERCHANDISE SALES_Merchadise - Other Offline Payment_09-Mar-2025 OF STUDENT TM WITH EMAIL: </t>
  </si>
  <si>
    <t>APPR CODE: 00630Z / 7863</t>
  </si>
  <si>
    <t>APPR CODE: 003491 / 4808</t>
  </si>
  <si>
    <t>APPR CODE: AJ638R / 6124</t>
  </si>
  <si>
    <t>APPR CODE: 003593 / 1557</t>
  </si>
  <si>
    <t>Linda Laetzsch</t>
  </si>
  <si>
    <t>linda.laetzsch@gmx.de</t>
  </si>
  <si>
    <t>Yoga Amertham_FOOD SALES_Food - Other Offline Payment_24-Feb-2025 OF Linda Laetzsch WITH EMAIL: linda.laetzsch@gmx.de</t>
  </si>
  <si>
    <t>APPR CODE: 385707 / 9746</t>
  </si>
  <si>
    <t>APPR CODE: NH1NY6 / 8700</t>
  </si>
  <si>
    <t>Yoga Amertham_FOOD SALES_Food - Other Offline Payment_24-Feb-2025 OF Anastasia Hape WITH EMAIL: anastasia.hape@gmail.com</t>
  </si>
  <si>
    <t>APPR CODE: 576346 / 9746</t>
  </si>
  <si>
    <t>APPR CODE:1O670R / 6124</t>
  </si>
  <si>
    <t>APPR CODE: IUEUAM / 9786</t>
  </si>
  <si>
    <t>APPR CODE: 656496 / 7533</t>
  </si>
  <si>
    <t>APPR CODE: 5RKJKO / 1449</t>
  </si>
  <si>
    <t>APPR CODE: D3AIRB / 0954</t>
  </si>
  <si>
    <t>APPR CODE: T2JBHY / 5238</t>
  </si>
  <si>
    <t>Yoga Amertham_FOOD SALES_Food - Other Offline Payment_24-Feb-2025 OF Adele de Limburg Stirum WITH EMAIL: adeledels@me.com</t>
  </si>
  <si>
    <t>APPR CODE: NQIIVK / 8700</t>
  </si>
  <si>
    <t>APPR CODE: NQKWFC / 5238</t>
  </si>
  <si>
    <t>APPR CODE: 020391 / 3474</t>
  </si>
  <si>
    <t>APPR CODE: 336511 / 7533</t>
  </si>
  <si>
    <t>APPR CODE: 085531 / 9746</t>
  </si>
  <si>
    <t>APPR CODE: 733472 / 9746</t>
  </si>
  <si>
    <t>APPR CODE: 490221 / 9746</t>
  </si>
  <si>
    <t>APPR CODE: 894401 / 1354</t>
  </si>
  <si>
    <t>Yoga Amertham_FOOD SALES_Food - Other Offline Payment_24-Feb-2025 OF SARA LOPEZ MONDEJAR WITH EMAIL: saralopezmondejar7@gmail.com</t>
  </si>
  <si>
    <t>APPR CODE: VN8BYM / 1449</t>
  </si>
  <si>
    <t>Veronika</t>
  </si>
  <si>
    <t>breathe3@abv.bg // yourbraidsspot@outlook.com</t>
  </si>
  <si>
    <t>Yoga Amertham_FOOD SALES_Food - Other Offline Payment_24-Feb-2025 OF Veronika WITH EMAIL: breathe3@abv.bg // yourbraidsspot@outlook.com</t>
  </si>
  <si>
    <t>APPR CODE: 969765 / 7016</t>
  </si>
  <si>
    <t>Estella Amigo</t>
  </si>
  <si>
    <t>estelleamigo@orange.fr</t>
  </si>
  <si>
    <t>Yoga Amertham_FOOD SALES_Food - Other Offline Payment_24-Feb-2025 OF Estella Amigo WITH EMAIL: estelleamigo@orange.fr</t>
  </si>
  <si>
    <t>APPR CODE: 02151D / 0002</t>
  </si>
  <si>
    <t>Yoga Amertham_FOOD SALES_Food - Other Offline Payment_24-Feb-2025 OF Anna Douglas WITH EMAIL: annadouglas719@gmail.com</t>
  </si>
  <si>
    <t>APPR CODE: A8MNT4 / 1207</t>
  </si>
  <si>
    <t>APPR CODE: OI5FWF / 1097</t>
  </si>
  <si>
    <t>APPR CODE: FV6ZUB / 1706</t>
  </si>
  <si>
    <t>APPR CODE: 650016 / 6435</t>
  </si>
  <si>
    <t>APPR CODE: ZS941R / 6124</t>
  </si>
  <si>
    <t>APPR CODE: 507393 / 3957</t>
  </si>
  <si>
    <t>Hanna Pfrommer</t>
  </si>
  <si>
    <t>hanna_02@web.de</t>
  </si>
  <si>
    <t>Yoga Amertham_FOOD SALES_Food - Other Offline Payment_24-Feb-2025 OF Hanna Pfrommer WITH EMAIL: hanna_02@web.de</t>
  </si>
  <si>
    <t>APPR CODE: 975836 / 0133</t>
  </si>
  <si>
    <t>Kgleason117@gmail.com</t>
  </si>
  <si>
    <t>Yoga Amertham_FOOD SALES_Food - Other Offline Payment_24-Feb-2025 OF Kahlie Gleason WITH EMAIL: Kgleason117@gmail.com</t>
  </si>
  <si>
    <t>APPR CODE: 24200Z / 4286</t>
  </si>
  <si>
    <t>Emma-Lou@gmx.de</t>
  </si>
  <si>
    <t>Yoga Amertham_FOOD SALES_Food - Other Offline Payment_24-Feb-2025 OF Emma-Lou Trybala WITH EMAIL: Emma-Lou@gmx.de</t>
  </si>
  <si>
    <t>APPR CODE: 025475 / 3474</t>
  </si>
  <si>
    <t>Riley</t>
  </si>
  <si>
    <t>Yoga Amertham_FOOD SALES_Food - Other Offline Payment_24-Feb-2025 OF Riley WITH EMAIL: riley.bye@outlook.com</t>
  </si>
  <si>
    <t>APPR CODE: 708246 / 8895</t>
  </si>
  <si>
    <t>APPR CODE: 08471D / 8351</t>
  </si>
  <si>
    <t>Yoga Amertham_FOOD SALES_Food - Other Offline Payment_24-Feb-2025 OF Yasmeen Faris WITH EMAIL: meena.marie@yahoo.com</t>
  </si>
  <si>
    <t>APPR CODE: A9WHQG / 1697</t>
  </si>
  <si>
    <t>APPR CODE: 077553 / 9474</t>
  </si>
  <si>
    <t>APPR CODE: 492049 / 4042</t>
  </si>
  <si>
    <t>APPR CODE: X98ZU4 / 9786</t>
  </si>
  <si>
    <t>APPR CODE: 08188C / 3899</t>
  </si>
  <si>
    <t>APPR CODE: 043633 / 7463</t>
  </si>
  <si>
    <t>APPR CODE: 054558 /</t>
  </si>
  <si>
    <t>APPR CODE: 540622 / 7222</t>
  </si>
  <si>
    <t>APPR CODE: 194694 / 7065</t>
  </si>
  <si>
    <t>APPR CODE: IJEUAM / 9786</t>
  </si>
  <si>
    <t>APPR CODE: fd670R / 6124</t>
  </si>
  <si>
    <t>APPR CODE: 224268 / 5062</t>
  </si>
  <si>
    <t>CHARLOTTE BRINKMANN</t>
  </si>
  <si>
    <t>CHARLOTTEBRINKMANN@GMX.DE</t>
  </si>
  <si>
    <t>The Mansion_200HR-TWIN_Bank Fees_03-Mar-2025 OF CHARLOTTE BRINKMANN WITH EMAIL: CHARLOTTEBRINKMANN@GMX.DE</t>
  </si>
  <si>
    <t>INV6160594778</t>
  </si>
  <si>
    <t>Sydney Harm</t>
  </si>
  <si>
    <t>sydneyroseharm@gmail.com</t>
  </si>
  <si>
    <t>The Mansion_200HR-PRIVATE_Full Payment_12-May-2025 OF Sydney Harm WITH EMAIL: sydneyroseharm@gmail.com</t>
  </si>
  <si>
    <t>APPR CODE: 100835 / 3621</t>
  </si>
  <si>
    <t>APPR CODE: 482432 / 1004</t>
  </si>
  <si>
    <t>APPR CODE: 936897 / 9325</t>
  </si>
  <si>
    <t>APPR CODE: 039206 / 3006</t>
  </si>
  <si>
    <t>APPR CODE: LMUAUE / 5799</t>
  </si>
  <si>
    <t>APPR CODE: 09780C / 7865</t>
  </si>
  <si>
    <t>APPR CODE: 042294 / 9474</t>
  </si>
  <si>
    <t>EMMA LYDDAN</t>
  </si>
  <si>
    <t>MASSAGE 200K AND LAUNDRY 300K</t>
  </si>
  <si>
    <t>Yoga Amertham_MIT_MIT_24-Feb-2025 OF EMMA LYDDAN WITH EMAIL: ERLYDDAN@GMAIL.COM</t>
  </si>
  <si>
    <t xml:space="preserve">Aimee Chiara Katarina Behle 	</t>
  </si>
  <si>
    <t>Aimeebehle@gmx.de</t>
  </si>
  <si>
    <t>The Mansion_200HR-DORM_Full Payment_10-Nov-2025 OF Aimee Chiara Katarina Behle 	 WITH EMAIL: Aimeebehle@gmx.de</t>
  </si>
  <si>
    <t>Gerard Fossas and Sara Szymoniak</t>
  </si>
  <si>
    <t>gerardfossas17@gmail.com and saramichelle1110@gmail.com</t>
  </si>
  <si>
    <t xml:space="preserve">9DAYS MTT - PRIVATE </t>
  </si>
  <si>
    <t>International Women Day</t>
  </si>
  <si>
    <t>Payment made for him and his wife Sara Szymoniak who will be part of the YTT in June Pelaga</t>
  </si>
  <si>
    <t>Pelaga_9DAYS MTT - PRIVATE _Full Payment_09-Jun-2025 OF Gerard Fossas and Sara Szymoniak WITH EMAIL: gerardfossas17@gmail.com and saramichelle1110@gmail.com</t>
  </si>
  <si>
    <t>ptaumb-e12c49dfda5b4267-88a44fe464dba419-1742404230496</t>
  </si>
  <si>
    <t>Maedeh mohammadi</t>
  </si>
  <si>
    <t>Mohammadiimaedeh@yahoo.com</t>
  </si>
  <si>
    <t>The Mansion_200HR-DORM_Remaining Payment_21-Apr-2025 OF Maedeh mohammadi WITH EMAIL: Mohammadiimaedeh@yahoo.com</t>
  </si>
  <si>
    <t>pi_3R4WTiE9dkCSzeZN0RKPtylY</t>
  </si>
  <si>
    <t>MTRANC18@GMAIL.COM // MFTRANCHESE@GMAIL.COM</t>
  </si>
  <si>
    <t>The Mansion_200HR-TWIN_Remaining Payment_21-Apr-2025 OF MARISSA FRANCIS TRANCHESE WITH EMAIL: MTRANC18@GMAIL.COM // MFTRANCHESE@GMAIL.COM</t>
  </si>
  <si>
    <t>houseo-5ceca0163d6f4682-98613134acbf66cd-1742432350632</t>
  </si>
  <si>
    <t>Jennifer Taranto</t>
  </si>
  <si>
    <t>jennifer.annette.taranto@gmail.com</t>
  </si>
  <si>
    <t>Melati Cottage_200HR-DORM_Remaining Payment_09-Jun-2025 OF Jennifer Taranto WITH EMAIL: jennifer.annette.taranto@gmail.com</t>
  </si>
  <si>
    <t>Sydney Rothschild</t>
  </si>
  <si>
    <t>The Mansion_200HR-PRIVATE_Remaining Payment_14-Apr-2025 OF Sydney Rothschild WITH EMAIL: sydneyrothschild@gmail.com</t>
  </si>
  <si>
    <t>The Mansion_200HR-PRIVATE_Remaining Payment_31-Mar-2025 OF Anastasiia Bodnarchuk WITH EMAIL: bodnarchuk.anastasiya@gmail.com</t>
  </si>
  <si>
    <t>Elsa Wang</t>
  </si>
  <si>
    <t>ELSAWANG07@SINA.COM</t>
  </si>
  <si>
    <t>Pelaga_200HR-PRIVATE_Bank Fees_03-Mar-2025 OF Elsa Wang WITH EMAIL: ELSAWANG07@SINA.COM</t>
  </si>
  <si>
    <t>INV6819260365</t>
  </si>
  <si>
    <t>ihsane</t>
  </si>
  <si>
    <t>the.issy.land@gmail.com</t>
  </si>
  <si>
    <t>Melati Cottage_200HR-TWIN_Full Payment_19-May-2025 OF ihsane WITH EMAIL: the.issy.land@gmail.com</t>
  </si>
  <si>
    <t>ptaumb-0a1a7cee213a44e0-9da7f837a7239d79-1742464849667</t>
  </si>
  <si>
    <t>The Mansion_200HR-TWIN_Remaining Payment_31-Mar-2025 OF Amelia Parker WITH EMAIL: ameliawebbart@gmail.com</t>
  </si>
  <si>
    <t>CS-ptaumb-35922875d1c54f81-8df282f55b7419bf-1742470871902</t>
  </si>
  <si>
    <t>Mia Katharina Zeidler</t>
  </si>
  <si>
    <t>miazett@yahoo.com</t>
  </si>
  <si>
    <t>The Mansion_200HR-TWIN_Deposit_12-May-2025 OF Mia Katharina Zeidler WITH EMAIL: miazett@yahoo.com</t>
  </si>
  <si>
    <t>cs-ptaumb-00f0c931500b4027-bf52b9c3e7d9c267-1742483151063</t>
  </si>
  <si>
    <t>Yusing Ko</t>
  </si>
  <si>
    <t>Yusingko@yahoo.com</t>
  </si>
  <si>
    <t>The Mansion_200HR-PRIVATE_Deposit_14-Apr-2025 OF Yusing Ko WITH EMAIL: Yusingko@yahoo.com</t>
  </si>
  <si>
    <t>ptaumb-45cd301d4ec14530-a3e7803bf4d1f0ad-1742487619698</t>
  </si>
  <si>
    <t>The Mansion_200HR-TWIN_Remaining Payment_10-Nov-2025 OF Mitchell Ivale WITH EMAIL: ivaleshae@yahoo.ca</t>
  </si>
  <si>
    <t>ptaumb-014e2ccfb39a4e76-bfdeccc4513cb3cc-1742491065615</t>
  </si>
  <si>
    <t>Maria Cabrera</t>
  </si>
  <si>
    <t>maria.cabrerabolufer@gmail.com</t>
  </si>
  <si>
    <t>The Mansion_200HR-PRIVATE_Full Payment_31-Mar-2025 OF Maria Cabrera WITH EMAIL: maria.cabrerabolufer@gmail.com</t>
  </si>
  <si>
    <t>ANNA BLUHM</t>
  </si>
  <si>
    <t>The Mansion_200HR-DORM_Remaining Payment_11-Aug-2025 OF ANNA BLUHM WITH EMAIL: anna.bluhm12@gmail.com</t>
  </si>
  <si>
    <t>INV9669209016</t>
  </si>
  <si>
    <t>Yentl Sikken</t>
  </si>
  <si>
    <t>yentl_sikken@live.nl</t>
  </si>
  <si>
    <t>The Mansion_200HR-PRIVATE_Deposit_02-Jun-2025 OF Yentl Sikken WITH EMAIL: yentl_sikken@live.nl</t>
  </si>
  <si>
    <t>INV9208007848</t>
  </si>
  <si>
    <t>Ema Gavrilovic</t>
  </si>
  <si>
    <t>emacopal@msn.com</t>
  </si>
  <si>
    <t>Yoga Amertham_200HR-TRIPLE_Full Payment_07-Jul-2025 OF Ema Gavrilovic WITH EMAIL: emacopal@msn.com</t>
  </si>
  <si>
    <t>INV9340290567</t>
  </si>
  <si>
    <t>Lia Kirwan</t>
  </si>
  <si>
    <t>liakirwan@gmail.com</t>
  </si>
  <si>
    <t>The Mansion_200HR-TWIN_Deposit_14-Jul-2025 OF Lia Kirwan WITH EMAIL: liakirwan@gmail.com</t>
  </si>
  <si>
    <t>50K12395TD4715818</t>
  </si>
  <si>
    <t>LAURACHANGR@GMAIL.COM</t>
  </si>
  <si>
    <t>Melati Cottage_200HR-PRIVATE_Remaining Payment_21-Apr-2025 OF LAURA CHANG WITH EMAIL: LAURACHANGR@GMAIL.COM</t>
  </si>
  <si>
    <t>ptaumb-45cd301d4ec14530-a3e7803bf4d1f0ad-1742579112055</t>
  </si>
  <si>
    <t>She had a payment problem but has been fixed now</t>
  </si>
  <si>
    <t>The Mansion_200HR-TWIN_Remaining Payment_11-Aug-2025 OF Sophia Fiona Schuster WITH EMAIL: sophia@sophia-schuster.de</t>
  </si>
  <si>
    <t>ptaumb-983499534fdf4cf4-ba3069f273b7575e-1742578348661</t>
  </si>
  <si>
    <t>Melati Cottage_200HR-TWIN_Remaining Payment_19-May-2025 OF Mia Katharina Zeidler WITH EMAIL: miazett@yahoo.com</t>
  </si>
  <si>
    <t>ptaumb-6b6915e7bf714399-85a514c650bfe79a-1742613574390</t>
  </si>
  <si>
    <t xml:space="preserve"> Mikaela Gordon</t>
  </si>
  <si>
    <t>mikaela_rose@outlook.com.au</t>
  </si>
  <si>
    <t>Melati Cottage_200HR-DORM_Remaining Payment_19-May-2025 OF  Mikaela Gordon WITH EMAIL: mikaela_rose@outlook.com.au</t>
  </si>
  <si>
    <t>Lin Ting</t>
  </si>
  <si>
    <t>hawaii.1992@hotmail.com</t>
  </si>
  <si>
    <t>Pelaga_200HR-TWIN_Full Payment_07-Apr-2025 OF Lin Ting WITH EMAIL: hawaii.1992@hotmail.com</t>
  </si>
  <si>
    <t>ptaumb-eca25fc57dfb4edc-bc7856fe023732c8-1742711565614</t>
  </si>
  <si>
    <t>Gek Lian Yan</t>
  </si>
  <si>
    <t>gl620yan@outlook.com</t>
  </si>
  <si>
    <t>Melati Cottage_200HR-TWIN_Full Payment_21-Apr-2025 OF Gek Lian Yan WITH EMAIL: gl620yan@outlook.com</t>
  </si>
  <si>
    <t>INV5044778359</t>
  </si>
  <si>
    <t>Jessica Merriman</t>
  </si>
  <si>
    <t>jessicamerriman0@gmail.com</t>
  </si>
  <si>
    <t>Yoga Amertham_200HR-PRIVATE_Deposit_04-Aug-2025 OF Jessica Merriman WITH EMAIL: jessicamerriman0@gmail.com</t>
  </si>
  <si>
    <t>INV5084912334</t>
  </si>
  <si>
    <t>ally mulrooney</t>
  </si>
  <si>
    <t>247allysophia@gmail.com</t>
  </si>
  <si>
    <t>Yoga Amertham_200HR-PRIVATE_Deposit_04-Aug-2025 OF ally mulrooney WITH EMAIL: 247allysophia@gmail.com</t>
  </si>
  <si>
    <t>ptaumb-1baa5156cc2948a3-8afa7503b354fa04-1742723870573</t>
  </si>
  <si>
    <t>Maia Parry</t>
  </si>
  <si>
    <t>maiaelizabethparry@gmail.com</t>
  </si>
  <si>
    <t>Pelaga_200HR-TWIN_Room Upgrade_05-May-2025 OF Maia Parry WITH EMAIL: maiaelizabethparry@gmail.com</t>
  </si>
  <si>
    <t>6JS4890898584815G</t>
  </si>
  <si>
    <t>CORALIE LARCHER</t>
  </si>
  <si>
    <t>C.LARCHER47@GMAIL.COM</t>
  </si>
  <si>
    <t>Melati Cottage_200HR-DORM_Full Payment_20-Oct-2025 OF CORALIE LARCHER WITH EMAIL: C.LARCHER47@GMAIL.COM</t>
  </si>
  <si>
    <t>Bella</t>
  </si>
  <si>
    <t>belladehaven19@gmail.com</t>
  </si>
  <si>
    <t>Yoga Amertham_200HR-TRIPLE_Deposit_07-Jul-2025 OF Bella WITH EMAIL: belladehaven19@gmail.com</t>
  </si>
  <si>
    <t>ptaumb-35b7ad98fc43490e-a846c436db045460-1742751729725</t>
  </si>
  <si>
    <t>Athina Letica</t>
  </si>
  <si>
    <t>asanathina@gmail.com</t>
  </si>
  <si>
    <t>Pelaga_200HR-TWIN_Deposit_09-Jun-2025 OF Athina Letica WITH EMAIL: asanathina@gmail.com</t>
  </si>
  <si>
    <t>VAITEA BORRELLI</t>
  </si>
  <si>
    <t>vaiteaborrelli@hotmail.com</t>
  </si>
  <si>
    <t>Melati Cottage_200HR-DORM DELUXE_Full Payment_21-Apr-2025 OF VAITEA BORRELLI WITH EMAIL: vaiteaborrelli@hotmail.com</t>
  </si>
  <si>
    <t>THOMAS MEYER &amp; TETIANA VLASENKO</t>
  </si>
  <si>
    <t>thomey@pt.lu &amp;  tatianavlasenko.25@gmail.com</t>
  </si>
  <si>
    <t>Melati Cottage_200HR-TWIN_Remaining Payment_31-Mar-2025 OF THOMAS MEYER &amp; TETIANA VLASENKO WITH EMAIL: thomey@pt.lu &amp;  tatianavlasenko.25@gmail.com</t>
  </si>
  <si>
    <t>APPR CODE: 639974 / 4775</t>
  </si>
  <si>
    <t>Sarah Luib</t>
  </si>
  <si>
    <t>sluib@gmx.de</t>
  </si>
  <si>
    <t>Yoga Amertham_200HR-PRIVATE_Bank Fees_17-Mar-2025 OF Sarah Luib WITH EMAIL: sluib@gmx.de</t>
  </si>
  <si>
    <t>APPR CODE: N8NAVP / 4896</t>
  </si>
  <si>
    <t>Jasmin Senlevent</t>
  </si>
  <si>
    <t>jasminsen@hotmail.de // jasminsenlevent@outlook.de</t>
  </si>
  <si>
    <t>Yoga Amertham_200HR-TRIPLE_Bank Fees_17-Mar-2025 OF Jasmin Senlevent WITH EMAIL: jasminsen@hotmail.de // jasminsenlevent@outlook.de</t>
  </si>
  <si>
    <t>APPR CODE: 637606 / 6030</t>
  </si>
  <si>
    <t>Elisa Ladage</t>
  </si>
  <si>
    <t>elisa.ladage@gmail.com</t>
  </si>
  <si>
    <t>Yoga Amertham_200HR-PRIVATE_Bank Fees_17-Mar-2025 OF Elisa Ladage WITH EMAIL: elisa.ladage@gmail.com</t>
  </si>
  <si>
    <t>APPR CODE: LNDSGS / 3027</t>
  </si>
  <si>
    <t>Jansen.marylou@yahoo.de</t>
  </si>
  <si>
    <t>Yoga Amertham_MERCHANDISE SALES_Merchadise - Other Offline Payment_17-Mar-2025 OF Mary-Lou Jansen WITH EMAIL: Jansen.marylou@yahoo.de</t>
  </si>
  <si>
    <t>EDC BCA YA-MIT</t>
  </si>
  <si>
    <t>APPR CODE: POK4WI / 3027</t>
  </si>
  <si>
    <t xml:space="preserve">Yoga Amertham_MERCHANDISE SALES_Merchadise - Other Offline Payment_17-Mar-2025 OF STUDENT YA WITH EMAIL: </t>
  </si>
  <si>
    <t>APPR CODE: 045828 / 4363</t>
  </si>
  <si>
    <t>Yoga Amertham_MERCHANDISE SALES_Merchadise - Other Offline Payment_17-Mar-2025 OF Gabrielle Cottam WITH EMAIL: cottam.gabrielle@googlemail.com</t>
  </si>
  <si>
    <t>APPR CODE: 033943 / 1338</t>
  </si>
  <si>
    <t>TERESA SAILER</t>
  </si>
  <si>
    <t>SAILERTERESA@GMAIL.COM</t>
  </si>
  <si>
    <t>Yoga Amertham_MERCHANDISE SALES_Merchadise - Other Offline Payment_17-Mar-2025 OF TERESA SAILER WITH EMAIL: SAILERTERESA@GMAIL.COM</t>
  </si>
  <si>
    <t>05-Mar-2025</t>
  </si>
  <si>
    <t xml:space="preserve">Yoga Amertham_MERCHANDISE SALES_Merchadise - Other Offline Payment_05-Mar-2025 OF STUDENT YA WITH EMAIL: </t>
  </si>
  <si>
    <t>APPR CODE: 03064D / 8451</t>
  </si>
  <si>
    <t>YASMEEN</t>
  </si>
  <si>
    <t>SHIRT_NOTEBOOK</t>
  </si>
  <si>
    <t xml:space="preserve">Yoga Amertham_MERCHANDISE SALES_Merchadise - Other Offline Payment_05-Mar-2025 OF YASMEEN WITH EMAIL: </t>
  </si>
  <si>
    <t>APPR CODE: FJRSW1 / 5338</t>
  </si>
  <si>
    <t>Luna Ramlot</t>
  </si>
  <si>
    <t>ramlotluna@gmail.com</t>
  </si>
  <si>
    <t>Yoga Amertham_MERCHANDISE SALES_Merchadise - Other Offline Payment_17-Mar-2025 OF Luna Ramlot WITH EMAIL: ramlotluna@gmail.com</t>
  </si>
  <si>
    <t>APPR CODE: 117207 / 8503</t>
  </si>
  <si>
    <t>Samantha Veken</t>
  </si>
  <si>
    <t>samantha_veken@hotmail.com // samanthaveken1996@gmail.com</t>
  </si>
  <si>
    <t>Yoga Amertham_MERCHANDISE SALES_Merchadise - Other Offline Payment_17-Mar-2025 OF Samantha Veken WITH EMAIL: samantha_veken@hotmail.com // samanthaveken1996@gmail.com</t>
  </si>
  <si>
    <t>APPR CODE: 851970 / 4009</t>
  </si>
  <si>
    <t>Yoga Amertham_200HR-TWIN_Extra Night_17-Mar-2025 OF marissa villegas WITH EMAIL: mvilleg023@gmail.com</t>
  </si>
  <si>
    <t>APPR CODE: 319007 / 0506</t>
  </si>
  <si>
    <t>STUDENT PELAGA</t>
  </si>
  <si>
    <t xml:space="preserve">Pelaga_MERCHANDISE SALES_Merchadise - Other Offline Payment_17-Mar-2025 OF STUDENT PELAGA WITH EMAIL: </t>
  </si>
  <si>
    <t>APPR CODE: 795321 / 1009</t>
  </si>
  <si>
    <t>TIMEA</t>
  </si>
  <si>
    <t xml:space="preserve">Pelaga_MERCHANDISE SALES_Merchadise - Other Offline Payment_17-Mar-2025 OF TIMEA WITH EMAIL: </t>
  </si>
  <si>
    <t>APPR CODE: MWNGVJ / 9629</t>
  </si>
  <si>
    <t>Cansu ozdemir</t>
  </si>
  <si>
    <t>Cansudemirs2@gmail.com</t>
  </si>
  <si>
    <t>The Mansion_200HR-TWIN_Bank Fees_03-Mar-2025 OF Cansu ozdemir WITH EMAIL: Cansudemirs2@gmail.com</t>
  </si>
  <si>
    <t>The Mansion_MIT_MIT_03-Mar-2025 OF Cansu ozdemir WITH EMAIL: Cansudemirs2@gmail.com</t>
  </si>
  <si>
    <t>APPR CODE: 311245 / 0681</t>
  </si>
  <si>
    <t>APPR CODE: 030092 / 7812</t>
  </si>
  <si>
    <t>10-Mar-2025</t>
  </si>
  <si>
    <t xml:space="preserve">The Mansion_FOOD SALES_Food - Other Offline Payment_10-Mar-2025 OF STUDENT TM WITH EMAIL: </t>
  </si>
  <si>
    <t>Sun Yulu</t>
  </si>
  <si>
    <t>13478878242@163.com</t>
  </si>
  <si>
    <t>Melati Cottage_200HR-DORM_Deposit_09-Jun-2025 OF Sun Yulu WITH EMAIL: 13478878242@163.com</t>
  </si>
  <si>
    <t>Milan Peters</t>
  </si>
  <si>
    <t>milanpeters11@gmail.com</t>
  </si>
  <si>
    <t>The Mansion_200HR-DORM_Remaining Payment_12-May-2025 OF Milan Peters WITH EMAIL: milanpeters11@gmail.com</t>
  </si>
  <si>
    <t>INV9033666817</t>
  </si>
  <si>
    <t>Jena Berti</t>
  </si>
  <si>
    <t>jena.berti@gmail.com</t>
  </si>
  <si>
    <t>The Mansion_200HR-TWIN_Full Payment_14-Apr-2025 OF Jena Berti WITH EMAIL: jena.berti@gmail.com</t>
  </si>
  <si>
    <t>ptaumb-0a1a7cee213a44e0-9da7f837a7239d79-1742878058447</t>
  </si>
  <si>
    <t>The Mansion_200HR-TWIN_Remaining Payment_12-May-2025 OF Anne Etchats WITH EMAIL: aetchats@gmail.com</t>
  </si>
  <si>
    <t>INV6881111397</t>
  </si>
  <si>
    <t>Swan</t>
  </si>
  <si>
    <t>tengyeeswan@yahoo.com</t>
  </si>
  <si>
    <t>200HR-PRIVATE-DELUXE</t>
  </si>
  <si>
    <t>Melati Cottage_200HR-PRIVATE-DELUXE_Deposit_19-May-2025 OF Swan WITH EMAIL: tengyeeswan@yahoo.com</t>
  </si>
  <si>
    <t>INV3786558627</t>
  </si>
  <si>
    <t>noa</t>
  </si>
  <si>
    <t>noaarmst@gmail.com</t>
  </si>
  <si>
    <t>The Mansion_200HR-TWIN_Full Payment_09-Jun-2025 OF noa WITH EMAIL: noaarmst@gmail.com</t>
  </si>
  <si>
    <t>INV4762423827</t>
  </si>
  <si>
    <t>Cristina</t>
  </si>
  <si>
    <t>petrisorcristinamaria@gmail.com</t>
  </si>
  <si>
    <t>Yoga Amertham_200HR-DORM_Deposit_15-Sep-2025 OF Cristina WITH EMAIL: petrisorcristinamaria@gmail.com</t>
  </si>
  <si>
    <t>80889761YU251235T</t>
  </si>
  <si>
    <t>GEORGINA KILLICK</t>
  </si>
  <si>
    <t>HELLO@WELLNESSBYGK.CO.UK</t>
  </si>
  <si>
    <t>The Mansion_200HR-PRIVATE_Split Remaining Payment_11-Aug-2025 OF GEORGINA KILLICK WITH EMAIL: HELLO@WELLNESSBYGK.CO.UK</t>
  </si>
  <si>
    <t>ptaumb-65f4d92e4dfd45bb-9d141b9148668707-1742905067030</t>
  </si>
  <si>
    <t>Jasmine Leach</t>
  </si>
  <si>
    <t>leach.v.jasmine@gmail.com</t>
  </si>
  <si>
    <t>Yoga Amertham_200HR-DORM_Remaining Payment_05-May-2025 OF Jasmine Leach WITH EMAIL: leach.v.jasmine@gmail.com</t>
  </si>
  <si>
    <t>KONSTANTINA TAFRADZHIEVA</t>
  </si>
  <si>
    <t>The Mansion_200HR-PRIVATE_Remaining Payment_02-Jun-2025 OF KONSTANTINA TAFRADZHIEVA WITH EMAIL: konstantina.tafradzhieva@gmail.com</t>
  </si>
  <si>
    <t>Melati Cottage_200HR-PRIVATE_Remaining Payment_21-Apr-2025 OF María Cecilia Guerrero Serravalle WITH EMAIL: guerreroserravalle@gmail.com</t>
  </si>
  <si>
    <t>AMOR STANDAERT</t>
  </si>
  <si>
    <t>The Mansion_200HR-TWIN_Remaining Payment_14-Apr-2025 OF AMOR STANDAERT WITH EMAIL: amorstandaert@hotmail.com</t>
  </si>
  <si>
    <t>Naram.a@hotmail.com</t>
  </si>
  <si>
    <t>Melati Cottage_200HR-TWIN_Remaining Payment_08-Sep-2025 OF Nagham Awad WITH EMAIL: Naram.a@hotmail.com</t>
  </si>
  <si>
    <t>INV4458597533</t>
  </si>
  <si>
    <t>Benedicte Kwalangana Mumuangu</t>
  </si>
  <si>
    <t>benedicte.kwalangana@gmail.com</t>
  </si>
  <si>
    <t>Yoga Amertham_200HR-PRIVATE_Full Payment_26-May-2025 OF Benedicte Kwalangana Mumuangu WITH EMAIL: benedicte.kwalangana@gmail.com</t>
  </si>
  <si>
    <t>CS-ptaumb-c3acde6dbd654e93-8ee259ea77e731a4-1742936014923</t>
  </si>
  <si>
    <t>Tammie-Lynn Boomhour</t>
  </si>
  <si>
    <t>tboomhour71@gmail.com</t>
  </si>
  <si>
    <t>Yoga Amertham_200HR-TWIN_Deposit_07-Apr-2025 OF Tammie-Lynn Boomhour WITH EMAIL: tboomhour71@gmail.com</t>
  </si>
  <si>
    <t>INV3640397481</t>
  </si>
  <si>
    <t>Narjiss El Gani</t>
  </si>
  <si>
    <t>elganinarjisspro@gmail.com</t>
  </si>
  <si>
    <t>The Mansion_200HR-TWIN_Deposit_02-Jun-2025 OF Narjiss El Gani WITH EMAIL: elganinarjisspro@gmail.com</t>
  </si>
  <si>
    <t>2PCS MANUAL BOOK_5 PCS NOTEBOOK</t>
  </si>
  <si>
    <t>26-Mar-2025</t>
  </si>
  <si>
    <t xml:space="preserve">The Mansion_MERCHANDISE SALES_Merchadise - Other Offline Payment_26-Mar-2025 OF STUDENT TM WITH EMAIL: </t>
  </si>
  <si>
    <t>APPR CODE: 07794D / 7062</t>
  </si>
  <si>
    <t>TUMBLER_SHIRT</t>
  </si>
  <si>
    <t>APPR CODE: 20TMTG / 1155</t>
  </si>
  <si>
    <t>APPR CODE: 734847 / 7370</t>
  </si>
  <si>
    <t>APPR CODE: 550587 / 5002</t>
  </si>
  <si>
    <t>4MM YOGA MAT_MANUAL BOOK_NOTEBOOK</t>
  </si>
  <si>
    <t>APPR CODE: YG5A8F / 1507</t>
  </si>
  <si>
    <t>APPR CODE: 1527BN / 1189</t>
  </si>
  <si>
    <t>APPR CODE: W6E7MZ / 2891</t>
  </si>
  <si>
    <t>APPR CODE: 403646 / 6789</t>
  </si>
  <si>
    <t>APPR CODE: ENY9R0 / 1463</t>
  </si>
  <si>
    <t>APPR CODE:728794 / 0388</t>
  </si>
  <si>
    <t>APPR CODE: ICM2PM / 1242</t>
  </si>
  <si>
    <t>APPR CODE: F8OLJM / 1038</t>
  </si>
  <si>
    <t>ANTÓNIO MAIA FRADIQUE ALVES</t>
  </si>
  <si>
    <t>AMFALVES99@GMAIL.COM</t>
  </si>
  <si>
    <t>The Mansion_FOOD SALES_Food - Other Offline Payment_03-Mar-2025 OF ANTÓNIO MAIA FRADIQUE ALVES WITH EMAIL: AMFALVES99@GMAIL.COM</t>
  </si>
  <si>
    <t>APPR CODE: 597994 / 6143</t>
  </si>
  <si>
    <t>The Mansion_FOOD SALES_Food - Other Offline Payment_03-Mar-2025 OF Denise Van Den Tilaar WITH EMAIL: dvandentillaar@gmail.com</t>
  </si>
  <si>
    <t>APPR CODE: 025759 / 2741</t>
  </si>
  <si>
    <t>The Mansion_FOOD SALES_Food - Other Offline Payment_03-Mar-2025 OF CHARLOTTE BRINKMANN WITH EMAIL: CHARLOTTEBRINKMANN@GMX.DE</t>
  </si>
  <si>
    <t>APPR CODE: 852217 / 4115</t>
  </si>
  <si>
    <t>Alina Franken</t>
  </si>
  <si>
    <t>franken.alina94@gmail.com</t>
  </si>
  <si>
    <t>The Mansion_FOOD SALES_Food - Other Offline Payment_03-Mar-2025 OF Alina Franken WITH EMAIL: franken.alina94@gmail.com</t>
  </si>
  <si>
    <t>APPR CODE: 802530 / 9791</t>
  </si>
  <si>
    <t>Stefanie Jerschabek</t>
  </si>
  <si>
    <t>Stefanie@Jerschabek.de</t>
  </si>
  <si>
    <t>The Mansion_FOOD SALES_Food - Other Offline Payment_03-Mar-2025 OF Stefanie Jerschabek WITH EMAIL: Stefanie@Jerschabek.de</t>
  </si>
  <si>
    <t>APPR CODE: 296483 / 2186</t>
  </si>
  <si>
    <t>APPR CODE: 142433 / 6057</t>
  </si>
  <si>
    <t>The Mansion_200HR-PRIVATE_Bank Fees_24-Mar-2025 OF Annika Moilanen WITH EMAIL: annica.moilanen@gmail.com</t>
  </si>
  <si>
    <t>APPR CODE: ST7BHH / 1463</t>
  </si>
  <si>
    <t>Ana Mullor</t>
  </si>
  <si>
    <t>anamullor99@gmail.com</t>
  </si>
  <si>
    <t>The Mansion_200HR-TWIN_Bank Fees_24-Mar-2025 OF Ana Mullor WITH EMAIL: anamullor99@gmail.com</t>
  </si>
  <si>
    <t>cs-ptaumb-4b5242ea3e794b0a-b8153ce03491889c-1742968802100</t>
  </si>
  <si>
    <t>Julia Hordern</t>
  </si>
  <si>
    <t>jlhordern@gmail.com</t>
  </si>
  <si>
    <t>Yoga Amertham_200HR-PRIVATE_Deposit_16-Jun-2025 OF Julia Hordern WITH EMAIL: jlhordern@gmail.com</t>
  </si>
  <si>
    <t>ptaumb-22ed881f53854ab6-b68b46482de70c4a-1742973362344</t>
  </si>
  <si>
    <t>10% discount, Indonesian</t>
  </si>
  <si>
    <t>The Mansion_200HR-TWIN_Remaining Payment_09-Jun-2025 OF Sheryl Anne Eupena WITH EMAIL: sheryl_anne00@yahoo.com</t>
  </si>
  <si>
    <t>INV-PL-20250326133733631</t>
  </si>
  <si>
    <t>Melati Cottage_200HR-PRIVATE_Extra Person_31-Mar-2025 OF Emily Throssell WITH EMAIL: emily.barton.esb@gmail.com</t>
  </si>
  <si>
    <t>ptaumb-5f98763f277e4985-873adeae4c774209-1742979323623</t>
  </si>
  <si>
    <t>Yoga Amertham_200HR-PRIVATE_Remaining Payment_16-Jun-2025 OF Luzia Messmer WITH EMAIL: luzia.messmer@me.com</t>
  </si>
  <si>
    <t>APPR CODE: 025572 / 2907</t>
  </si>
  <si>
    <t xml:space="preserve">The Mansion_MERCHANDISE SALES_Merchadise - Other Offline Payment_24-Mar-2025 OF STUDENT TM WITH EMAIL: </t>
  </si>
  <si>
    <t>APPR CODE: 106546 / 7630</t>
  </si>
  <si>
    <t>MANUA BOOK_NOTEBOOK</t>
  </si>
  <si>
    <t>APPR CODE: 002818 / 9415</t>
  </si>
  <si>
    <t>APPR CODE: 01535D / 7062</t>
  </si>
  <si>
    <t>APPR CODE: 121873 / 4366</t>
  </si>
  <si>
    <t>INV-PL-20250326170539769</t>
  </si>
  <si>
    <t>YI-SHU WU</t>
  </si>
  <si>
    <t>YISHUWU888@GMAIL.COM</t>
  </si>
  <si>
    <t>Melati Cottage_200HR-DORM_Bank Fees_31-Mar-2025 OF YI-SHU WU WITH EMAIL: YISHUWU888@GMAIL.COM</t>
  </si>
  <si>
    <t>ptaumb-ef748d2d258c4fc8-98ab7413bc25632a-1742986390943</t>
  </si>
  <si>
    <t>The Mansion_200HR-TWIN_Remaining Payment_21-Apr-2025 OF Yang, Chiao Hsuan WITH EMAIL: Babeth.yang@gmail.com</t>
  </si>
  <si>
    <t>ptaumb-6b6915e7bf714399-85a514c650bfe79a-1742999867790</t>
  </si>
  <si>
    <t>Jovia Mariana</t>
  </si>
  <si>
    <t>JOVIAMARIANA@GMAIL.COM</t>
  </si>
  <si>
    <t>Yoga Amertham_200HR-DORM_Remaining Payment_05-May-2025 OF Jovia Mariana WITH EMAIL: JOVIAMARIANA@GMAIL.COM</t>
  </si>
  <si>
    <t>INV2694336165</t>
  </si>
  <si>
    <t>Meghan Whitlock</t>
  </si>
  <si>
    <t>mawhitlock16@gmail.com</t>
  </si>
  <si>
    <t>The Mansion_200HR-TWIN_Full Payment_14-Apr-2025 OF Meghan Whitlock WITH EMAIL: mawhitlock16@gmail.com</t>
  </si>
  <si>
    <t>ptaumb-8d46470795d24bd9-90ec562938fc364a-1743024429883</t>
  </si>
  <si>
    <t>Manon Eisses</t>
  </si>
  <si>
    <t>manoneisses@hotmail.com</t>
  </si>
  <si>
    <t>Pelaga_200HR-PRIVATE_Remaining Payment_05-May-2025 OF Manon Eisses WITH EMAIL: manoneisses@hotmail.com</t>
  </si>
  <si>
    <t>INV6476188075</t>
  </si>
  <si>
    <t>Abby Bush</t>
  </si>
  <si>
    <t>abbybush17@gmail.com</t>
  </si>
  <si>
    <t>The Mansion_200HR-PRIVATE_Full Payment_30-Jun-2025 OF Abby Bush WITH EMAIL: abbybush17@gmail.com</t>
  </si>
  <si>
    <t>ptaumb-70a4f24d8f174c1c-bb88ca53a502248c-1743035903424</t>
  </si>
  <si>
    <t>Carla Maria Cologan Sbert</t>
  </si>
  <si>
    <t>Yoga Amertham_200HR-TWIN_Remaining Payment_05-May-2025 OF Carla Maria Cologan Sbert WITH EMAIL: ccsbert03@gmail.com</t>
  </si>
  <si>
    <t>ptaumb-5cb112f4ba2e4414-996db82c8a42658d-1743036527098</t>
  </si>
  <si>
    <t>Tammie Lynn Boomhour</t>
  </si>
  <si>
    <t>Yoga Amertham_200HR-TWIN_Remaining Payment_07-Apr-2025 OF Tammie Lynn Boomhour WITH EMAIL: tboomhour71@gmail.com</t>
  </si>
  <si>
    <t>ptaumb-a47aa375ff5348a1-81ffed52f0016dc0-1743038367780</t>
  </si>
  <si>
    <t>Olga Kenny</t>
  </si>
  <si>
    <t>olgakenny1@gmail.com</t>
  </si>
  <si>
    <t>Yoga Amertham_200HR-PRIVATE_Full Payment_03-Nov-2025 OF Olga Kenny WITH EMAIL: olgakenny1@gmail.com</t>
  </si>
  <si>
    <t>APPR CODE: 023239 / 8755</t>
  </si>
  <si>
    <t>APPR CODE: 224125 / 8896</t>
  </si>
  <si>
    <t>APPR CODE: 06639I / 2212</t>
  </si>
  <si>
    <t>JULIE MAZZEI</t>
  </si>
  <si>
    <t>JULIEMAZZEI48@GMAIL.COM</t>
  </si>
  <si>
    <t>Melati Cottage_MERCHANDISE SALES_Merchadise - Other Offline Payment_09-Mar-2025 OF JULIE MAZZEI WITH EMAIL: JULIEMAZZEI48@GMAIL.COM</t>
  </si>
  <si>
    <t>CS-ptaumb-35922875d1c54f81-8df282f55b7419bf-1743041891092</t>
  </si>
  <si>
    <t>ELAINE LAI</t>
  </si>
  <si>
    <t>yokeling.lai@yahoo.com</t>
  </si>
  <si>
    <t>The Mansion_200HR-TWIN_Deposit_19-May-2025 OF ELAINE LAI WITH EMAIL: yokeling.lai@yahoo.com</t>
  </si>
  <si>
    <t>INV5288604160</t>
  </si>
  <si>
    <t>Darcie</t>
  </si>
  <si>
    <t>darciestinson00@gmail.com</t>
  </si>
  <si>
    <t>Yoga Amertham_200HR-DORM_Deposit_15-Sep-2025 OF Darcie WITH EMAIL: darciestinson00@gmail.com</t>
  </si>
  <si>
    <t>INV7049829702</t>
  </si>
  <si>
    <t>Sophie Baudoux</t>
  </si>
  <si>
    <t>baudoux.sophie@yahoo.be</t>
  </si>
  <si>
    <t>Pelaga_200HR-TWIN_Full Payment_05-May-2025 OF Sophie Baudoux WITH EMAIL: baudoux.sophie@yahoo.be</t>
  </si>
  <si>
    <t>INV6439730360</t>
  </si>
  <si>
    <t>Polly Brownlee</t>
  </si>
  <si>
    <t>polly.brownlee.nz@gmail.com</t>
  </si>
  <si>
    <t>The Mansion_200HR-DORM_Deposit_17-Nov-2025 OF Polly Brownlee WITH EMAIL: polly.brownlee.nz@gmail.com</t>
  </si>
  <si>
    <t xml:space="preserve">The Mansion_FOOD SALES_Food - Other Offline Payment_24-Mar-2025 OF STUDENT TM WITH EMAIL: </t>
  </si>
  <si>
    <t>Saman Hakimi</t>
  </si>
  <si>
    <t>S.hakimi.91@gmail.com</t>
  </si>
  <si>
    <t>The Mansion_200HR-PRIVATE_Bank Fees_24-Mar-2025 OF Saman Hakimi WITH EMAIL: S.hakimi.91@gmail.com</t>
  </si>
  <si>
    <t>Karolina Matuszek</t>
  </si>
  <si>
    <t>kar.matu@icloud.com</t>
  </si>
  <si>
    <t>The Mansion_200HR-PRIVATE_Bank Fees_24-Mar-2025 OF Karolina Matuszek WITH EMAIL: kar.matu@icloud.com</t>
  </si>
  <si>
    <t>INV4876088301</t>
  </si>
  <si>
    <t>Madison</t>
  </si>
  <si>
    <t>madisonwind19@gmail.com</t>
  </si>
  <si>
    <t>Melati Cottage_200HR-DORM_Deposit_29-Sep-2025 OF Madison WITH EMAIL: madisonwind19@gmail.com</t>
  </si>
  <si>
    <t>ptaumb-e12c49dfda5b4267-88a44fe464dba419-1743071272256</t>
  </si>
  <si>
    <t>Elaura Courval</t>
  </si>
  <si>
    <t>ecourval@yahoo.ca</t>
  </si>
  <si>
    <t>The Mansion_200HR-DORM_Remaining Payment_10-Nov-2025 OF Elaura Courval WITH EMAIL: ecourval@yahoo.ca</t>
  </si>
  <si>
    <t>0S022923615743043</t>
  </si>
  <si>
    <t>BELLA DEHAVEN</t>
  </si>
  <si>
    <t>BELLADEHAVEN19@GMAIL.COM</t>
  </si>
  <si>
    <t>Yoga Amertham_200HR-TRIPLE_Remaining Payment_07-Jul-2025 OF BELLA DEHAVEN WITH EMAIL: BELLADEHAVEN19@GMAIL.COM</t>
  </si>
  <si>
    <t>INV2133964809</t>
  </si>
  <si>
    <t>Erin Wedlock</t>
  </si>
  <si>
    <t>erinwedlock@hotmail.com</t>
  </si>
  <si>
    <t>The Mansion_200HR-DORM_Deposit_20-Oct-2025 OF Erin Wedlock WITH EMAIL: erinwedlock@hotmail.com</t>
  </si>
  <si>
    <t>ptaumb-23818f3cab374753-a7f4f5c515e3b51a-1743078019088</t>
  </si>
  <si>
    <t>Karen Nippashi</t>
  </si>
  <si>
    <t>karen28455@gmail.com</t>
  </si>
  <si>
    <t>The Mansion_200HR-PRIVATE_Full Payment_21-Apr-2025 OF Karen Nippashi WITH EMAIL: karen28455@gmail.com</t>
  </si>
  <si>
    <t>ptaumb-89c81478693248e4-a1b769dd0d80570c-1743086279885</t>
  </si>
  <si>
    <t>Tania Angeli</t>
  </si>
  <si>
    <t>souzana.angeli@gmail.com</t>
  </si>
  <si>
    <t>Payment made by Souzana Angeli</t>
  </si>
  <si>
    <t>The Mansion_200HR-PRIVATE_Full Payment_14-Apr-2025 OF Tania Angeli WITH EMAIL: souzana.angeli@gmail.com</t>
  </si>
  <si>
    <t>32J332939G2272455</t>
  </si>
  <si>
    <t>SABRINA THOMPSON</t>
  </si>
  <si>
    <t>GETTINGTOWORK20@GMAIL.COM</t>
  </si>
  <si>
    <t>Yoga Amertham_200HR-DORM_Split Remaining Payment_06-Oct-2025 OF SABRINA THOMPSON WITH EMAIL: GETTINGTOWORK20@GMAIL.COM</t>
  </si>
  <si>
    <t>ptaumb-1930916c21984f55-8aea7e221f56a2c3-1743090344544</t>
  </si>
  <si>
    <t>Rosalien Tap</t>
  </si>
  <si>
    <t>r.tap@gorinchem.nl // rosalientap@hotmail.com</t>
  </si>
  <si>
    <t>The Mansion_200HR-TWIN_Full Payment_12-May-2025 OF Rosalien Tap WITH EMAIL: r.tap@gorinchem.nl // rosalientap@hotmail.com</t>
  </si>
  <si>
    <t>INV9169803203</t>
  </si>
  <si>
    <t>Ylenia Galasso</t>
  </si>
  <si>
    <t>ylenia.galasso@t-online.de</t>
  </si>
  <si>
    <t>The Mansion_200HR-DORM_Deposit_10-Nov-2025 OF Ylenia Galasso WITH EMAIL: ylenia.galasso@t-online.de</t>
  </si>
  <si>
    <t>INV8398261684</t>
  </si>
  <si>
    <t>Asia McCoy</t>
  </si>
  <si>
    <t>asiamccoy940@gmail.com</t>
  </si>
  <si>
    <t>The Mansion_200HR-TWIN_Deposit_08-Sep-2025 OF Asia McCoy WITH EMAIL: asiamccoy940@gmail.com</t>
  </si>
  <si>
    <t>INV7558328752</t>
  </si>
  <si>
    <t>Anna-Lena Schaich</t>
  </si>
  <si>
    <t>anna-lena.schaich@t-online.de</t>
  </si>
  <si>
    <t>Melati Cottage_200HR-DORM_Deposit_29-Dec-2025 OF Anna-Lena Schaich WITH EMAIL: anna-lena.schaich@t-online.de</t>
  </si>
  <si>
    <t>0EJ39528GH3406917</t>
  </si>
  <si>
    <t>HOLLY VAN BERKEL</t>
  </si>
  <si>
    <t>HOLLYAMSTERDAM1510@GMAIL.COM</t>
  </si>
  <si>
    <t>The Mansion_200HR-TWIN_Full Payment_14-Apr-2025 OF HOLLY VAN BERKEL WITH EMAIL: HOLLYAMSTERDAM1510@GMAIL.COM</t>
  </si>
  <si>
    <t>APPR CODE: 386666 / 7168</t>
  </si>
  <si>
    <t>APPR CODE: 05652D / 9601</t>
  </si>
  <si>
    <t>cs-ptaumb-deea362880584e25-affa340fc5eadf14-1743139511366</t>
  </si>
  <si>
    <t>Sissi Wang</t>
  </si>
  <si>
    <t>sissiwp@gmail.com</t>
  </si>
  <si>
    <t>Melati Cottage_200HR-DORM DELUXE_Deposit_19-May-2025 OF Sissi Wang WITH EMAIL: sissiwp@gmail.com</t>
  </si>
  <si>
    <t>INV7688820165</t>
  </si>
  <si>
    <t>Philip Kehe</t>
  </si>
  <si>
    <t>phillip.kehe@gmail.com</t>
  </si>
  <si>
    <t>Yoga Amertham_200HR-PRIVATE_Full Payment_07-Apr-2025 OF Philip Kehe WITH EMAIL: phillip.kehe@gmail.com</t>
  </si>
  <si>
    <t>CS-ptaumb-35922875d1c54f81-8df282f55b7419bf-1743159606453</t>
  </si>
  <si>
    <t>Malakeh Bou Mjahed</t>
  </si>
  <si>
    <t>malakeh_boumjahed@hotmail.com</t>
  </si>
  <si>
    <t>The Mansion_200HR-TWIN_Deposit_12-May-2025 OF Malakeh Bou Mjahed WITH EMAIL: malakeh_boumjahed@hotmail.com</t>
  </si>
  <si>
    <t>CS-ptaumb-c3acde6dbd654e93-8ee259ea77e731a4-1743177582192</t>
  </si>
  <si>
    <t>Angelica Archetti</t>
  </si>
  <si>
    <t>Angelicaarchetti@hotmail.it</t>
  </si>
  <si>
    <t>Yoga Amertham_200HR-TWIN_Deposit_05-May-2025 OF Angelica Archetti WITH EMAIL: Angelicaarchetti@hotmail.it</t>
  </si>
  <si>
    <t>ptaumb-c95c7f3b2cbb494f-91f9dee17c5547ae-1743205406580</t>
  </si>
  <si>
    <t>mmisbest1983@gmail.com / natalie.tvo@gmail.com</t>
  </si>
  <si>
    <t>International Women's Day</t>
  </si>
  <si>
    <t>Melati Cottage_200HR-PRIVATE-DELUXE_Room Upgrade_19-May-2025 OF Natalie Vo WITH EMAIL: mmisbest1983@gmail.com / natalie.tvo@gmail.com</t>
  </si>
  <si>
    <t>INV1959081085</t>
  </si>
  <si>
    <t>Paula Chirinos</t>
  </si>
  <si>
    <t>pchirinosp31@gmail.com</t>
  </si>
  <si>
    <t>The Mansion_200HR-PRIVATE_Deposit_09-Jun-2025 OF Paula Chirinos WITH EMAIL: pchirinosp31@gmail.com</t>
  </si>
  <si>
    <t>2N121943XW432070W</t>
  </si>
  <si>
    <t>KYLIE STOREY</t>
  </si>
  <si>
    <t>KYLIESTOREY14@GMAIL.COM</t>
  </si>
  <si>
    <t>Yoga Amertham_200HR-TRIPLE_Bank Fees_07-Apr-2025 OF KYLIE STOREY WITH EMAIL: KYLIESTOREY14@GMAIL.COM</t>
  </si>
  <si>
    <t>pi_3R7sduE9dkCSzeZN0h29Ft0k</t>
  </si>
  <si>
    <t>HANNA SCOTT</t>
  </si>
  <si>
    <t>HANNA.A.SCOTT@GMAIL.COM</t>
  </si>
  <si>
    <t>Melati Cottage_200HR-TWIN_Deposit_19-May-2025 OF HANNA SCOTT WITH EMAIL: HANNA.A.SCOTT@GMAIL.COM</t>
  </si>
  <si>
    <t>6TT840291C087604C</t>
  </si>
  <si>
    <t>MIRELLA GOLDHAWK</t>
  </si>
  <si>
    <t>MIRELLAGOLDHAWK@GMAIL.COM</t>
  </si>
  <si>
    <t>Melati Cottage_200HR-TWIN_Bank Fees_31-Mar-2025 OF MIRELLA GOLDHAWK WITH EMAIL: MIRELLAGOLDHAWK@GMAIL.COM</t>
  </si>
  <si>
    <t>INV9151635288</t>
  </si>
  <si>
    <t>Anna-Lena Hofschulte</t>
  </si>
  <si>
    <t>anni051297@gmail.com</t>
  </si>
  <si>
    <t>The Mansion_200HR-TRIPLE_Deposit_22-Sep-2025 OF Anna-Lena Hofschulte WITH EMAIL: anni051297@gmail.com</t>
  </si>
  <si>
    <t>85786208AH302432S</t>
  </si>
  <si>
    <t>ALEXIS SAITZ</t>
  </si>
  <si>
    <t>ALEXISMSAITZ@GMAIL.COM</t>
  </si>
  <si>
    <t>Melati Cottage_200HR-DORM DELUXE_Remaining Payment_30-Jun-2025 OF ALEXIS SAITZ WITH EMAIL: ALEXISMSAITZ@GMAIL.COM</t>
  </si>
  <si>
    <t>CS-ptaumb-35922875d1c54f81-8df282f55b7419bf-1743281131625</t>
  </si>
  <si>
    <t>Nicola Armstrong</t>
  </si>
  <si>
    <t>nicarmstr@gmail.com</t>
  </si>
  <si>
    <t>The Mansion_200HR-TWIN_Deposit_09-Jun-2025 OF Nicola Armstrong WITH EMAIL: nicarmstr@gmail.com</t>
  </si>
  <si>
    <t>ptaumb-74eb7ed36f7b4726-b4b048fa13e85981-1743313978747</t>
  </si>
  <si>
    <t>Juliana Reis</t>
  </si>
  <si>
    <t>juliana_d_reis@hotmail.com</t>
  </si>
  <si>
    <t>Melati Cottage_200HR-NO ACCOMMODATION_Full Payment_21-Apr-2025 OF Juliana Reis WITH EMAIL: juliana_d_reis@hotmail.com</t>
  </si>
  <si>
    <t>0DX08900P8421131V</t>
  </si>
  <si>
    <t>WILMAR LOPEZ</t>
  </si>
  <si>
    <t>LOPEZMINNA1@GMAIL.COM</t>
  </si>
  <si>
    <t>Payment made by Monica Hapitan Ramos</t>
  </si>
  <si>
    <t>The Mansion_200HR-DORM_Deposit_11-Aug-2025 OF WILMAR LOPEZ WITH EMAIL: LOPEZMINNA1@GMAIL.COM</t>
  </si>
  <si>
    <t>ptaumb-11477a627001450d-bdcf9919cc74fc99-1743357896822</t>
  </si>
  <si>
    <t>Melati Cottage_200HR-TWIN_Room Upgrade_21-Apr-2025 OF Juliana Reis WITH EMAIL: juliana_d_reis@hotmail.com</t>
  </si>
  <si>
    <t>ptaumb-e92c7e97b9734549-876b48db4a662413-1743383238032</t>
  </si>
  <si>
    <t>Pchirinosp31@gmail.com // p.chirinos@hotmail.com</t>
  </si>
  <si>
    <t>The Mansion_200HR-PRIVATE_Split Remaining Payment_09-Jun-2025 OF Paula Chirinos WITH EMAIL: Pchirinosp31@gmail.com // p.chirinos@hotmail.com</t>
  </si>
  <si>
    <t>INV4022808853</t>
  </si>
  <si>
    <t>Mia Yan</t>
  </si>
  <si>
    <t>miayan1113@gmail.com</t>
  </si>
  <si>
    <t>Pelaga_18DAYS MTT - TWIN _Deposit_07-Apr-2025 OF Mia Yan WITH EMAIL: miayan1113@gmail.com</t>
  </si>
  <si>
    <t>1DB1323045250403V</t>
  </si>
  <si>
    <t>LUKE ANTHONY ZAWAIDEH</t>
  </si>
  <si>
    <t>LUKEZAWAIDEH@GMAIL.COM</t>
  </si>
  <si>
    <t>Pelaga_200HR-PRIVATE_Full Payment_14-Jul-2025 OF LUKE ANTHONY ZAWAIDEH WITH EMAIL: LUKEZAWAIDEH@GMAIL.COM</t>
  </si>
  <si>
    <t>ptaumb-57654d2ee6bb41a0-bcf66accfbd64dab-1743411053395</t>
  </si>
  <si>
    <t>Melati Cottage_200HR-DORM DELUXE_Remaining Payment_19-May-2025 OF Sarah Dobao WITH EMAIL: s.dobao@outlook.de</t>
  </si>
  <si>
    <t>pi_3R8eK4E9dkCSzeZN1L0cFzdJ</t>
  </si>
  <si>
    <t>MIRIAM HINTERLECHNER</t>
  </si>
  <si>
    <t>MIRIAM.HINTERLECHNER@ICLOUD.COM</t>
  </si>
  <si>
    <t>The Mansion_200HR-TWIN_Full Payment_14-Jul-2025 OF MIRIAM HINTERLECHNER WITH EMAIL: MIRIAM.HINTERLECHNER@ICLOUD.COM</t>
  </si>
  <si>
    <t>ptaumb-4641a3e0fb994085-b190937fe85d65c2-1743425329750</t>
  </si>
  <si>
    <t>Melanie Rowe</t>
  </si>
  <si>
    <t>mel-rowe1@hotmail.co.uk</t>
  </si>
  <si>
    <t>Yoga Amertham_200HR-DORM_Deposit_15-Sep-2025 OF Melanie Rowe WITH EMAIL: mel-rowe1@hotmail.co.uk</t>
  </si>
  <si>
    <t>ptaumb-f08f05d9735f4a36-afaa2d9ed5631a7a-1743440717285</t>
  </si>
  <si>
    <t>Pelaga_18DAYS MTT - TWIN _Remaining Payment_07-Apr-2025 OF Mia Yan WITH EMAIL: miayan1113@gmail.com</t>
  </si>
  <si>
    <t>ptaumb-38d0fe9ecd0948fe-b7f1db79ddfe0f57-1743440864078</t>
  </si>
  <si>
    <t>Beatris Kaminsky</t>
  </si>
  <si>
    <t>beatris.kaminsky@gmail.com</t>
  </si>
  <si>
    <t>Upfront payment</t>
  </si>
  <si>
    <t>Melati Cottage_200HR-TWIN DELUXE_Remaining Payment_09-Jun-2025 OF Beatris Kaminsky WITH EMAIL: beatris.kaminsky@gmail.com</t>
  </si>
  <si>
    <t>NINA WALKER</t>
  </si>
  <si>
    <t>nina.walker@hispeed.ch</t>
  </si>
  <si>
    <t>Yoga Amertham_200HR-PRIVATE_Full Payment_ OF NINA WALKER WITH EMAIL: nina.walker@hispeed.ch</t>
  </si>
  <si>
    <t>OLENA SENKO</t>
  </si>
  <si>
    <t>Senkoartlux@gmail.com</t>
  </si>
  <si>
    <t>Melati Cottage_200HR-PRIVATE_Full Payment_ OF OLENA SENKO WITH EMAIL: Senkoartlux@gmail.com</t>
  </si>
  <si>
    <t>APPR CODE: XXQHHC / 4268</t>
  </si>
  <si>
    <t>FPurcel@outlook.com</t>
  </si>
  <si>
    <t>Yoga Amertham_MERCHANDISE SALES_Merchadise - Other Offline Payment_ OF Fiona Purcell WITH EMAIL: FPurcel@outlook.com</t>
  </si>
  <si>
    <t>APPR CODE: 9TEZA7 / 3027</t>
  </si>
  <si>
    <t>Yoga Amertham_MERCHANDISE SALES_Merchadise - Other Offline Payment_ OF Mary-Lou Jansen WITH EMAIL: Jansen.marylou@yahoo.de</t>
  </si>
  <si>
    <t>APPR CODE: 085322 / 8498</t>
  </si>
  <si>
    <t>Sarina Keswani</t>
  </si>
  <si>
    <t>sarinakeswani2626@gmail.com</t>
  </si>
  <si>
    <t>Melati Cottage_MERCHANDISE SALES_Merchadise - Other Offline Payment_ OF Sarina Keswani WITH EMAIL: sarinakeswani2626@gmail.com</t>
  </si>
  <si>
    <t>APPR CODE: 063901 / 8498</t>
  </si>
  <si>
    <t>APPR CODE: 056575 / 6668</t>
  </si>
  <si>
    <t>Stine Sørensen</t>
  </si>
  <si>
    <t>stines1999@hotmail.com</t>
  </si>
  <si>
    <t>Melati Cottage_MERCHANDISE SALES_Merchadise - Other Offline Payment_ OF Stine Sørensen WITH EMAIL: stines1999@hotmail.com</t>
  </si>
  <si>
    <t>APPR CODE: H35482 / 1831</t>
  </si>
  <si>
    <t>Rebecca Provenziani</t>
  </si>
  <si>
    <t>rebecca.provenziani@gmail.com</t>
  </si>
  <si>
    <t>Melati Cottage_MERCHANDISE SALES_Merchadise - Other Offline Payment_ OF Rebecca Provenziani WITH EMAIL: rebecca.provenziani@gmail.com</t>
  </si>
  <si>
    <t>CARD NUMBER: 8609 / QRIS</t>
  </si>
  <si>
    <t>Vita.anggraeni66@gmail.com</t>
  </si>
  <si>
    <t>Melati Cottage_MERCHANDISE SALES_Merchadise - Other Offline Payment_ OF Vita Ayu Anggraeni WITH EMAIL: Vita.anggraeni66@gmail.com</t>
  </si>
  <si>
    <t>APPR CODE: 08183C / 9944</t>
  </si>
  <si>
    <t>Melati Cottage_MERCHANDISE SALES_Merchadise - Other Offline Payment_ OF Alicia I. Gonzalez Anaya WITH EMAIL: aliciagonzanaya22@gmail.com</t>
  </si>
  <si>
    <t>APPR CODE: 397092 / 2614</t>
  </si>
  <si>
    <t>APPR CODE: 03668C / 0649</t>
  </si>
  <si>
    <t>APPR CODE: ZDCDLP / 2421</t>
  </si>
  <si>
    <t xml:space="preserve">The Mansion_FOOD SALES_Food - Other Offline Payment_ OF STUDENT TM WITH EMAIL: </t>
  </si>
  <si>
    <t>APPR CODE: XPY5RZ / 4251</t>
  </si>
  <si>
    <t>APPR CODE: 336188 / 4149</t>
  </si>
  <si>
    <t>APPR CODE: 00630D / 7062</t>
  </si>
  <si>
    <t>APPR CODE: 806397 / 4338</t>
  </si>
  <si>
    <t>APPR CODE: 155565 / 8896</t>
  </si>
  <si>
    <t>APPR CODE: 264376 / 4366</t>
  </si>
  <si>
    <t>APPR CODE: 724954 / 0374</t>
  </si>
  <si>
    <t>APPR CODE: 607345 / 1809</t>
  </si>
  <si>
    <t>APPR CODE: 130217 / 1338</t>
  </si>
  <si>
    <t>APPR CODE: GGRIIS / 4268</t>
  </si>
  <si>
    <t>APPR CODE: 01686D / 1390</t>
  </si>
  <si>
    <t>APPR CODE: 009752 / 7897</t>
  </si>
  <si>
    <t>APPR CODE: 076220 / 4363</t>
  </si>
  <si>
    <t>APPR CODE: 123380 / 3115</t>
  </si>
  <si>
    <t>Charlie Bolwerk</t>
  </si>
  <si>
    <t>charliebolwerk@yahoo.com</t>
  </si>
  <si>
    <t>Melati Cottage_MERCHANDISE SALES_Merchadise - Other Offline Payment_ OF Charlie Bolwerk WITH EMAIL: charliebolwerk@yahoo.com</t>
  </si>
  <si>
    <t>APPR CODE: YIGGSA / 3027</t>
  </si>
  <si>
    <t>APPR CODE:666755 / 5091</t>
  </si>
  <si>
    <t>APPR CODE: AOPT7F / 3015</t>
  </si>
  <si>
    <t>APPR CODE: 00588C / 0649</t>
  </si>
  <si>
    <t>APPR CODE:339712 / 7370</t>
  </si>
  <si>
    <t>APPR CODE: 539078 / 6739</t>
  </si>
  <si>
    <t>APPR CODE: K23T1N / 1493</t>
  </si>
  <si>
    <t>APPR CODE: BFHCQZ / 4148</t>
  </si>
  <si>
    <t>NOTEBOOK_MANUAL BOOK_SHIRT</t>
  </si>
  <si>
    <t>APPR CODE: 001409 / 4010</t>
  </si>
  <si>
    <t>MANUAL BOOK_2 PCS SHIRT</t>
  </si>
  <si>
    <t>APPR CODE: 981972 / 4591</t>
  </si>
  <si>
    <t>APPR CODE: KC4BYB / 2433</t>
  </si>
  <si>
    <t>APPR CODE: 959651 / 1716</t>
  </si>
  <si>
    <t>APPR CODE: 621629 / 6057</t>
  </si>
  <si>
    <t>APPR OCDE: AAAGPT / 7741</t>
  </si>
  <si>
    <t>APPR CODE: 56PRFA / 8526</t>
  </si>
  <si>
    <t>APPR CODE: 07596I / 2310</t>
  </si>
  <si>
    <t>APPR OCDE: HJTZBK / 1414</t>
  </si>
  <si>
    <t>APPR CODE: 748081 / 4366</t>
  </si>
  <si>
    <t>APPR CODE: MNQSYV / 6593</t>
  </si>
  <si>
    <t>APPR CODE: NK1RFG / 8827</t>
  </si>
  <si>
    <t>APPR CODE: AIMHU9 / 7741</t>
  </si>
  <si>
    <t>APPR CODE: 02045Z / 1360</t>
  </si>
  <si>
    <t>APPR CODE: 088601 / 1716</t>
  </si>
  <si>
    <t>APPR CODE: SVAMBJ / 9760</t>
  </si>
  <si>
    <t>REVENUE KITCHEN</t>
  </si>
  <si>
    <t>KITCHEN REVENUE: DAJANA VGF SUGAR FREE CAKE</t>
  </si>
  <si>
    <t xml:space="preserve">Melati Cottage_FOOD SALES_Food - Other Offline Payment_ OF STUDENT MC WITH EMAIL: </t>
  </si>
  <si>
    <t>REVENUE KITCHEN YA FROM STUDENT BATCH 24 FEB - 14 MAR</t>
  </si>
  <si>
    <t>REVENUE KITCHEN MC (MAI- VGF BNN 70, PEANUT BUTTER 120)</t>
  </si>
  <si>
    <t xml:space="preserve">Melati Cottage_FOOD SALES_Food - Other Offline Payment_ OF STUDENT YA WITH EMAIL: </t>
  </si>
  <si>
    <t>STUDENT PLG</t>
  </si>
  <si>
    <t>KITCHEN REVENUE (DRY FRUIT) BAP</t>
  </si>
  <si>
    <t xml:space="preserve">Pelaga_FOOD SALES_Food - Other Offline Payment_ OF STUDENT PLG WITH EMAIL: </t>
  </si>
  <si>
    <t>Melati Cottage_200HR-TWIN DELUXE_Remaining Payment_08-Sep-2025 OF CHRISTINE BRUNER WITH EMAIL: christinebruner@web.de</t>
  </si>
  <si>
    <t>Szandra Nagy</t>
  </si>
  <si>
    <t>Yoga Amertham_200HR-TWIN_Remaining Payment_05-May-2025 OF Szandra Nagy WITH EMAIL: nszandra230@gmail.com</t>
  </si>
  <si>
    <t>ptaumb-83afc784f78e4674-a975d96ccb7d718b-1743443322987</t>
  </si>
  <si>
    <t>Yoga Amertham_200HR-TWIN_Room Upgrade_05-May-2025 OF Quinn De Vitto WITH EMAIL: quinn190@icloud.com</t>
  </si>
  <si>
    <t>ptaumb-0fc47f4eeb49430f-91e86b23756fc921-1743451890679</t>
  </si>
  <si>
    <t>Carmen Tonry</t>
  </si>
  <si>
    <t>catonry@my.loyno.edu</t>
  </si>
  <si>
    <t>The Mansion_200HR-DORM_Remaining Payment_12-May-2025 OF Carmen Tonry WITH EMAIL: catonry@my.loyno.edu</t>
  </si>
  <si>
    <t>INV9928933914</t>
  </si>
  <si>
    <t>Manoela Fernandez</t>
  </si>
  <si>
    <t>manoela-@hotmail.com</t>
  </si>
  <si>
    <t>Yoga Amertham_200HR-DORM_Deposit_15-Sep-2025 OF Manoela Fernandez WITH EMAIL: manoela-@hotmail.com</t>
  </si>
  <si>
    <t>CS-ptaumb-e3672dbaa03643f0-b917c3a989e400 USD 200YTT Offline Mansion Dorm room Deposit Early Bird Sales Departmentf6a90-1743457628820</t>
  </si>
  <si>
    <t>Bethlehem Mulugeta</t>
  </si>
  <si>
    <t>bethlehemm06@gmail.com</t>
  </si>
  <si>
    <t>The Mansion_200HR-DORM_Deposit_18-Aug-2025 OF Bethlehem Mulugeta WITH EMAIL: bethlehemm06@gmail.com</t>
  </si>
  <si>
    <t>ptaumb-82aa7bfeecaf45ea-9508d8476c923679-1743458728184</t>
  </si>
  <si>
    <t>Mia Stace-Gill</t>
  </si>
  <si>
    <t>Melati Cottage_200HR-TWIN_Room Upgrade_19-May-2025 OF Mia Stace-Gill WITH EMAIL: miastacegill@gmail.com</t>
  </si>
  <si>
    <t>pi_3R8ugvE9dkCSzeZN0rRNkriG</t>
  </si>
  <si>
    <t>CAROLINE HICKEY</t>
  </si>
  <si>
    <t>CAROLINE_HICKEY@HOTMAIL.COM</t>
  </si>
  <si>
    <t>Pelaga_200HR-TWIN_Deposit_05-May-2025 OF CAROLINE HICKEY WITH EMAIL: CAROLINE_HICKEY@HOTMAIL.COM</t>
  </si>
  <si>
    <t>APPR CODE: YJKWSY / 2433</t>
  </si>
  <si>
    <t>APPR CODE: 01007Z / 1360</t>
  </si>
  <si>
    <t>APPR CODE: 508230 / 6030</t>
  </si>
  <si>
    <t>INV9708996553</t>
  </si>
  <si>
    <t>Samantha Davies</t>
  </si>
  <si>
    <t>daviessamantha25@gmail.com</t>
  </si>
  <si>
    <t>The Mansion_200HR-TWIN_Deposit_09-Mar-2025 OF Samantha Davies WITH EMAIL: daviessamantha25@gmail.com</t>
  </si>
  <si>
    <t>ptaumb-1930916c21984f55-8aea7e221f56a2c3-1743567708946</t>
  </si>
  <si>
    <t>Ingrid Larrañaga</t>
  </si>
  <si>
    <t>i_m_medina@hotmail.com</t>
  </si>
  <si>
    <t>The Mansion_200HR-TWIN_Full Payment_09-Mar-2025 OF Ingrid Larrañaga WITH EMAIL: i_m_medina@hotmail.com</t>
  </si>
  <si>
    <t>APPR CODE: 103723 / 3656</t>
  </si>
  <si>
    <t>FARAH DIAB</t>
  </si>
  <si>
    <t>ANGELO'S PRODUCT 55,000 AND NOTEBOOK 75,000</t>
  </si>
  <si>
    <t>Melati Cottage_MERCHANDISE SALES_Merchadise - Other Offline Payment_01-Sep-2025 OF FARAH DIAB WITH EMAIL: diab.farah@gmail.com</t>
  </si>
  <si>
    <t>APPR CODE: 06551C / 5491</t>
  </si>
  <si>
    <t>arianastef16@gmail.com</t>
  </si>
  <si>
    <t>Melati Cottage_200HR-TWIN DELUXE_Bank Fees_31-Mar-2025 OF ARIANA GONZALEZ CAMACHO WITH EMAIL: arianastef16@gmail.com</t>
  </si>
  <si>
    <t>APPR CODE: 500799 / 9340</t>
  </si>
  <si>
    <t>FUKO IZAKI</t>
  </si>
  <si>
    <t>capupiiii@gmail.com // capupiiii@gmail.com</t>
  </si>
  <si>
    <t>Melati Cottage_MERCHANDISE SALES_Merchadise - Other Offline Payment_ OF FUKO IZAKI WITH EMAIL: capupiiii@gmail.com // capupiiii@gmail.com</t>
  </si>
  <si>
    <t>APPR CODE: 6SDOOT / 2335</t>
  </si>
  <si>
    <t>ANNAELLE DEMAY</t>
  </si>
  <si>
    <t>a.poelsema@gmail.com</t>
  </si>
  <si>
    <t>Melati Cottage_MERCHANDISE SALES_Merchadise - Other Offline Payment_ OF ANNAELLE DEMAY WITH EMAIL: a.poelsema@gmail.com</t>
  </si>
  <si>
    <t>ptaumb-82aa7bfeecaf45ea-9508d8476c923679-1743581733439</t>
  </si>
  <si>
    <t>Yoga Amertham_200HR-TWIN_Room Upgrade_04-Aug-2025 OF Saige Tremlett WITH EMAIL: saige_tremlett98@hotmail.com</t>
  </si>
  <si>
    <t>ptaumb-fcc73ffb92ea4300-b70276453e6809d0-1743588983049</t>
  </si>
  <si>
    <t>Yoga Amertham_200HR-PRIVATE_Remaining Payment_05-May-2025 OF ioanna krontira WITH EMAIL: krontirai@gmail.com</t>
  </si>
  <si>
    <t>76903361P7877204G</t>
  </si>
  <si>
    <t>EMELINE VIRLON</t>
  </si>
  <si>
    <t>EMELINEVIRLON24@GMAIL.COM</t>
  </si>
  <si>
    <t>Yoga Amertham_200HR-DORM_Deposit_15-Sep-2025 OF EMELINE VIRLON WITH EMAIL: EMELINEVIRLON24@GMAIL.COM</t>
  </si>
  <si>
    <t>pi_3R9Q4KE9dkCSzeZN1fCzmgqx</t>
  </si>
  <si>
    <t>Pelaga_200HR-TWIN_Remaining Payment_05-May-2025 OF CAROLINE HICKEY WITH EMAIL: CAROLINE_HICKEY@HOTMAIL.COM</t>
  </si>
  <si>
    <t>INV5192281782</t>
  </si>
  <si>
    <t>Fiona Harpol</t>
  </si>
  <si>
    <t>fionaharpole@gmail.com</t>
  </si>
  <si>
    <t>Yoga Amertham_200HR-DORM_Deposit_06-Oct-2025 OF Fiona Harpol WITH EMAIL: fionaharpole@gmail.com</t>
  </si>
  <si>
    <t>APPR CODE: 9QTML9 / 5834</t>
  </si>
  <si>
    <t>4MM YOAGA MAT</t>
  </si>
  <si>
    <t>APPR CODE: 4RTSBU / 3387</t>
  </si>
  <si>
    <t>APPR CODE: EXOPQQ / 0597</t>
  </si>
  <si>
    <t>APPR CODE: 02844E / 9493</t>
  </si>
  <si>
    <t>APPR CODE: 964H9Z / 3015</t>
  </si>
  <si>
    <t>APPR CODE: 08623C / 5491</t>
  </si>
  <si>
    <t>Melati Cottage_MERCHANDISE SALES_Merchadise - Other Offline Payment_ OF ARIANA GONZALEZ CAMACHO WITH EMAIL: arianastef16@gmail.com</t>
  </si>
  <si>
    <t>pi_3R9ifmE9dkCSzeZN1Ir4jt8J</t>
  </si>
  <si>
    <t>BODHI GENIS</t>
  </si>
  <si>
    <t>BODHIGENIS@GMAIL.COM</t>
  </si>
  <si>
    <t>Melati Cottage_200HR-DORM_Deposit_18-Aug-2025 OF BODHI GENIS WITH EMAIL: BODHIGENIS@GMAIL.COM</t>
  </si>
  <si>
    <t>pi_3R9k0dE9dkCSzeZN1z06GfJx</t>
  </si>
  <si>
    <t>JUERGEN LOEFFLER</t>
  </si>
  <si>
    <t>JUERGEN.LOEFFLER@SCHMID-ENERGY.CH</t>
  </si>
  <si>
    <t>upfront</t>
  </si>
  <si>
    <t>Pelaga_200HR-VILLA_Full Payment_08-Dec-2025 OF JUERGEN LOEFFLER WITH EMAIL: JUERGEN.LOEFFLER@SCHMID-ENERGY.CH</t>
  </si>
  <si>
    <t xml:space="preserve">The Mansion_FOOD SALES_Food - Other Offline Payment_31-Mar-2025 OF STUDENT TM WITH EMAIL: </t>
  </si>
  <si>
    <t>MANUAL BOOK 7PCS_TUMBLER 1PCS</t>
  </si>
  <si>
    <t xml:space="preserve">The Mansion_MERCHANDISE SALES_Merchadise - Other Offline Payment_31-Mar-2025 OF STUDENT TM WITH EMAIL: </t>
  </si>
  <si>
    <t>APPR CODE: 154533 / 3435</t>
  </si>
  <si>
    <t>Alexandra Lange</t>
  </si>
  <si>
    <t>alexandralange144@icloud.com</t>
  </si>
  <si>
    <t>Yoga Amertham_200HR-TRIPLE_Bank Fees_17-Mar-2025 OF Alexandra Lange WITH EMAIL: alexandralange144@icloud.com</t>
  </si>
  <si>
    <t>ptaumb-e26ebaf363ad442d-b405a4993fa01e53-1743683311495</t>
  </si>
  <si>
    <t>Valeria Valentina Rivera</t>
  </si>
  <si>
    <t>Yoga Amertham_200HR-TWIN_Remaining Payment_05-May-2025 OF Valeria Valentina Rivera WITH EMAIL: valeriavalentinarivera@gmail.com</t>
  </si>
  <si>
    <t>INV2731685913</t>
  </si>
  <si>
    <t>Lena Liu</t>
  </si>
  <si>
    <t>lenaliu.cn@outlook.com</t>
  </si>
  <si>
    <t>Pelaga_200HR-TWIN_Deposit_05-May-2025 OF Lena Liu WITH EMAIL: lenaliu.cn@outlook.com</t>
  </si>
  <si>
    <t>pi_3R9qKUE9dkCSzeZN0O9VkZ4F</t>
  </si>
  <si>
    <t>SERENA LAI</t>
  </si>
  <si>
    <t>A0972856810@GMAIL.COM</t>
  </si>
  <si>
    <t>Yoga Amertham_200HR-TWIN_Deposit_16-Jun-2025 OF SERENA LAI WITH EMAIL: A0972856810@GMAIL.COM</t>
  </si>
  <si>
    <t>APPR CODE: TWSJ3S / 1414</t>
  </si>
  <si>
    <t>The Mansion_200HR-PRIVATE_Bank Fees_31-Mar-2025 OF Quintero Xiomara WITH EMAIL: Flowwithmara@gmail.com</t>
  </si>
  <si>
    <t>APPR CODE: N853PR / 8827</t>
  </si>
  <si>
    <t>APPR CODE: 869PEL / 8526</t>
  </si>
  <si>
    <t>APPR CODE: 00073Z / 7503</t>
  </si>
  <si>
    <t>APPR CODE: R47399 / 7424</t>
  </si>
  <si>
    <t>ALIENA DUPOUX</t>
  </si>
  <si>
    <t>ALIENADUPOUX@GMAIL.COM</t>
  </si>
  <si>
    <t>The Mansion_200HR-TWIN_Deposit_18-Aug-2025 OF ALIENA DUPOUX WITH EMAIL: ALIENADUPOUX@GMAIL.COM</t>
  </si>
  <si>
    <t>APPR CODE: 07329D / 1390</t>
  </si>
  <si>
    <t>JUICE_30000 COFFEE 570000</t>
  </si>
  <si>
    <t xml:space="preserve">Yoga Amertham_FOOD SALES_Merchadise - Other Offline Payment_17-Mar-2025 OF STUDENT YA WITH EMAIL: </t>
  </si>
  <si>
    <t>INV9254159163</t>
  </si>
  <si>
    <t>Cerys Harvey</t>
  </si>
  <si>
    <t>cerysmharvey@icloud.com</t>
  </si>
  <si>
    <t>Melati Cottage_200HR-TWIN_Deposit_30-Jun-2025 OF Cerys Harvey WITH EMAIL: cerysmharvey@icloud.com</t>
  </si>
  <si>
    <t>INV1166640929</t>
  </si>
  <si>
    <t>Giulia Coan</t>
  </si>
  <si>
    <t>giulia16coan@gmail.com</t>
  </si>
  <si>
    <t>Yoga Amertham_200HR-DORM_Deposit_06-Oct-2025 OF Giulia Coan WITH EMAIL: giulia16coan@gmail.com</t>
  </si>
  <si>
    <t>1Bpz9</t>
  </si>
  <si>
    <t>The Mansion_200HR-TWIN_Bank Fees_24-Mar-2025 OF Gracie Avery WITH EMAIL: gracieavery@icloud.com</t>
  </si>
  <si>
    <t>8R0792514K269744L</t>
  </si>
  <si>
    <t>BAILEE HEINZ</t>
  </si>
  <si>
    <t>BAILEEHEINZ@GMAIL.COM</t>
  </si>
  <si>
    <t>Melati Cottage_200HR-TWIN_Deposit_09-Jun-2025 OF BAILEE HEINZ WITH EMAIL: BAILEEHEINZ@GMAIL.COM</t>
  </si>
  <si>
    <t>MANUAL BOOK 4 PCS</t>
  </si>
  <si>
    <t>NOTEBOOK 7 PCS</t>
  </si>
  <si>
    <t>Yoga Amertham_200HR-DORM_Bank Fees_17-Mar-2025 OF Luna Ramlot WITH EMAIL: ramlotluna@gmail.com</t>
  </si>
  <si>
    <t>ANNA-MARIE EISGRUBER</t>
  </si>
  <si>
    <t>anne_eisgruber@gmx.net</t>
  </si>
  <si>
    <t>Melati Cottage_200HR-PRIVATE-DELUXE_Room Upgrade_31-Mar-2025 OF ANNA-MARIE EISGRUBER WITH EMAIL: anne_eisgruber@gmx.net</t>
  </si>
  <si>
    <t>#1Bpz9</t>
  </si>
  <si>
    <t>GRACIE AVERY</t>
  </si>
  <si>
    <t>GRACIEAVERY@ICLOUD.COM</t>
  </si>
  <si>
    <t>The Mansion_200HR-TWIN_Bank Fees_24-Mar-2025 OF GRACIE AVERY WITH EMAIL: GRACIEAVERY@ICLOUD.COM</t>
  </si>
  <si>
    <t>INV3278148140</t>
  </si>
  <si>
    <t xml:space="preserve">Geertje van der Meulen </t>
  </si>
  <si>
    <t>geertje2003@gmail.com</t>
  </si>
  <si>
    <t>The Mansion_200HR-TWIN_Deposit_02-Jun-2025 OF Geertje van der Meulen  WITH EMAIL: geertje2003@gmail.com</t>
  </si>
  <si>
    <t>ptaumb-5659727dcaed4f4d-887d468dd209a3b1-1743776717449</t>
  </si>
  <si>
    <t>Pelaga_200HR-TWIN_Remaining Payment_05-May-2025 OF Lena Liu WITH EMAIL: lenaliu.cn@outlook.com</t>
  </si>
  <si>
    <t>ptaumb-ce72108c20364c9f-b98cb29015d8a459-1743780329096</t>
  </si>
  <si>
    <t>The Mansion_200HR-TWIN_Remaining Payment_02-Jun-2025 OF Geertje van der Meulen  WITH EMAIL: geertje2003@gmail.com</t>
  </si>
  <si>
    <t>APPR CODE: 024931 / 9659</t>
  </si>
  <si>
    <t>JUICE_425000 COFFEE 588000</t>
  </si>
  <si>
    <t>APPR CODE: 579351 / 0061</t>
  </si>
  <si>
    <t>JUICE_185000 COFFEE 902000</t>
  </si>
  <si>
    <t>APPR CODE: 024529 / 9549</t>
  </si>
  <si>
    <t>JUICE_215000 COFFEE 1134000</t>
  </si>
  <si>
    <t>APPR CODE: 003639 / 4833</t>
  </si>
  <si>
    <t>APPR CODE: NPQMY8 / 9236</t>
  </si>
  <si>
    <t>APPR CODE: 525807 / 4775</t>
  </si>
  <si>
    <t>JUICE_90000 COFFEE 591000</t>
  </si>
  <si>
    <t>APPR CODE: 480132 / 7554</t>
  </si>
  <si>
    <t>JUICE_30000 COFFEE 545000</t>
  </si>
  <si>
    <t>APPR CODE: 080490 / 6978</t>
  </si>
  <si>
    <t>JUICE_60000 COFFEE 990000</t>
  </si>
  <si>
    <t>APPR CODE: 663646 / 5091</t>
  </si>
  <si>
    <t>JUICE_160000 COFFEE 1202000</t>
  </si>
  <si>
    <t>APPR CODE: 023501 / 4363</t>
  </si>
  <si>
    <t>JUICE_250000 COFFEE 1187000</t>
  </si>
  <si>
    <t>APPR CODE: 544403 / 1338</t>
  </si>
  <si>
    <t>JUICE_45000 COFFEE 869000</t>
  </si>
  <si>
    <t>APPR CODE: 776942 / 1338</t>
  </si>
  <si>
    <t>APPR CODE: 203610 / 4833</t>
  </si>
  <si>
    <t>Yoga Amertham_MERCHANDISE SALES_Merchadise - Other Offline Payment_07-Apr-2025 OF Melanie Mezzatesta WITH EMAIL: mezzatme@live.com</t>
  </si>
  <si>
    <t>pi_3RAGhLE9dkCSzeZN16IM0Ru3</t>
  </si>
  <si>
    <t>SOPHIE EDGAR</t>
  </si>
  <si>
    <t>SOPHIEEDGARX@YAHOO.CO.UK</t>
  </si>
  <si>
    <t>The Mansion_200HR-DORM_Full Payment_29-Sep-2025 OF SOPHIE EDGAR WITH EMAIL: SOPHIEEDGARX@YAHOO.CO.UK</t>
  </si>
  <si>
    <t>INV-PL-20250405090743040</t>
  </si>
  <si>
    <t>Alana Anderson</t>
  </si>
  <si>
    <t>alanaanderson2@yahoo.com</t>
  </si>
  <si>
    <t>The Mansion_200HR-DORM_Bank Fees_31-Mar-2025 OF Alana Anderson WITH EMAIL: alanaanderson2@yahoo.com</t>
  </si>
  <si>
    <t>INV-PL-20250405092020935</t>
  </si>
  <si>
    <t>Feifei Li</t>
  </si>
  <si>
    <t>feifei.li.2009@gmail.com</t>
  </si>
  <si>
    <t>The Mansion_MERCHANDISE SALES_Merchadise - Other Offline Payment_31-Mar-2025 OF Feifei Li WITH EMAIL: feifei.li.2009@gmail.com</t>
  </si>
  <si>
    <t>pi_3RAOdiE9dkCSzeZN0rNBw8iV</t>
  </si>
  <si>
    <t>DELARAM VAHDAT</t>
  </si>
  <si>
    <t>DELARAMBSHAD@GMAIL.COM</t>
  </si>
  <si>
    <t>The Mansion_200HR-PRIVATE_Deposit_12-May-2025 OF DELARAM VAHDAT WITH EMAIL: DELARAMBSHAD@GMAIL.COM</t>
  </si>
  <si>
    <t>pi_3RAR8UE9dkCSzeZN10JT0PKh</t>
  </si>
  <si>
    <t>BRITTNEY SPIVAK</t>
  </si>
  <si>
    <t>BRITTSPIVAK@GMAIL.COM</t>
  </si>
  <si>
    <t>Yoga Amertham_200HR-PRIVATE_Full Payment_15-Sept-2025 OF BRITTNEY SPIVAK WITH EMAIL: BRITTSPIVAK@GMAIL.COM</t>
  </si>
  <si>
    <t>8VA87743EB577282J</t>
  </si>
  <si>
    <t>MIA ZAKARIA</t>
  </si>
  <si>
    <t>MIAZAKARIA13@GMAIL.COM</t>
  </si>
  <si>
    <t>Pelaga_200HR-VILLA_Full Payment_05-May-2025 OF MIA ZAKARIA WITH EMAIL: MIAZAKARIA13@GMAIL.COM</t>
  </si>
  <si>
    <t>ptaumb-d95b8ddd53ee40d3-9e0afa0b1877f617-1743840313600</t>
  </si>
  <si>
    <t>Callie Wilkinson</t>
  </si>
  <si>
    <t>callie.wilkinsonn@gmail.com</t>
  </si>
  <si>
    <t>Pelaga_200HR-TRIPLE_Full Payment_05-May-2025 OF Callie Wilkinson WITH EMAIL: callie.wilkinsonn@gmail.com</t>
  </si>
  <si>
    <t>cs-ptaumb-686efd36487243d4-a10b42e86fcf37a8-1743847545776</t>
  </si>
  <si>
    <t>Nerea Macias Valin</t>
  </si>
  <si>
    <t>nereamacias14@gmail.com</t>
  </si>
  <si>
    <t>Referral Discount</t>
  </si>
  <si>
    <t>Melati Cottage_200HR-DORM_Deposit_20-Oct-2025 OF Nerea Macias Valin WITH EMAIL: nereamacias14@gmail.com</t>
  </si>
  <si>
    <t>cs-ptaumb-686efd36487243d4-a10b42e86fcf37a8-1743847770268</t>
  </si>
  <si>
    <t>Mariana Frassinetti</t>
  </si>
  <si>
    <t>marianafrassinetti2023@gmail.com</t>
  </si>
  <si>
    <t>Melati Cottage_200HR-DORM_Deposit_20-Oct-2025 OF Mariana Frassinetti WITH EMAIL: marianafrassinetti2023@gmail.com</t>
  </si>
  <si>
    <t>ptaumb-645ad9183ab24ad9-8aa78afde4b983e6-1743867316907</t>
  </si>
  <si>
    <t>Yoga Amertham_200HR-TRIPLE_Remaining Payment_07-Jul-2025 OF Julia Grzelak WITH EMAIL: juliajulkjulka@gmail.com</t>
  </si>
  <si>
    <t>APPR CODE: 025359 / 6534</t>
  </si>
  <si>
    <t>APPR CODE: VZNNN4 / 2891</t>
  </si>
  <si>
    <t>APPR CODE: 645723 / 7370</t>
  </si>
  <si>
    <t>APPR CODE: 666514 / 1338</t>
  </si>
  <si>
    <t>APPR CODE: N2VRD7 / 5090</t>
  </si>
  <si>
    <t>JUICE_30000 COFFEE 605000</t>
  </si>
  <si>
    <t>APPR CODE: 6A43TX / 7593</t>
  </si>
  <si>
    <t>APPR CODE: A0QZFE / 3847</t>
  </si>
  <si>
    <t>JUICE_90000 COFFEE 638000</t>
  </si>
  <si>
    <t>APPR CODE: 008462 / 2933</t>
  </si>
  <si>
    <t>APPR CODE: 572186 / 3830</t>
  </si>
  <si>
    <t>APPR CODE: 0EHO3Q / 1896</t>
  </si>
  <si>
    <t>JUICE_115000 COFFEE 1493000</t>
  </si>
  <si>
    <t>APPR CODE: 515568 / 2347</t>
  </si>
  <si>
    <t>APPR CODE: 004479 / 7065</t>
  </si>
  <si>
    <t>APPR CODE: 06502D / 5792</t>
  </si>
  <si>
    <t>APPR CODE: 151331 / 4159</t>
  </si>
  <si>
    <t>APPR CODE: 799616 / 6354</t>
  </si>
  <si>
    <t>APPR CODE: 178456 / 8503</t>
  </si>
  <si>
    <t>JUICE_30000 COFFEE 593000</t>
  </si>
  <si>
    <t>APPR CODE: 303647 / 1153</t>
  </si>
  <si>
    <t>JUICE_360000 COFFEE 1013000</t>
  </si>
  <si>
    <t>APPR CODE: 993654 / 2568</t>
  </si>
  <si>
    <t>APPR CODE: AVDNIO / 4537</t>
  </si>
  <si>
    <t>JUICE_30000 COFFEE 1948000</t>
  </si>
  <si>
    <t>APPR CODE: 498985 / 1829</t>
  </si>
  <si>
    <t>JUICE_150000 COFFEE 299000</t>
  </si>
  <si>
    <t>APPR CODE: RZNKKT / 8537</t>
  </si>
  <si>
    <t>APPR CODE: 386991 / 1451</t>
  </si>
  <si>
    <t>JUICE_75000 COFFEE 554000</t>
  </si>
  <si>
    <t>APPR CODE: KRNJV5 / 8975</t>
  </si>
  <si>
    <t>JUICE_60000 COFFEE 719000</t>
  </si>
  <si>
    <t>APPR CODE: 497700 / 3800</t>
  </si>
  <si>
    <t>JUICE_120000 COFFEE 585000</t>
  </si>
  <si>
    <t>APPR CODE: 001373 / 6978</t>
  </si>
  <si>
    <t>APPR CODE: W1FFMM / 8786</t>
  </si>
  <si>
    <t>JUICE_95000 COFFEE 205000</t>
  </si>
  <si>
    <t>APPR CODE: AQONP3 / 0846</t>
  </si>
  <si>
    <t>APPR CODE: 490198 / 8926</t>
  </si>
  <si>
    <t>JUICE_60000 COFFEE 1106000</t>
  </si>
  <si>
    <t>APPR CODE: 079083 / 1921</t>
  </si>
  <si>
    <t>JUICE_30000 COFFEE 435000</t>
  </si>
  <si>
    <t>APPR CODE: 933791 / 6030</t>
  </si>
  <si>
    <t>JUICE_300000 COFFEE 1293000</t>
  </si>
  <si>
    <t>APPR CODE: 006858 / 8195</t>
  </si>
  <si>
    <t>JUICE_60000 COFFEE 74000</t>
  </si>
  <si>
    <t>APPR CODE: 525808 / 4775</t>
  </si>
  <si>
    <t>APPR CODE: 540P9O / 9236</t>
  </si>
  <si>
    <t>APPR CODE: 032232 / 9659</t>
  </si>
  <si>
    <t>APPR CODE: 521390 / 8073</t>
  </si>
  <si>
    <t xml:space="preserve">Yoga Amertham_MERCHANDISE SALES_Merchadise - Other Offline Payment_07-Apr-2025 OF STUDENT YA WITH EMAIL: </t>
  </si>
  <si>
    <t>APPR CODE: CXNING / 8975</t>
  </si>
  <si>
    <t>Yoga Amertham_200HR-PRIVATE_Extra Person_07-Apr-2025 OF Fiona Purcell WITH EMAIL: FPurcel@outlook.com</t>
  </si>
  <si>
    <t>APPR CODE: LTME85 / 8537</t>
  </si>
  <si>
    <t>Andrea Somer</t>
  </si>
  <si>
    <t>andreasomer.collab@gmail.com</t>
  </si>
  <si>
    <t>Yoga Amertham_MERCHANDISE SALES_Merchadise - Other Offline Payment_07-Apr-2025 OF Andrea Somer WITH EMAIL: andreasomer.collab@gmail.com</t>
  </si>
  <si>
    <t>ptaumb-1990cf0e00ac435c-8ae59fb2918b42a5-1743887238254</t>
  </si>
  <si>
    <t>Emma Hope</t>
  </si>
  <si>
    <t>emma_51_87@hotmail.co.uk</t>
  </si>
  <si>
    <t>Yoga Amertham_200HR-TWIN_Remaining Payment_05-May-2025 OF Emma Hope WITH EMAIL: emma_51_87@hotmail.co.uk</t>
  </si>
  <si>
    <t>ptaumb-6db0abee34a94266-88ad4e52b7166265-1743887739738</t>
  </si>
  <si>
    <t>Yoga Amertham_200HR-PRIVATE_Split Remaining Payment_05-May-2025 OF Syreeta Bailey WITH EMAIL: snbailey21@gmail.com</t>
  </si>
  <si>
    <t>ptaumb-df84fa16c9bd4093-bc337adc22daa792-1743889284297</t>
  </si>
  <si>
    <t>INV4336923084</t>
  </si>
  <si>
    <t>Catalina Lonie-Richardson</t>
  </si>
  <si>
    <t>outtatimecreates@gmail.com</t>
  </si>
  <si>
    <t>Yoga Amertham_200HR-TWIN_Full Payment_26-May-2025 OF Catalina Lonie-Richardson WITH EMAIL: outtatimecreates@gmail.com</t>
  </si>
  <si>
    <t>3PL69762F0496082D</t>
  </si>
  <si>
    <t>TABEA NICKENIG</t>
  </si>
  <si>
    <t>TABEA.NICKENIG@GMAIL.COM</t>
  </si>
  <si>
    <t>Yoga Amertham_200HR-PRIVATE_Deposit_26-May-2025 OF TABEA NICKENIG WITH EMAIL: TABEA.NICKENIG@GMAIL.COM</t>
  </si>
  <si>
    <t>INV2464822636</t>
  </si>
  <si>
    <t>The Mansion_200HR-PRIVATE_Full Payment_21-Apr-2025 OF Aydin Yalcindag WITH EMAIL: adyalcin@me.com</t>
  </si>
  <si>
    <t>ptaumb-bfc57cf23bbb45dc-8e71fd779f3bba24-1743935941331</t>
  </si>
  <si>
    <t>Yoga Amertham_200HR-TWIN_Remaining Payment_07-Apr-2025 OF Renata Santos Gomez WITH EMAIL: renatagomes.9977@gmail.com</t>
  </si>
  <si>
    <t>ptaumb-f617d721f92d4407-aa1ad4f336d4fe6e-1743935803252</t>
  </si>
  <si>
    <t>Yoga Amertham_200HR-TRIPLE_Remaining Payment_26-May-2025 OF Ellen MacDermott WITH EMAIL: ellenmacde@gmail.com</t>
  </si>
  <si>
    <t>6MJ92266WL333903U</t>
  </si>
  <si>
    <t>ATHENA WU</t>
  </si>
  <si>
    <t>WU.ATHENA318@GMAIL.COM</t>
  </si>
  <si>
    <t>The Mansion_200HR-DORM_Full Payment_29-Sep-2025 OF ATHENA WU WITH EMAIL: WU.ATHENA318@GMAIL.COM</t>
  </si>
  <si>
    <t>ptaumb-89c81478693248e4-a1b769dd0d80570c-1744031537969</t>
  </si>
  <si>
    <t>Christin Toubia</t>
  </si>
  <si>
    <t>christin.toubia@gmail.com</t>
  </si>
  <si>
    <t>The Mansion_200HR-PRIVATE_Full Payment_14-Apr-2025 OF Christin Toubia WITH EMAIL: christin.toubia@gmail.com</t>
  </si>
  <si>
    <t>ptaumb-6fcbadd06e7a4eb4-ae43719b32beae0c-1744036998804</t>
  </si>
  <si>
    <t>Yoga Amertham_200HR-TWIN_Remaining Payment_05-May-2025 OF Angelica Archetti WITH EMAIL: Angelicaarchetti@hotmail.it</t>
  </si>
  <si>
    <t>APPR CODE:006136 / 6052</t>
  </si>
  <si>
    <t>Yoga Amertham_200HR-PRIVATE_Remaining Payment_07-Apr-2025 OF SIEW PEI WEN WITH EMAIL: siewpeiwen88@gmail.com</t>
  </si>
  <si>
    <t>APPR CODE: 06759D / 7062</t>
  </si>
  <si>
    <t>APPR CODE: 958735 / 6260</t>
  </si>
  <si>
    <t>SHIRT_MANUAL</t>
  </si>
  <si>
    <t>APPR CODE: 04343I / 2310</t>
  </si>
  <si>
    <t>APPR CODE: 07063C / 6237</t>
  </si>
  <si>
    <t>A.moore4520@gmail.com</t>
  </si>
  <si>
    <t>Pelaga_MERCHANDISE SALES_Merchadise - Other Offline Payment_07-Apr-2025 OF Adrianna Moore- WITH EMAIL: A.moore4520@gmail.com</t>
  </si>
  <si>
    <t>APPR CODE: 823625 / 1490</t>
  </si>
  <si>
    <t>Pelaga_MERCHANDISE SALES_Merchadise - Other Offline Payment_07-Apr-2025 OF Sally Centella WITH EMAIL: sllycentella@hotmail.com</t>
  </si>
  <si>
    <t>APPR CODE: 08599D / 7995</t>
  </si>
  <si>
    <t>Pelaga_MERCHANDISE SALES_Merchadise - Other Offline Payment_07-Apr-2025 OF Angela Parris WITH EMAIL: adpraney@gmail.com</t>
  </si>
  <si>
    <t>APPR CODE: 08904D / 7132</t>
  </si>
  <si>
    <t>Scarlett Uskyy</t>
  </si>
  <si>
    <t>Pelaga_MERCHANDISE SALES_Merchadise - Other Offline Payment_07-Apr-2025 OF Scarlett Uskyy WITH EMAIL: scarlettschmitt93@gmail.com</t>
  </si>
  <si>
    <t>APPR CODE: 06686W / 3793</t>
  </si>
  <si>
    <t>Alexandra Ellis</t>
  </si>
  <si>
    <t>ALEXANDRA.K.ELLIS@GMAIL.COM</t>
  </si>
  <si>
    <t>Pelaga_MERCHANDISE SALES_Merchadise - Other Offline Payment_07-Apr-2025 OF Alexandra Ellis WITH EMAIL: ALEXANDRA.K.ELLIS@GMAIL.COM</t>
  </si>
  <si>
    <t>APPR CODE: 012405 / 3778</t>
  </si>
  <si>
    <t>APPR CODE: 258659 / 8204</t>
  </si>
  <si>
    <t>Pelaga_MERCHANDISE SALES_Merchadise - Other Offline Payment_07-Apr-2025 OF Jenny Zhu WITH EMAIL: ahareei@gmail.com</t>
  </si>
  <si>
    <t>APPR CODE: A82331 / 4277</t>
  </si>
  <si>
    <t>Fatima Altayeb</t>
  </si>
  <si>
    <t>4MM YOGA MAT_TUMBLER</t>
  </si>
  <si>
    <t>Pelaga_MERCHANDISE SALES_Merchadise - Other Offline Payment_07-Apr-2025 OF Fatima Altayeb WITH EMAIL: ms.fatima.altayeb@gmail.com</t>
  </si>
  <si>
    <t>KEENA CHEN</t>
  </si>
  <si>
    <t>974907225@QQ.COM</t>
  </si>
  <si>
    <t>Pelaga_200HR-TWIN_Full Payment_05-May-2025 OF KEENA CHEN WITH EMAIL: 974907225@QQ.COM</t>
  </si>
  <si>
    <t>Yoga Amertham_200HR-TRIPLE_Remaining Payment_26-May-2025 OF Aisling Kelly WITH EMAIL: aislingkelly82@gmail.com</t>
  </si>
  <si>
    <t>APPR CODE: 558901 / 0764</t>
  </si>
  <si>
    <t>Yoga Amertham_MERCHANDISE SALES_Merchadise - Other Offline Payment_07-Apr-2025 OF Maria Peribañez Fraile WITH EMAIL: mariaperibanezfraile@gmail.com</t>
  </si>
  <si>
    <t>APPR CODE: 071383 / 3364</t>
  </si>
  <si>
    <t>Marianne Zeuner</t>
  </si>
  <si>
    <t>nanne.zeuner@hotmail.com</t>
  </si>
  <si>
    <t>Yoga Amertham_MERCHANDISE SALES_Merchadise - Other Offline Payment_07-Apr-2025 OF Marianne Zeuner WITH EMAIL: nanne.zeuner@hotmail.com</t>
  </si>
  <si>
    <t>APPR CODE: 570560 / 0764</t>
  </si>
  <si>
    <t>APPR CODE: A99EOI / 2188</t>
  </si>
  <si>
    <t>Yoga Amertham_MERCHANDISE SALES_Merchadise - Other Offline Payment_07-Apr-2025 OF Holly Jenkinson WITH EMAIL: hollyjenkinson1@gmail.com</t>
  </si>
  <si>
    <t>APPR CODE: AQTRGT / 9494</t>
  </si>
  <si>
    <t>Yoga Amertham_MERCHANDISE SALES_Merchadise - Other Offline Payment_07-Apr-2025 OF Megan Hockey WITH EMAIL: meganhockey10@hotmail.co.uk</t>
  </si>
  <si>
    <t>APPR CODE: 08330C / 9313</t>
  </si>
  <si>
    <t>APPR CODE: BFI2SI / 7001</t>
  </si>
  <si>
    <t>Yoga Amertham_MERCHANDISE SALES_Merchadise - Other Offline Payment_07-Apr-2025 OF Paula Verdaguer Gene WITH EMAIL: pauliverdaguer@gmail.com</t>
  </si>
  <si>
    <t>APPR CODE: KFHTQP / 0406</t>
  </si>
  <si>
    <t>Anna Lena Braun</t>
  </si>
  <si>
    <t>annalena@sunrise.ch</t>
  </si>
  <si>
    <t>Yoga Amertham_MERCHANDISE SALES_Merchadise - Other Offline Payment_07-Apr-2025 OF Anna Lena Braun WITH EMAIL: annalena@sunrise.ch</t>
  </si>
  <si>
    <t>INV3031717544</t>
  </si>
  <si>
    <t>Priyanka Saha</t>
  </si>
  <si>
    <t>priyanka26saha@gmail.com</t>
  </si>
  <si>
    <t>Yoga Amertham_200HR-PRIVATE_Deposit_05-May-2025 OF Priyanka Saha WITH EMAIL: priyanka26saha@gmail.com</t>
  </si>
  <si>
    <t>ptaumb-7c8b7fdf1bee4afc-848c170afd94e668-1744071606960</t>
  </si>
  <si>
    <t>JESSICA RANDALL</t>
  </si>
  <si>
    <t>JessDaYogi@gmail.com / MONTANA.VANDERGIESEN@GMAIL.COM</t>
  </si>
  <si>
    <t>PAID BY Montana van der giesen / montana.vandergiesen@gmail.com</t>
  </si>
  <si>
    <t>The Mansion_200HR-DORM_Full Payment_21-Apr-2025 OF JESSICA RANDALL WITH EMAIL: JessDaYogi@gmail.com / MONTANA.VANDERGIESEN@GMAIL.COM</t>
  </si>
  <si>
    <t>ptaumb-f1aec2afe1bc49fc-a3bcaf22d0ae85da-1744070330424</t>
  </si>
  <si>
    <t>Pelaga_18DAYS MTT - PRIVATE_Remaining Payment_14-Jul-2025 OF Maria Ines Juri WITH EMAIL: juri.mariaines@gmail.com</t>
  </si>
  <si>
    <t>INV3414863838</t>
  </si>
  <si>
    <t>Liana Campos Negreiros</t>
  </si>
  <si>
    <t>negreiros.liana@gmail.com</t>
  </si>
  <si>
    <t>Pelaga_18DAYS MTT - TWIN _Full Payment_09-Jun-2025 OF Liana Campos Negreiros WITH EMAIL: negreiros.liana@gmail.com</t>
  </si>
  <si>
    <t>APPR CODE: 007959 / 9811</t>
  </si>
  <si>
    <t>sortiz2122@gmail.com / /emcerob@aol.com</t>
  </si>
  <si>
    <t>Yoga Amertham_200HR-PRIVATE_Extra Person_07-Apr-2025 OF Sophia Ortiz WITH EMAIL: sortiz2122@gmail.com / /emcerob@aol.com</t>
  </si>
  <si>
    <t>pi_3RBVvYE9dkCSzeZN1wEN6wnG</t>
  </si>
  <si>
    <t>JIARU LIN</t>
  </si>
  <si>
    <t>JEMAPPELLECELINE.LIN@GMAIL.COM</t>
  </si>
  <si>
    <t>Pelaga_200HR-TRIPLE_Deposit_09-Jun-2025 OF JIARU LIN WITH EMAIL: JEMAPPELLECELINE.LIN@GMAIL.COM</t>
  </si>
  <si>
    <t>ptaumb-2c1e111b80c34861-8bc35df42ad6a0fa-1744104514014</t>
  </si>
  <si>
    <t>Yee Swan Teng</t>
  </si>
  <si>
    <t>Melati Cottage_200HR-PRIVATE-DELUXE_Remaining Payment_19-May-2025 OF Yee Swan Teng WITH EMAIL: tengyeeswan@yahoo.com</t>
  </si>
  <si>
    <t>INV-PL-20250408100044443</t>
  </si>
  <si>
    <t>Yoga Amertham_200HR-PRIVATE_Extra Person_07-Apr-2025 OF Sophia Ortiz WITH EMAIL: sortiz2122@gmail.com//emcerob@aol.com</t>
  </si>
  <si>
    <t>INV-PL-20250407145549728</t>
  </si>
  <si>
    <t>Francis Reyes</t>
  </si>
  <si>
    <t>frt201803@hotmail.com</t>
  </si>
  <si>
    <t>The Mansion_200HR-TWIN_Remaining Payment_03-Mar-2025 OF Francis Reyes WITH EMAIL: frt201803@hotmail.com</t>
  </si>
  <si>
    <t>INV-PL-20250408124430392</t>
  </si>
  <si>
    <t>Rachel Garcia Gonzalez</t>
  </si>
  <si>
    <t>ragarciagonzalez@hotmail.com</t>
  </si>
  <si>
    <t>Yoga Amertham_200HR-TRIPLE_Remaining Payment_07-Apr-2025 OF Rachel Garcia Gonzalez WITH EMAIL: ragarciagonzalez@hotmail.com</t>
  </si>
  <si>
    <t>INV-PL-20250408134610367</t>
  </si>
  <si>
    <t>Viktoriia Chekhovska</t>
  </si>
  <si>
    <t>vik.chekhovska@gmail.com</t>
  </si>
  <si>
    <t>Yoga Amertham_200HR-TWIN_Remaining Payment_07-Apr-2025 OF Viktoriia Chekhovska WITH EMAIL: vik.chekhovska@gmail.com</t>
  </si>
  <si>
    <t>82N00971B2041100S</t>
  </si>
  <si>
    <t>LOURDES CICUTTA</t>
  </si>
  <si>
    <t>LOURDESCICUTTA21@GMAIL.COM</t>
  </si>
  <si>
    <t>The Mansion_200HR-TWIN_Full Payment_21-Apr-2025 OF LOURDES CICUTTA WITH EMAIL: LOURDESCICUTTA21@GMAIL.COM</t>
  </si>
  <si>
    <t>pi_3RBaI0E9dkCSzeZN17fCsB7M</t>
  </si>
  <si>
    <t>BOCHRA AIOUADJ</t>
  </si>
  <si>
    <t>AIOUADJBOCHRA@ICLOUD.COM</t>
  </si>
  <si>
    <t>Yoga Amertham_200HR-DORM_Full Payment_15-Sep-2025 OF BOCHRA AIOUADJ WITH EMAIL: AIOUADJBOCHRA@ICLOUD.COM</t>
  </si>
  <si>
    <t>INV7160114840</t>
  </si>
  <si>
    <t>melis petek</t>
  </si>
  <si>
    <t>melispetek@icloud.com</t>
  </si>
  <si>
    <t>The Mansion_200HR-PRIVATE_Deposit_19-May-2025 OF melis petek WITH EMAIL: melispetek@icloud.com</t>
  </si>
  <si>
    <t>APPR CODE: 124503 / 6057</t>
  </si>
  <si>
    <t>APPR CODE: 07588I / 5016</t>
  </si>
  <si>
    <t>PHILIP KEHE</t>
  </si>
  <si>
    <t>PHILLIP.KEHE@GMAIL.COM</t>
  </si>
  <si>
    <t>Yoga Amertham_200HR-PRIVATE_Remaining Payment_07-Apr-2025 OF PHILIP KEHE WITH EMAIL: PHILLIP.KEHE@GMAIL.COM</t>
  </si>
  <si>
    <t>Yoga Amertham_MERCHANDISE SALES_Merchadise - Other Offline Payment_07-Apr-2025 OF PHILIP KEHE WITH EMAIL: PHILLIP.KEHE@GMAIL.COM</t>
  </si>
  <si>
    <t>APPR CODE: 03324A / 9891</t>
  </si>
  <si>
    <t>The Mansion_200HR-PRIVATE_Bank Fees_31-Mar-2025 OF Myranda Thomas WITH EMAIL: myrandathomas@icloud.com</t>
  </si>
  <si>
    <t>APPR CODE: VYODRD / 5834</t>
  </si>
  <si>
    <t xml:space="preserve">The Mansion_MERCHANDISE SALES_Merchadise - Other Offline Payment_07-Apr-2025 OF STUDENT TM WITH EMAIL: </t>
  </si>
  <si>
    <t>APPR CODE: 03291D / 4120</t>
  </si>
  <si>
    <t>APPR CODE: 06575I / 2310</t>
  </si>
  <si>
    <t>APPR CODE: AOJYYCM / 5901</t>
  </si>
  <si>
    <t>Sophie Parker</t>
  </si>
  <si>
    <t>sophiealixparker@gmail.com</t>
  </si>
  <si>
    <t>Yoga Amertham_MERCHANDISE SALES_Merchadise - Other Offline Payment_07-Apr-2025 OF Sophie Parker WITH EMAIL: sophiealixparker@gmail.com</t>
  </si>
  <si>
    <t>APPR CODE: 052027 / 6248</t>
  </si>
  <si>
    <t>Yoga Amertham_MERCHANDISE SALES_Merchadise - Other Offline Payment_07-Apr-2025 OF Annalena Koos WITH EMAIL: annalena@koosens.ch</t>
  </si>
  <si>
    <t>APPR CODE: 158665 / 0764</t>
  </si>
  <si>
    <t>APPR CODE: N3KDBN / 8259</t>
  </si>
  <si>
    <t>Yoga Amertham_MERCHANDISE SALES_Merchadise - Other Offline Payment_07-Apr-2025 OF Fernanda Vertuan Alves WITH EMAIL: fvertuanalves@gmail.com</t>
  </si>
  <si>
    <t>APPR CODE: 666370 / 9781</t>
  </si>
  <si>
    <t>Clody Guérard</t>
  </si>
  <si>
    <t>Yoga Amertham_MERCHANDISE SALES_Merchadise - Other Offline Payment_07-Apr-2025 OF Clody Guérard WITH EMAIL: clodyguerard@icloud.com</t>
  </si>
  <si>
    <t>APPR CODE: 463483 / 3364</t>
  </si>
  <si>
    <t>APPR CODE: 766383 / 1129</t>
  </si>
  <si>
    <t>Yoga Amertham_MERCHANDISE SALES_Merchadise - Other Offline Payment_07-Apr-2025 OF Katherine Barnes WITH EMAIL: kat.barnes@live.com.au</t>
  </si>
  <si>
    <t>APPR CODE: 326360 / 6509</t>
  </si>
  <si>
    <t>Yoga Amertham_MERCHANDISE SALES_Merchadise - Other Offline Payment_07-Apr-2025 OF Claire Gosse WITH EMAIL: clairemaya2453@gmail.com</t>
  </si>
  <si>
    <t>APPR CODE: AUXRSH / 8804</t>
  </si>
  <si>
    <t>APPR CODE: 373634 / 8494</t>
  </si>
  <si>
    <t>Yoga Amertham_MERCHANDISE SALES_Merchadise - Other Offline Payment_07-Apr-2025 OF Rachel Garcia Gonzalez WITH EMAIL: ragarciagonzalez@hotmail.com</t>
  </si>
  <si>
    <t>APPR CODE: AYBBQO / 9494</t>
  </si>
  <si>
    <t>APPR CODE: 007755 / 0058</t>
  </si>
  <si>
    <t xml:space="preserve">Yoga Amertham_FOOD SALES_Food - Other Offline Payment_07-Apr-2025 OF STUDENT YA WITH EMAIL: </t>
  </si>
  <si>
    <t>INV5912639916</t>
  </si>
  <si>
    <t>Camille Talmadge</t>
  </si>
  <si>
    <t>camilletal13@gmail.com</t>
  </si>
  <si>
    <t>The Mansion_200HR-TWIN_Deposit_09-Jun-2025 OF Camille Talmadge WITH EMAIL: camilletal13@gmail.com</t>
  </si>
  <si>
    <t>cs-ptaumb-deea362880584e25-affa340fc5eadf14-1744151013653</t>
  </si>
  <si>
    <t>Roisin Mclean</t>
  </si>
  <si>
    <t>mclean.roisin@gmail.com</t>
  </si>
  <si>
    <t>Melati Cottage_200HR-DORM DELUXE_Deposit_19-May-2025 OF Roisin Mclean WITH EMAIL: mclean.roisin@gmail.com</t>
  </si>
  <si>
    <t>9TY94432UJ8235211</t>
  </si>
  <si>
    <t>SHERINA VALENCIA SHAIKH</t>
  </si>
  <si>
    <t>SHERYVALENCIASHAIKH@GMAIL.COM</t>
  </si>
  <si>
    <t>Yoga Amertham_200HR-DORM_Deposit_15-Sep-2025 OF SHERINA VALENCIA SHAIKH WITH EMAIL: SHERYVALENCIASHAIKH@GMAIL.COM</t>
  </si>
  <si>
    <t>ptaumb-87902de466234206-89d6436a4239bb6c-1744167954251</t>
  </si>
  <si>
    <t>Jemma Williams</t>
  </si>
  <si>
    <t>jem-w155@hotmail.com</t>
  </si>
  <si>
    <t>The Mansion_200HR-TRIPLE_Remaining Payment_12-May-2025 OF Jemma Williams WITH EMAIL: jem-w155@hotmail.com</t>
  </si>
  <si>
    <t>APPR CODE: 305317 / 9022</t>
  </si>
  <si>
    <t>JANE ADAMS</t>
  </si>
  <si>
    <t>janeadams335@gmail.com</t>
  </si>
  <si>
    <t>4MM YOGA MAT_SHIRT 2PCS_NOTEBOOK_ANGELO'S PRODUCT</t>
  </si>
  <si>
    <t>Pelaga_MERCHANDISE SALES_Merchadise - Other Offline Payment_07-Apr-2025 OF JANE ADAMS WITH EMAIL: janeadams335@gmail.com</t>
  </si>
  <si>
    <t>APPR CODE: 008882 / 3045</t>
  </si>
  <si>
    <t>Logan Miller</t>
  </si>
  <si>
    <t>logancmiller1111@gmail.com</t>
  </si>
  <si>
    <t>Pelaga_MERCHANDISE SALES_Merchadise - Other Offline Payment_07-Apr-2025 OF Logan Miller WITH EMAIL: logancmiller1111@gmail.com</t>
  </si>
  <si>
    <t>ptaumb-adb60859f41e4251-a0f46a3d3b675506-1744184019943</t>
  </si>
  <si>
    <t>Roisin O Regan McLean</t>
  </si>
  <si>
    <t>Melati Cottage_200HR-DORM DELUXE_Remaining Payment_19-May-2025 OF Roisin O Regan McLean WITH EMAIL: mclean.roisin@gmail.com</t>
  </si>
  <si>
    <t>INV5808814580</t>
  </si>
  <si>
    <t>Isabela Silva</t>
  </si>
  <si>
    <t>isaaps@gmail.com</t>
  </si>
  <si>
    <t>Melati Cottage_200HR-TWIN_Full Payment_19-May-2025 OF Isabela Silva WITH EMAIL: isaaps@gmail.com</t>
  </si>
  <si>
    <t>ptaumb-ce72108c20364c9f-b98cb29015d8a459-1744193957301</t>
  </si>
  <si>
    <t>MALAKEH BOU MJAHED</t>
  </si>
  <si>
    <t>The Mansion_200HR-TWIN_Remaining Payment_12-May-2025 OF MALAKEH BOU MJAHED WITH EMAIL: malakeh_boumjahed@hotmail.com</t>
  </si>
  <si>
    <t>45J74940U2586670J</t>
  </si>
  <si>
    <t>SISSI WANG</t>
  </si>
  <si>
    <t>SISSIWP@GMAIL.COM</t>
  </si>
  <si>
    <t>Melati Cottage_200HR-DORM DELUXE_Remaining Payment_19-May-2025 OF SISSI WANG WITH EMAIL: SISSIWP@GMAIL.COM</t>
  </si>
  <si>
    <t>ptaumb-48ec1ab8eef646f2-9fe7b6d0de9e9196-1744206234467</t>
  </si>
  <si>
    <t>Melina Pöhl</t>
  </si>
  <si>
    <t>melinapoehl@aol.com</t>
  </si>
  <si>
    <t>The Mansion_200HR-TWIN_Remaining Payment_12-May-2025 OF Melina Pöhl WITH EMAIL: melinapoehl@aol.com</t>
  </si>
  <si>
    <t>INV2050458779</t>
  </si>
  <si>
    <t>Katja Wolscha</t>
  </si>
  <si>
    <t>katja.x3@web.de</t>
  </si>
  <si>
    <t>The Mansion_200HR-PRIVATE_Deposit_30-Jun-2025 OF Katja Wolscha WITH EMAIL: katja.x3@web.de</t>
  </si>
  <si>
    <t>ptaumb-581bceee2540428d-b32ea1db8004094b-1744209743152</t>
  </si>
  <si>
    <t>Walsh Gobleck</t>
  </si>
  <si>
    <t>Yoga Amertham_200HR-TRIPLE_Remaining Payment_26-May-2025 OF Walsh Gobleck WITH EMAIL: wtgobleck@icloud.com</t>
  </si>
  <si>
    <t>ptaumb-1a6d1ad92a384492-bb0fb61246c5c7b3-1744210228076</t>
  </si>
  <si>
    <t>Melati Cottage_200HR-TWIN_Remaining Payment_19-May-2025 OF Simone WITH EMAIL: simone.anger97@web.de</t>
  </si>
  <si>
    <t>ptaumb-ec6bba2950f54da6-a521f2963ee68103-1744214844610</t>
  </si>
  <si>
    <t>Mikayla Schimmel</t>
  </si>
  <si>
    <t>mikayla.schimmel@gmail.com</t>
  </si>
  <si>
    <t>Melati Cottage_200HR-DORM_Remaining Payment_09-Jun-2025 OF Mikayla Schimmel WITH EMAIL: mikayla.schimmel@gmail.com</t>
  </si>
  <si>
    <t>WAZMA AKBARI</t>
  </si>
  <si>
    <t>WAZMA-AKBARI24@HOTMAIL.COM</t>
  </si>
  <si>
    <t>The Mansion_200HR-TWIN_Full Payment_30-Jun-2025 OF WAZMA AKBARI WITH EMAIL: WAZMA-AKBARI24@HOTMAIL.COM</t>
  </si>
  <si>
    <t>APPR CODE: 773508 / 7375</t>
  </si>
  <si>
    <t>YURIKA</t>
  </si>
  <si>
    <t xml:space="preserve">Yoga Amertham_MERCHANDISE SALES_Merchadise - Other Offline Payment_07-Apr-2025 OF YURIKA WITH EMAIL: </t>
  </si>
  <si>
    <t>ptaumb-d5c03df628354919-a9453d962a695332-1744247322520</t>
  </si>
  <si>
    <t>Yoga Amertham_200HR-PRIVATE_Remaining Payment_05-May-2025 OF Priyanka Saha WITH EMAIL: priyanka26saha@gmail.com</t>
  </si>
  <si>
    <t>pi_3RCFxBE9dkCSzeZN0v7veinP</t>
  </si>
  <si>
    <t>Svitlana Liushchanska</t>
  </si>
  <si>
    <t>sliushchanska@gmail.com</t>
  </si>
  <si>
    <t>PAID BY EUGENE</t>
  </si>
  <si>
    <t>Yoga Amertham_200HR-PRIVATE_Remaining Payment_07-Apr-2025 OF Svitlana Liushchanska WITH EMAIL: sliushchanska@gmail.com</t>
  </si>
  <si>
    <t>ptaumb-34cf5bf5b7254a21-a3b90961c6e7b840-1744279261805</t>
  </si>
  <si>
    <t>Ariadna Sanchez</t>
  </si>
  <si>
    <t>ariadna.sanchezma@gmail.com</t>
  </si>
  <si>
    <t>Pelaga_200HR-TRIPLE_Full Payment_14-Jul-2025 OF Ariadna Sanchez WITH EMAIL: ariadna.sanchezma@gmail.com</t>
  </si>
  <si>
    <t>INV4174052117</t>
  </si>
  <si>
    <t>Stella Geufke</t>
  </si>
  <si>
    <t>stella.geufke@web.de</t>
  </si>
  <si>
    <t>The Mansion_200HR-DORM_Full Payment_29-Sep-2025 OF Stella Geufke WITH EMAIL: stella.geufke@web.de</t>
  </si>
  <si>
    <t>APPR CODE: 006376 / 1490</t>
  </si>
  <si>
    <t>07-Feb-2025</t>
  </si>
  <si>
    <t>Pelaga_MERCHANDISE SALES_Merchadise - Other Offline Payment_07-Feb-2025 OF Sally Centella WITH EMAIL: sllycentella@hotmail.com</t>
  </si>
  <si>
    <t>APPR CODE: 412331 / 4910</t>
  </si>
  <si>
    <t>Aisdevlin17@gmail.com</t>
  </si>
  <si>
    <t>Pelaga_MERCHANDISE SALES_Merchadise - Other Offline Payment_07-Feb-2025 OF Aisling Devlin WITH EMAIL: Aisdevlin17@gmail.com</t>
  </si>
  <si>
    <t>APPR CODE: 925229 / 3988</t>
  </si>
  <si>
    <t>Pelaga_MERCHANDISE SALES_Merchadise - Other Offline Payment_07-Feb-2025 OF Li Tsz Wing Jasmine WITH EMAIL: jasminetsz@hotmail.com.hk</t>
  </si>
  <si>
    <t>Hasina Akbari</t>
  </si>
  <si>
    <t>Hasina8000@hotmail.com</t>
  </si>
  <si>
    <t>The Mansion_200HR-TWIN_Full Payment_30-Jun-2025 OF Hasina Akbari WITH EMAIL: Hasina8000@hotmail.com</t>
  </si>
  <si>
    <t>APPR CODE: 478027 / 4366</t>
  </si>
  <si>
    <t>APPR CODE: YL2XOC / 4683</t>
  </si>
  <si>
    <t>APPR CODE: YL2X0C / 4683</t>
  </si>
  <si>
    <t>335968902K777033U</t>
  </si>
  <si>
    <t>ptaumb-48e67ac4473d4c0f-bb8acd0cecb5b5d2-1744319975123</t>
  </si>
  <si>
    <t>Melati Cottage_200HR-TWIN_Remaining Payment_19-May-2025 OF Bronte Sheaves WITH EMAIL: brontemae22@gmail.com</t>
  </si>
  <si>
    <t>5H360549FM2999321</t>
  </si>
  <si>
    <t>GABRIELA MACHOVA</t>
  </si>
  <si>
    <t>GABRIELA.MACHOVA01@GMAIL.COM</t>
  </si>
  <si>
    <t>The Mansion_200HR-PRIVATE_Deposit_12-May-2025 OF GABRIELA MACHOVA WITH EMAIL: GABRIELA.MACHOVA01@GMAIL.COM</t>
  </si>
  <si>
    <t>INV-PL-20250411083156888</t>
  </si>
  <si>
    <t>Pelaga_18DAYS MTT - PRIVATE_Bank Fees_07-Apr-2025 OF Aisling Devlin WITH EMAIL: aisdevlin17@gmail.com</t>
  </si>
  <si>
    <t>20007368C6633951A</t>
  </si>
  <si>
    <t>Pelaga_200HR-TWIN_Bank Fees_07-Apr-2025 OF LOGAN MILLER WITH EMAIL: logancmiller1111@gmail.com</t>
  </si>
  <si>
    <t>INV6358484710</t>
  </si>
  <si>
    <t>Chara Wang</t>
  </si>
  <si>
    <t>wcc910921@gmail.com</t>
  </si>
  <si>
    <t>The Mansion_200HR-PRIVATE_Full Payment_12-May-2025 OF Chara Wang WITH EMAIL: wcc910921@gmail.com</t>
  </si>
  <si>
    <t>77E51637Y12438448</t>
  </si>
  <si>
    <t>Gabriela Machova</t>
  </si>
  <si>
    <t>gabriela.machova01@gmail.com</t>
  </si>
  <si>
    <t>The Mansion_200HR-PRIVATE_Remaining Payment_12-May-2025 OF Gabriela Machova WITH EMAIL: gabriela.machova01@gmail.com</t>
  </si>
  <si>
    <t>ptaumb-48ec1ab8eef646f2-9fe7b6d0de9e9196-1744342963370</t>
  </si>
  <si>
    <t>The Mansion_200HR-TWIN_Remaining Payment_19-May-2025 OF Noémie Lambert WITH EMAIL: lambertnoemie@hotmail.com</t>
  </si>
  <si>
    <t>APPR CODE: 72375U / 8668</t>
  </si>
  <si>
    <t>Pelaga_200HR-TWIN_Bank Fees_07-Feb-2025 OF Lin Ting WITH EMAIL: hawaii.1992@hotmail.com</t>
  </si>
  <si>
    <t>CS-ptaumb-35922875d1c54f81-8df282f55b7419bf-1744344915485</t>
  </si>
  <si>
    <t>Sumei Liu</t>
  </si>
  <si>
    <t>dffuljk@gmail.com</t>
  </si>
  <si>
    <t>The Mansion_200HR-TWIN_Deposit_19-May-2025 OF Sumei Liu WITH EMAIL: dffuljk@gmail.com</t>
  </si>
  <si>
    <t>ptaumb-98a9ac54e9604106-949ac30e84628a30-1744345500646</t>
  </si>
  <si>
    <t>vybeshift@gmail.com</t>
  </si>
  <si>
    <t>The Mansion_200HR-PRIVATE_Remaining Payment_19-May-2025 OF Roni Yohanan WITH EMAIL: vybeshift@gmail.com</t>
  </si>
  <si>
    <t>ptaumb-c03a8f84785f4b43-b196ac08d56becb1-1744349319747</t>
  </si>
  <si>
    <t>Emeline Virlon</t>
  </si>
  <si>
    <t>emelinevirlon24@gmail.com</t>
  </si>
  <si>
    <t>Yoga Amertham_200HR-DORM_Remaining Payment_15-Sep-2025 OF Emeline Virlon WITH EMAIL: emelinevirlon24@gmail.com</t>
  </si>
  <si>
    <t>ptaumb-98a9ac54e9604106-949ac30e84628a30-1744349216214</t>
  </si>
  <si>
    <t>Delaram Vahdat</t>
  </si>
  <si>
    <t>delaramvahdat@gmail.com</t>
  </si>
  <si>
    <t>The Mansion_200HR-PRIVATE_Remaining Payment_12-May-2025 OF Delaram Vahdat WITH EMAIL: delaramvahdat@gmail.com</t>
  </si>
  <si>
    <t>APPR CODE: 821401 / 4519</t>
  </si>
  <si>
    <t>Pelaga_200HR-PRIVATE_Bank Fees_07-Apr-2025 OF Sibel Dayioglu WITH EMAIL: sibelday@gmail.com</t>
  </si>
  <si>
    <t>ptaumb-581bceee2540428d-b32ea1db8004094b-1744352444167</t>
  </si>
  <si>
    <t>Yoga Amertham_200HR-TRIPLE_Remaining Payment_26-May-2025 OF Inna Salashnik WITH EMAIL: innasalashnik@gmail.com</t>
  </si>
  <si>
    <t>CS-ptaumb-35922875d1c54f81-8df282f55b7419bf-1744363404881</t>
  </si>
  <si>
    <t>Tatjana Patitz</t>
  </si>
  <si>
    <t>patitztatjana@gmail.com</t>
  </si>
  <si>
    <t>The Mansion_200HR-TWIN_Deposit_09-Jun-2025 OF Tatjana Patitz WITH EMAIL: patitztatjana@gmail.com</t>
  </si>
  <si>
    <t>CS-ptaumb-35922875d1c54f81-8df282f55b7419bf-1744363444633</t>
  </si>
  <si>
    <t>Affra Hammam Raditya</t>
  </si>
  <si>
    <t>affrhrdtya@gmail.com</t>
  </si>
  <si>
    <t>The Mansion_200HR-TWIN_Deposit_21-Jul-2025 OF Affra Hammam Raditya WITH EMAIL: affrhrdtya@gmail.com</t>
  </si>
  <si>
    <t>cs-ptaumb-deea362880584e25-affa340fc5eadf14-1744374450251</t>
  </si>
  <si>
    <t>Denise Nobis</t>
  </si>
  <si>
    <t>denisenobis@hotmail.de</t>
  </si>
  <si>
    <t>Melati Cottage_200HR-DORM DELUXE_Deposit_08-Sep-2025 OF Denise Nobis WITH EMAIL: denisenobis@hotmail.de</t>
  </si>
  <si>
    <t>ptaumb-d6caf3c7eb304cd6-9ee7b712db8aec32-1744381575036</t>
  </si>
  <si>
    <t>The Mansion_200HR-PRIVATE_Remaining Payment_12-May-2025 OF Ida Weber WITH EMAIL: idulinka12@gmail.com</t>
  </si>
  <si>
    <t>ptaumb-ce72108c20364c9f-b98cb29015d8a459-1744388734453</t>
  </si>
  <si>
    <t>Narjiss El gani</t>
  </si>
  <si>
    <t>The Mansion_200HR-TWIN_Remaining Payment_02-Jun-2025 OF Narjiss El gani WITH EMAIL: elganinarjisspro@gmail.com</t>
  </si>
  <si>
    <t>APPR CODE: 054010 / 5345</t>
  </si>
  <si>
    <t>The Mansion_200HR-TWIN_Room Upgrade_24-Mar-2025 OF Delia Schnellmann WITH EMAIL: delia.schnellmann@icloud.com</t>
  </si>
  <si>
    <t>APPR CODE: 04103I / 4215</t>
  </si>
  <si>
    <t>YALI WANG</t>
  </si>
  <si>
    <t>WANGYALI.AIESEC.JLU@GMAIL.COM</t>
  </si>
  <si>
    <t>Pelaga_200HR-TWIN_Remaining Payment_09-Jun-2025 OF YALI WANG WITH EMAIL: WANGYALI.AIESEC.JLU@GMAIL.COM</t>
  </si>
  <si>
    <t>APPR CODE: JQBR2K / 1463</t>
  </si>
  <si>
    <t>APPR CODE: 033304 / 9942</t>
  </si>
  <si>
    <t>APPR CODE: P9MNON / 2891</t>
  </si>
  <si>
    <t>APPR CODE: 271091 / 7823</t>
  </si>
  <si>
    <t>APPR CODE: 00597Z / 7503</t>
  </si>
  <si>
    <t>APPR CODE: 52I7E5 / 1463</t>
  </si>
  <si>
    <t>ptaumb-ce72108c20364c9f-b98cb29015d8a459-1744414241229</t>
  </si>
  <si>
    <t>Tiffany Liu</t>
  </si>
  <si>
    <t>The Mansion_200HR-TWIN_Remaining Payment_19-May-2025 OF Tiffany Liu WITH EMAIL: dffuljk@gmail.com</t>
  </si>
  <si>
    <t>INV8345799500</t>
  </si>
  <si>
    <t>Matilda Arnott</t>
  </si>
  <si>
    <t>tillyarnott@me.com</t>
  </si>
  <si>
    <t>Yoga Amertham_200HR-PRIVATE_Deposit_07-Jul-2025 OF Matilda Arnott WITH EMAIL: tillyarnott@me.com</t>
  </si>
  <si>
    <t>CS-ptaumb-35922875d1c54f81-8df282f55b7419bf-1744423412966</t>
  </si>
  <si>
    <t>Emily Bell</t>
  </si>
  <si>
    <t>emilybell1002@gmail.com</t>
  </si>
  <si>
    <t>The Mansion_200HR-TWIN_Deposit_02-Jun-2025 OF Emily Bell WITH EMAIL: emilybell1002@gmail.com</t>
  </si>
  <si>
    <t>ptaumb-786c0e25ca5d4f7d-b213e3052d4146d3-1744429621732</t>
  </si>
  <si>
    <t>Melati Cottage_200HR-PRIVATE_Remaining Payment_21-Apr-2025 OF Yusing Ko WITH EMAIL: Yusingko@yahoo.com</t>
  </si>
  <si>
    <t>cs-ptaumb-e4b0cda7a75c454e-82a7c5270eba1ee4-1744434630000</t>
  </si>
  <si>
    <t>Shulin Tian</t>
  </si>
  <si>
    <t>tianshulin16@gmail.com</t>
  </si>
  <si>
    <t>Melati Cottage_200HR-TWIN_Deposit_09-Jun-2025 OF Shulin Tian WITH EMAIL: tianshulin16@gmail.com</t>
  </si>
  <si>
    <t>ptaumb-ec6bba2950f54da6-a521f2963ee68103-1744444582662</t>
  </si>
  <si>
    <t>Mikayla Hamel</t>
  </si>
  <si>
    <t>mikaylahamel1@gmail.com</t>
  </si>
  <si>
    <t>Melati Cottage_200HR-DORM_Remaining Payment_09-Jun-2025 OF Mikayla Hamel WITH EMAIL: mikaylahamel1@gmail.com</t>
  </si>
  <si>
    <t>INV2409567952</t>
  </si>
  <si>
    <t>Mohamed Rayen</t>
  </si>
  <si>
    <t>m0601207@gmail.com</t>
  </si>
  <si>
    <t>Melati Cottage_200HR-TWIN_Full Payment_19-May-2025 OF Mohamed Rayen WITH EMAIL: m0601207@gmail.com</t>
  </si>
  <si>
    <t>4GT65291AK8925747</t>
  </si>
  <si>
    <t>MARIA RYZHKOVA</t>
  </si>
  <si>
    <t>MARIA.RYZHKOVA1@GMAIL.COM</t>
  </si>
  <si>
    <t>Melati Cottage_200HR-TWIN DELUXE_Full Payment_21-Apr-2025 OF MARIA RYZHKOVA WITH EMAIL: MARIA.RYZHKOVA1@GMAIL.COM</t>
  </si>
  <si>
    <t>APPR CODE: 565163 / 6739</t>
  </si>
  <si>
    <t>APPR CODE: 178545 / 8716</t>
  </si>
  <si>
    <t>TRIDATU</t>
  </si>
  <si>
    <t>APPR CODE: XGEGOO / 9760</t>
  </si>
  <si>
    <t>APPR CODE: 026362 / 5345</t>
  </si>
  <si>
    <t>APPR CODE: 524678 / 6739</t>
  </si>
  <si>
    <t xml:space="preserve">APPR CODE: 056483 / 9722 </t>
  </si>
  <si>
    <t>APPR CODE: 582321 / 8896</t>
  </si>
  <si>
    <t>INV7067074164</t>
  </si>
  <si>
    <t>Victoria Avent</t>
  </si>
  <si>
    <t>styx.bo@gmail.com</t>
  </si>
  <si>
    <t>Melati Cottage_200HR-TWIN_Full Payment_30-Jun-2025 OF Victoria Avent WITH EMAIL: styx.bo@gmail.com</t>
  </si>
  <si>
    <t>cs-ptaumb-00f0c931500b4027-bf52b9c3e7d9c267-1744529934115</t>
  </si>
  <si>
    <t>Rehab Al-Rubie</t>
  </si>
  <si>
    <t>rehab.alrubie@gmail.com</t>
  </si>
  <si>
    <t>The Mansion_200HR-PRIVATE_Deposit_19-May-2025 OF Rehab Al-Rubie WITH EMAIL: rehab.alrubie@gmail.com</t>
  </si>
  <si>
    <t>ptaumb-48e67ac4473d4c0f-bb8acd0cecb5b5d2-1744537870247</t>
  </si>
  <si>
    <t>Nutmalee Loh</t>
  </si>
  <si>
    <t>lohnutmalee@gmail.com</t>
  </si>
  <si>
    <t>Melati Cottage_200HR-TWIN_Remaining Payment_19-May-2025 OF Nutmalee Loh WITH EMAIL: lohnutmalee@gmail.com</t>
  </si>
  <si>
    <t>INV1221412040</t>
  </si>
  <si>
    <t>Oana Nastase</t>
  </si>
  <si>
    <t>o.m.nastase@gmail.com</t>
  </si>
  <si>
    <t>The Mansion_200HR-TWIN_Full Payment_12-May-2025 OF Oana Nastase WITH EMAIL: o.m.nastase@gmail.com</t>
  </si>
  <si>
    <t>APPR CODE: 066494 / 6577</t>
  </si>
  <si>
    <t>Adéla Valášková</t>
  </si>
  <si>
    <t>valaskovadela@seznam.cz</t>
  </si>
  <si>
    <t>Yoga Amertham_200HR-DORM_Bank Fees_07-Apr-2025 OF Adéla Valášková WITH EMAIL: valaskovadela@seznam.cz</t>
  </si>
  <si>
    <t>APPR CODE: 027315 / 6248</t>
  </si>
  <si>
    <t>INV5081646610</t>
  </si>
  <si>
    <t>Natalie Karsai</t>
  </si>
  <si>
    <t>karsai.natalie@gmx.at</t>
  </si>
  <si>
    <t>Yoga Amertham_200HR-TWIN_Full Payment_07-Jul-2025 OF Natalie Karsai WITH EMAIL: karsai.natalie@gmx.at</t>
  </si>
  <si>
    <t>4B482618A80025321</t>
  </si>
  <si>
    <t>JESS HITCHCOCK</t>
  </si>
  <si>
    <t>JHITCHCOCK@LINCOLNINTERNATIONAL.COM // JESSICA.HITCHCOCK@OUTLOOK.COM</t>
  </si>
  <si>
    <t>The Mansion_200HR-DORM_Remaining Payment_23-Jun-2025 OF JESS HITCHCOCK WITH EMAIL: JHITCHCOCK@LINCOLNINTERNATIONAL.COM // JESSICA.HITCHCOCK@OUTLOOK.COM</t>
  </si>
  <si>
    <t>APPR CODE: 978697 / 1990</t>
  </si>
  <si>
    <t>Pelaga_200HR-PRIVATE_Room Upgrade_07-Apr-2025 OF Leona Johnson WITH EMAIL: leonajohnson6@gmail.com</t>
  </si>
  <si>
    <t>APPR CODE: 443194 / 4108</t>
  </si>
  <si>
    <t>Bethan Gallavin</t>
  </si>
  <si>
    <t>Pelaga_MERCHANDISE SALES_Merchadise - Other Offline Payment_07-Apr-2025 OF Bethan Gallavin WITH EMAIL: bethangallavin@hotmail.com</t>
  </si>
  <si>
    <t>APPR CODE: 501155 / 7303</t>
  </si>
  <si>
    <t>Annika Albrecht</t>
  </si>
  <si>
    <t>albrecht.annika@gmx.de</t>
  </si>
  <si>
    <t>Pelaga_MERCHANDISE SALES_Merchadise - Other Offline Payment_07-Apr-2025 OF Annika Albrecht WITH EMAIL: albrecht.annika@gmx.de</t>
  </si>
  <si>
    <t>APPR CODE: SLKKRO / 3462</t>
  </si>
  <si>
    <t xml:space="preserve">The Mansion_MERCHANDISE SALES_Merchadise - Other Offline Payment_14-Apr-2025 OF STUDENT TM WITH EMAIL: </t>
  </si>
  <si>
    <t>APPR CODE: 088537 / 0882</t>
  </si>
  <si>
    <t>APPR CODE: AID9DI / 0098</t>
  </si>
  <si>
    <t>APPR CODE: 061928 / 4679</t>
  </si>
  <si>
    <t>APPR CODE: ZGC6Q4 / 7235</t>
  </si>
  <si>
    <t>APPR CODE: KND7KT / 4995</t>
  </si>
  <si>
    <t>APPR CODE: DCPKZM / 5679</t>
  </si>
  <si>
    <t>4MM YOGA MAT 2PCS_TUMBLER 2PCS_NOTEBOOK 2PCS</t>
  </si>
  <si>
    <t>APPR CODE: AO4CWT / 5728</t>
  </si>
  <si>
    <t>NOTEBOOK_MANUAL BOOK_TUMBLER</t>
  </si>
  <si>
    <t>APPR CODE: 996742 / 1284</t>
  </si>
  <si>
    <t>APPR CODE: A4S0XB / 1781</t>
  </si>
  <si>
    <t>APPR CODE: 03114D / 5880</t>
  </si>
  <si>
    <t>APPR CODE: 009592 / 4821</t>
  </si>
  <si>
    <t>APPR CODE:A2CU3D / 2222</t>
  </si>
  <si>
    <t>APPR CODE: RDDIAX / 2888</t>
  </si>
  <si>
    <t>APPR CODE: 977087 / 6300</t>
  </si>
  <si>
    <t>APPR CODE: 406836 / 1129</t>
  </si>
  <si>
    <t>APPR CODE: ABCY1T / 2188</t>
  </si>
  <si>
    <t>APPR CODE: 005828 / 2127</t>
  </si>
  <si>
    <t>cs-ptaumb-e4b0cda7a75c454e-82a7c5270eba1ee4-1744655947791</t>
  </si>
  <si>
    <t>Karolina Bigaj</t>
  </si>
  <si>
    <t>caroline.bigaj@gmail.com</t>
  </si>
  <si>
    <t>Melati Cottage_200HR-TWIN_Deposit_20-Oct-2025 OF Karolina Bigaj WITH EMAIL: caroline.bigaj@gmail.com</t>
  </si>
  <si>
    <t>cs-ptaumb-e4b0cda7a75c454e-82a7c5270eba1ee4-1744659646209</t>
  </si>
  <si>
    <t>Wiktoria Tatar / Victoria</t>
  </si>
  <si>
    <t>tatarwiktoria@gmail.com</t>
  </si>
  <si>
    <t>Melati Cottage_200HR-TWIN_Deposit_20-Oct-2025 OF Wiktoria Tatar / Victoria WITH EMAIL: tatarwiktoria@gmail.com</t>
  </si>
  <si>
    <t>ptaumb-9b4b7825109f4b21-9f25c69296edd332-1744688698468</t>
  </si>
  <si>
    <t>Manuel David Raum Kohl</t>
  </si>
  <si>
    <t>2 packs</t>
  </si>
  <si>
    <t>The Mansion_200HR-TWIN_Remaining Payment_02-Jun-2025 OF Manuel David Raum Kohl WITH EMAIL: manuel.raum@gmx.net</t>
  </si>
  <si>
    <t>INV3267418225</t>
  </si>
  <si>
    <t xml:space="preserve">Julia </t>
  </si>
  <si>
    <t>julia.lamprecht@hotmail.com</t>
  </si>
  <si>
    <t>Yoga Amertham_200HR-PRIVATE_Full Payment_05-May-2025 OF Julia  WITH EMAIL: julia.lamprecht@hotmail.com</t>
  </si>
  <si>
    <t>cs-ptaumb-4b5242ea3e794b0a-b8153ce03491889c-1744692836059</t>
  </si>
  <si>
    <t>Jun Yan Lee</t>
  </si>
  <si>
    <t>lee98053142@gmail.com</t>
  </si>
  <si>
    <t>Yoga Amertham_200HR-PRIVATE_Deposit_07-Jul-2025 OF Jun Yan Lee WITH EMAIL: lee98053142@gmail.com</t>
  </si>
  <si>
    <t>1L216690K8120832W</t>
  </si>
  <si>
    <t>LIZETT CASTRUITA</t>
  </si>
  <si>
    <t>LIZETTCASTRUITA.LTP@GMAIL.COM</t>
  </si>
  <si>
    <t>The Mansion_200HR-DORM_Remaining Payment_12-May-2025 OF LIZETT CASTRUITA WITH EMAIL: LIZETTCASTRUITA.LTP@GMAIL.COM</t>
  </si>
  <si>
    <t>KOOSUSAN1160@GMAIL.COM</t>
  </si>
  <si>
    <t>The Mansion_200HR-TWIN_Remaining Payment_12-May-2025 OF KOO SUSAN WITH EMAIL: KOOSUSAN1160@GMAIL.COM</t>
  </si>
  <si>
    <t>YOKELING LAI</t>
  </si>
  <si>
    <t>YOKELING.LAI@YAHOO.COM</t>
  </si>
  <si>
    <t>The Mansion_200HR-TWIN_Remaining Payment_12-May-2025 OF YOKELING LAI WITH EMAIL: YOKELING.LAI@YAHOO.COM</t>
  </si>
  <si>
    <t>67G637044N284193H</t>
  </si>
  <si>
    <t>Lizett Castruita</t>
  </si>
  <si>
    <t>lizettcastruita.ltp@gmail.com</t>
  </si>
  <si>
    <t>The Mansion_200HR-DORM_Full Payment_12-May-2025 OF Lizett Castruita WITH EMAIL: lizettcastruita.ltp@gmail.com</t>
  </si>
  <si>
    <t>ptaumb-57654d2ee6bb41a0-bcf66accfbd64dab-1744712688647</t>
  </si>
  <si>
    <t>Melati Cottage_200HR-DORM DELUXE_Remaining Payment_09-Jun-2025 OF Susanna Skåre WITH EMAIL: susannaskaare@gmail.com</t>
  </si>
  <si>
    <t>cs-ptaumb-00f0c931500b4027-bf52b9c3e7d9c267-1744717928443</t>
  </si>
  <si>
    <t>Michelle Idziaczek</t>
  </si>
  <si>
    <t>midziaczek@gmail.com</t>
  </si>
  <si>
    <t>The Mansion_200HR-PRIVATE_Deposit_02-Jun-2025 OF Michelle Idziaczek WITH EMAIL: midziaczek@gmail.com</t>
  </si>
  <si>
    <t>CS-ptaumb-35922875d1c54f81-8df282f55b7419bf-1744723186151</t>
  </si>
  <si>
    <t>Maria Siegrid Dagbay</t>
  </si>
  <si>
    <t>sieggyd@gmail.com</t>
  </si>
  <si>
    <t>The Mansion_200HR-TWIN_Deposit_23-Jun-2025 OF Maria Siegrid Dagbay WITH EMAIL: sieggyd@gmail.com</t>
  </si>
  <si>
    <t>CS-ptaumb-35922875d1c54f81-8df282f55b7419bf-1744723342447</t>
  </si>
  <si>
    <t>Ma Perla Dagbay</t>
  </si>
  <si>
    <t>maperladagbay@gmail.com</t>
  </si>
  <si>
    <t>The Mansion_200HR-TWIN_Deposit_23-Jun-2025 OF Ma Perla Dagbay WITH EMAIL: maperladagbay@gmail.com</t>
  </si>
  <si>
    <t>pi_3REAY1E9dkCSzeZN0vHrAcQk</t>
  </si>
  <si>
    <t>PARNIYAN HEDAYATI</t>
  </si>
  <si>
    <t>HEDAYATI.PARNIYAN@GMAIL.COM</t>
  </si>
  <si>
    <t>Yoga Amertham_200HR-TWIN_Deposit_05-May-2025 OF PARNIYAN HEDAYATI WITH EMAIL: HEDAYATI.PARNIYAN@GMAIL.COM</t>
  </si>
  <si>
    <t>Nedda Avehangi</t>
  </si>
  <si>
    <t>avehanginedda@gmail.com</t>
  </si>
  <si>
    <t>Melati Cottage_200HR-TWIN_Deposit_09-Jun-2025 OF Nedda Avehangi WITH EMAIL: avehanginedda@gmail.com</t>
  </si>
  <si>
    <t>APPR CODE: JQYMHZ / 7235</t>
  </si>
  <si>
    <t>APPR CODE: OFKIR9 / 2713</t>
  </si>
  <si>
    <t>APPR CODE: AHCDSI / 9830</t>
  </si>
  <si>
    <t>APPR CODE: 575371 / 8284</t>
  </si>
  <si>
    <t>APPR CODE: 07601D / 4120</t>
  </si>
  <si>
    <t>APPR CODE: 131634 / 8844</t>
  </si>
  <si>
    <t>APPR CODE: AZ0JCE / 5728</t>
  </si>
  <si>
    <t>APPR CODE: ABBJCO / 9830</t>
  </si>
  <si>
    <t>APPR CODE: 07480Z / 1205</t>
  </si>
  <si>
    <t>APPR CODE: 909924 / 1387</t>
  </si>
  <si>
    <t>APPR CODE: 05500A / 9891</t>
  </si>
  <si>
    <t>NOTEBOOK_5PCS TRIDATU</t>
  </si>
  <si>
    <t>INV3620006616</t>
  </si>
  <si>
    <t>Andrea Allwood</t>
  </si>
  <si>
    <t>andreaallwood888@gmail.com</t>
  </si>
  <si>
    <t>The Mansion_200HR-PRIVATE_Deposit_19-May-2025 OF Andrea Allwood WITH EMAIL: andreaallwood888@gmail.com</t>
  </si>
  <si>
    <t>ptaumb-d293acc50f984aa3-a2e112adbfd27673-1744771411626</t>
  </si>
  <si>
    <t>The Mansion_200HR-PRIVATE_Remaining Payment_19-May-2025 OF Andrea Allwood WITH EMAIL: andreaallwood888@gmail.com</t>
  </si>
  <si>
    <t>pi_3REMlnE9dkCSzeZN1WqMKzq9</t>
  </si>
  <si>
    <t>KAITLYN CHEHADE</t>
  </si>
  <si>
    <t>KAITLYN.CHEHADE@HOTMAIL.COM</t>
  </si>
  <si>
    <t>The Mansion_200HR-DORM_Deposit_29-Sep-2025 OF KAITLYN CHEHADE WITH EMAIL: KAITLYN.CHEHADE@HOTMAIL.COM</t>
  </si>
  <si>
    <t>INV9113728682</t>
  </si>
  <si>
    <t>Wetzel Siobhan</t>
  </si>
  <si>
    <t>swetzel17@gmail.com</t>
  </si>
  <si>
    <t>Pelaga_200HR-TWIN_Deposit_14-Jul-2025 OF Wetzel Siobhan WITH EMAIL: swetzel17@gmail.com</t>
  </si>
  <si>
    <t>ptaumb-95ba9c846e0d46cd-880031db36ad8152-1744781567671</t>
  </si>
  <si>
    <t>BAOMEI ZHANG</t>
  </si>
  <si>
    <t>13760045666@163.com</t>
  </si>
  <si>
    <t>Melati Cottage_200HR-TWIN DELUXE_Full Payment_21-Apr-2025 OF BAOMEI ZHANG WITH EMAIL: 13760045666@163.com</t>
  </si>
  <si>
    <t>ptaumb-98a9ac54e9604106-949ac30e84628a30-1744783965823</t>
  </si>
  <si>
    <t>Clara Fonsart Monpays</t>
  </si>
  <si>
    <t>The Mansion_200HR-PRIVATE_Remaining Payment_19-May-2025 OF Clara Fonsart Monpays WITH EMAIL: clarafonsartmonpays@gmail.com</t>
  </si>
  <si>
    <t>ptaumb-1930916c21984f55-8aea7e221f56a2c3-1744786661197</t>
  </si>
  <si>
    <t>Clara Maria Moeller</t>
  </si>
  <si>
    <t>claramariam@icloud.com</t>
  </si>
  <si>
    <t>The Mansion_200HR-TWIN_Full Payment_12-May-2025 OF Clara Maria Moeller WITH EMAIL: claramariam@icloud.com</t>
  </si>
  <si>
    <t>pi_3REQdWE9dkCSzeZN0kBPuUOq</t>
  </si>
  <si>
    <t>DIEUWKE HELFRICH</t>
  </si>
  <si>
    <t>DIEUWKEHELFRICH@GMAIL.COM</t>
  </si>
  <si>
    <t>Pelaga_18DAYS MTT - TWIN _Full Payment_09-Jun-2025 OF DIEUWKE HELFRICH WITH EMAIL: DIEUWKEHELFRICH@GMAIL.COM</t>
  </si>
  <si>
    <t>ptaumb-c1cf925f6d564d22-98019cb53ee20bc5-1744791858094</t>
  </si>
  <si>
    <t>Erica Henry</t>
  </si>
  <si>
    <t>The Mansion_200HR-TWIN_Split Remaining Payment_19-May-2025 OF Erica Henry WITH EMAIL: ericalhenry@outlook.com</t>
  </si>
  <si>
    <t>INV7811628717</t>
  </si>
  <si>
    <t>FABIOLA VELASCO HERNANDEZ</t>
  </si>
  <si>
    <t>SILVELH@YAHOO.COM</t>
  </si>
  <si>
    <t>Melati Cottage_200HR-DORM_Deposit_20-Oct-2025 OF FABIOLA VELASCO HERNANDEZ WITH EMAIL: SILVELH@YAHOO.COM</t>
  </si>
  <si>
    <t>ptaumb-53a01d8c20aa47f5-86f7ee25bde8185c-1744793778143</t>
  </si>
  <si>
    <t>Minji Kim</t>
  </si>
  <si>
    <t>8camino88@gmail.com</t>
  </si>
  <si>
    <t>Melati Cottage_200HR-TWIN_Full Payment_19-May-2025 OF Minji Kim WITH EMAIL: 8camino88@gmail.com</t>
  </si>
  <si>
    <t>ptaumb-c1cf925f6d564d22-98019cb53ee20bc5-1744793516275</t>
  </si>
  <si>
    <t>APPR CODE: V18275 6926</t>
  </si>
  <si>
    <t>Pelaga_18DAYS MTT - TWIN _Room Upgrade_07-Apr-2025 OF Fatima Altayeb WITH EMAIL: ms.fatima.altayeb@gmail.com</t>
  </si>
  <si>
    <t>Ievgeniia Semeniuk</t>
  </si>
  <si>
    <t>SEMENIUK.I@MAIL.RU</t>
  </si>
  <si>
    <t>Pelaga_MERCHANDISE SALES_Merchadise - Other Offline Payment_07-Apr-2025 OF Ievgeniia Semeniuk WITH EMAIL: SEMENIUK.I@MAIL.RU</t>
  </si>
  <si>
    <t>Rachel Yier</t>
  </si>
  <si>
    <t>zhuoying16888@qq.com // yier_12288@qq.com</t>
  </si>
  <si>
    <t>Pelaga_200HR-TWIN_Extra Night_07-Apr-2025 OF Rachel Yier WITH EMAIL: zhuoying16888@qq.com // yier_12288@qq.com</t>
  </si>
  <si>
    <t>APPR CODE: 632448 / 9213</t>
  </si>
  <si>
    <t>PRINT</t>
  </si>
  <si>
    <t>APPR CODE: 9Q8TMJ / 3499</t>
  </si>
  <si>
    <t>APPR CODE: 03057Z / 7503</t>
  </si>
  <si>
    <t>5 PCS SARONG</t>
  </si>
  <si>
    <t>APPR CODE: 236519 / 2421</t>
  </si>
  <si>
    <t>APPR CODE: 733524 / 7055</t>
  </si>
  <si>
    <t>6PCS SARONG</t>
  </si>
  <si>
    <t>INV3252985055</t>
  </si>
  <si>
    <t>Isabella Giaquinta</t>
  </si>
  <si>
    <t>igiaquinta23@gmail.com</t>
  </si>
  <si>
    <t>The Mansion_200HR-DORM_Deposit_10-Nov-2025 OF Isabella Giaquinta WITH EMAIL: igiaquinta23@gmail.com</t>
  </si>
  <si>
    <t>ptaumb-adb60859f41e4251-a0f46a3d3b675506-1744854033997</t>
  </si>
  <si>
    <t>YULU SUN</t>
  </si>
  <si>
    <t>Melati Cottage_200HR-DORM DELUXE_Remaining Payment_09-Jun-2025 OF YULU SUN WITH EMAIL: 13478878242@163.com</t>
  </si>
  <si>
    <t>67V627689T303353A</t>
  </si>
  <si>
    <t>KARINA STERN</t>
  </si>
  <si>
    <t>KARISTERN19@GMAIL.COM</t>
  </si>
  <si>
    <t>paid by Alberto Stern</t>
  </si>
  <si>
    <t>Yoga Amertham_200HR-DORM_Deposit_15-Sep-2025 OF KARINA STERN WITH EMAIL: KARISTERN19@GMAIL.COM</t>
  </si>
  <si>
    <t>ptaumb-df68f3a227f6464b-ae596d570af1b196-1744884436264</t>
  </si>
  <si>
    <t>Nayara Asha Mollet</t>
  </si>
  <si>
    <t>nayaramollet@hotmail.com</t>
  </si>
  <si>
    <t>Yoga Amertham_200HR-TWIN_Full Payment_16-Jun-2025 OF Nayara Asha Mollet WITH EMAIL: nayaramollet@hotmail.com</t>
  </si>
  <si>
    <t>7VV13298TL6160631</t>
  </si>
  <si>
    <t>TUYET NGUYEN</t>
  </si>
  <si>
    <t>TNG8395@GMAIL.COM</t>
  </si>
  <si>
    <t>05-May-2024</t>
  </si>
  <si>
    <t>Pelaga_200HR-TWIN_Full Payment_05-May-2024 OF TUYET NGUYEN WITH EMAIL: TNG8395@GMAIL.COM</t>
  </si>
  <si>
    <t>ptaumb-48ec1ab8eef646f2-9fe7b6d0de9e9196-1744907812255</t>
  </si>
  <si>
    <t>The Mansion_200HR-TWIN_Remaining Payment_19-May-2025 OF Emily Pittaway WITH EMAIL: emilykate.pittaway@gmail.com</t>
  </si>
  <si>
    <t>The Mansion_200HR-TWIN_Remaining Payment_19-May-2025 OF Shahrban Saihati WITH EMAIL: shahrbansaihati@gmail.com</t>
  </si>
  <si>
    <t>APPR CODE: 00265D / 7995</t>
  </si>
  <si>
    <t>APPR CODE: 116527 / 1534</t>
  </si>
  <si>
    <t>Kohotu Ariitai</t>
  </si>
  <si>
    <t>Pelaga_MERCHANDISE SALES_Merchadise - Other Offline Payment_07-Apr-2025 OF Kohotu Ariitai WITH EMAIL: kohotu24@gmail.com</t>
  </si>
  <si>
    <t>APPR CODE: 03219D / 5491</t>
  </si>
  <si>
    <t>Melati Cottage_FOOD SALES_Food - Other Offline Payment_31-Mar-2025 OF ARIANA GONZALEZ CAMACHO WITH EMAIL: arianastef16@gmail.com</t>
  </si>
  <si>
    <t>APPR CODE: NKMVZE / 5860</t>
  </si>
  <si>
    <t>38X19991CJ469264R</t>
  </si>
  <si>
    <t>MARIA CLAUDIA CASTEDO CHAVEZ</t>
  </si>
  <si>
    <t>MCASTEDO86@GMAIL.COM</t>
  </si>
  <si>
    <t>The Mansion_200HR-PRIVATE_Full Payment_30-Jun-2025 OF MARIA CLAUDIA CASTEDO CHAVEZ WITH EMAIL: MCASTEDO86@GMAIL.COM</t>
  </si>
  <si>
    <t>ptaumb-79e0e71156604e60-a461a64bedcaa7ac-1744940942425</t>
  </si>
  <si>
    <t>The Mansion_200HR-TWIN_Remaining Payment_23-Jun-2025 OF Maria Siegrid Dagbay WITH EMAIL: sieggyd@gmail.com</t>
  </si>
  <si>
    <t>pi_3RFAO2E9dkCSzeZN0hQV7HPO</t>
  </si>
  <si>
    <t>YASMIN AMELI</t>
  </si>
  <si>
    <t>YASMIN.AMELI-ZAMANI@OUTLOOK.COM</t>
  </si>
  <si>
    <t>Yoga Amertham_200HR-DORM_Deposit_15-Sept-2025 OF YASMIN AMELI WITH EMAIL: YASMIN.AMELI-ZAMANI@OUTLOOK.COM</t>
  </si>
  <si>
    <t>INV5491261232</t>
  </si>
  <si>
    <t>Danielle Marie Pitman</t>
  </si>
  <si>
    <t>dmpitman94@gmail.com</t>
  </si>
  <si>
    <t>The Mansion_200HR-PRIVATE_Full Payment_12-May-2025 OF Danielle Marie Pitman WITH EMAIL: dmpitman94@gmail.com</t>
  </si>
  <si>
    <t>ptaumb-867ff76de726440d-b83e4fb8d92c1ede-1744968584160</t>
  </si>
  <si>
    <t>Djamila Marzai</t>
  </si>
  <si>
    <t>djamilamarzai@gmail.com</t>
  </si>
  <si>
    <t>Yoga Amertham_200HR-TRIPLE_Deposit_07-Jul-2025 OF Djamila Marzai WITH EMAIL: djamilamarzai@gmail.com</t>
  </si>
  <si>
    <t>CS-ptaumb-19613690662d47e3-9e1f3c5af0e8334b-1744970143593</t>
  </si>
  <si>
    <t>Geraldine Freaney</t>
  </si>
  <si>
    <t>gfreaney@gmail.com</t>
  </si>
  <si>
    <t>The Mansion_200HR-TWIN_Deposit_21-Jul-2025 OF Geraldine Freaney WITH EMAIL: gfreaney@gmail.com</t>
  </si>
  <si>
    <t>ptaumb-d293acc50f984aa3-a2e112adbfd27673-1744980789442</t>
  </si>
  <si>
    <t>The Mansion_200HR-PRIVATE_Remaining Payment_19-May-2025 OF Rehab Al-Rubie WITH EMAIL: rehab.alrubie@gmail.com</t>
  </si>
  <si>
    <t>ptaumb-d293acc50f984aa3-a2e112adbfd27673-1744983686501</t>
  </si>
  <si>
    <t>Melis Petek</t>
  </si>
  <si>
    <t>The Mansion_200HR-PRIVATE_Remaining Payment_19-May-2025 OF Melis Petek WITH EMAIL: melispetek@icloud.com</t>
  </si>
  <si>
    <t>ptaumb-40a28045b6294283-9fe9c233d19e17ca-1744987877103</t>
  </si>
  <si>
    <t>Brooke Rose</t>
  </si>
  <si>
    <t>BROSE1990@HOTMAIL.COM</t>
  </si>
  <si>
    <t>Code: HOM100K discount 10٪</t>
  </si>
  <si>
    <t>The Mansion_200HR-DORM_Remaining Payment_02-Jun-2025 OF Brooke Rose WITH EMAIL: BROSE1990@HOTMAIL.COM</t>
  </si>
  <si>
    <t>Melati Cottage_200HR-TWIN DELUXE_Remaining Payment_09-Jun-2025 OF CHIA YI YING WITH EMAIL: serina8498@gmail.com</t>
  </si>
  <si>
    <t>APPR CODE: 935166 / 2728</t>
  </si>
  <si>
    <t>APPR CODE: NKXW4X / 8259</t>
  </si>
  <si>
    <t>Yoga Amertham_MERCHANDISE SALES_Merchadise - Other Offline Payment_07-Jul-2025 OF Fernanda Vertuan Alves WITH EMAIL: fvertuanalves@gmail.com</t>
  </si>
  <si>
    <t>CS-ptaumb-19613690662d47e3-9e1f3c5af0e8334b-1745004349051</t>
  </si>
  <si>
    <t>Natalia Simeone</t>
  </si>
  <si>
    <t>natsimeone2@gmail.com</t>
  </si>
  <si>
    <t>The Mansion_200HR-PRIVATE_Deposit_30-Jun-2025 OF Natalia Simeone WITH EMAIL: natsimeone2@gmail.com</t>
  </si>
  <si>
    <t>CS-ptaumb-19613690662d47e3-9e1f3c5af0e8334b-1745004037890</t>
  </si>
  <si>
    <t>Giorgia Andriola</t>
  </si>
  <si>
    <t>giorgiaand2@gmail.com</t>
  </si>
  <si>
    <t>The Mansion_200HR-PRIVATE_Deposit_30-Jun-2025 OF Giorgia Andriola WITH EMAIL: giorgiaand2@gmail.com</t>
  </si>
  <si>
    <t>ptaumb-c03a8f84785f4b43-b196ac08d56becb1-1745037463106</t>
  </si>
  <si>
    <t>Yoga Amertham_200HR-DORM_Remaining Payment_06-Oct-2025 OF Giulia Coan WITH EMAIL: giulia16coan@gmail.com</t>
  </si>
  <si>
    <t>CS-ptaumb-19613690662d47e3-9e1f3c5af0e8334b-1745045596606</t>
  </si>
  <si>
    <t>Emma Freaney</t>
  </si>
  <si>
    <t>The Mansion_200HR-TWIN_Deposit_21-Jul-2025 OF Emma Freaney WITH EMAIL: gfreaney@gmail.com</t>
  </si>
  <si>
    <t>houseo-64595a543e5a4c8a-afa808c7338a96fa-1745050758974</t>
  </si>
  <si>
    <t>Qingyuan Zhu</t>
  </si>
  <si>
    <t>elvaqingyuanzhu@gmail.com</t>
  </si>
  <si>
    <t>Melati Cottage_200HR-PRIVATE_Remaining Payment_09-Jun-2025 OF Qingyuan Zhu WITH EMAIL: elvaqingyuanzhu@gmail.com</t>
  </si>
  <si>
    <t>3MD06695JN284830D</t>
  </si>
  <si>
    <t>NIKOLA MIHALINCOVA</t>
  </si>
  <si>
    <t>MIHALINCOVA@HOTMAIL.COM</t>
  </si>
  <si>
    <t>The Mansion_200HR-PRIVATE_Extra Person_21-Apr-2025 OF NIKOLA MIHALINCOVA WITH EMAIL: MIHALINCOVA@HOTMAIL.COM</t>
  </si>
  <si>
    <t>ptaumb-35f2025b30664f92-bea6ba23b73fad92-1745077507446</t>
  </si>
  <si>
    <t>Aneta Jiraskova</t>
  </si>
  <si>
    <t>17.annetteg@gmail.com</t>
  </si>
  <si>
    <t>Yoga Amertham_200HR-PRIVATE_Deposit_26-May-2025 OF Aneta Jiraskova WITH EMAIL: 17.annetteg@gmail.com</t>
  </si>
  <si>
    <t>ptaumb-1c2d6757ebf345eb-a29b0124808b0e42-1745080145092</t>
  </si>
  <si>
    <t>Ma. Perla M. Dagbay</t>
  </si>
  <si>
    <t>The Mansion_200HR-TWIN_Remaining Payment_23-Jun-2025 OF Ma. Perla M. Dagbay WITH EMAIL: maperladagbay@gmail.com</t>
  </si>
  <si>
    <t>APPR CODE: zl917R / 6839</t>
  </si>
  <si>
    <t>ABBIE PYMAN</t>
  </si>
  <si>
    <t>Melati Cottage_FOOD SALES_Food - Other Offline Payment_31-Mar-2025 OF ABBIE PYMAN WITH EMAIL: abbiepyman@outlook.com</t>
  </si>
  <si>
    <t>APPR CODE: 05378D / 5491</t>
  </si>
  <si>
    <t>APPR CODE: 00815D / 3323</t>
  </si>
  <si>
    <t>DANIELA GONZÁLEZ</t>
  </si>
  <si>
    <t>Melati Cottage_FOOD SALES_Food - Other Offline Payment_31-Mar-2025 OF DANIELA GONZÁLEZ WITH EMAIL: DANIELAGZZPALACIOS@GMAIL.COM</t>
  </si>
  <si>
    <t>APPR CODE: XXKBCW / 3890</t>
  </si>
  <si>
    <t>LULU MONTEY</t>
  </si>
  <si>
    <t>lulumonteyy@gmail.com</t>
  </si>
  <si>
    <t>Melati Cottage_FOOD SALES_Food - Other Offline Payment_31-Mar-2025 OF LULU MONTEY WITH EMAIL: lulumonteyy@gmail.com</t>
  </si>
  <si>
    <t>APPR CODE: 560522 / 4348</t>
  </si>
  <si>
    <t>KATRIN SCHAEDLER</t>
  </si>
  <si>
    <t>katrinschaedler@mailbox.org</t>
  </si>
  <si>
    <t>Melati Cottage_FOOD SALES_Food - Other Offline Payment_31-Mar-2025 OF KATRIN SCHAEDLER WITH EMAIL: katrinschaedler@mailbox.org</t>
  </si>
  <si>
    <t>APPR CODE: 09466F / 1925</t>
  </si>
  <si>
    <t>MYAH WHITTALL</t>
  </si>
  <si>
    <t>myahgwhittall@gmail.com // myahwhittall@hotmail.ca</t>
  </si>
  <si>
    <t>Melati Cottage_FOOD SALES_Food - Other Offline Payment_31-Mar-2025 OF MYAH WHITTALL WITH EMAIL: myahgwhittall@gmail.com // myahwhittall@hotmail.ca</t>
  </si>
  <si>
    <t>APPR CODE: 335968 / 2023</t>
  </si>
  <si>
    <t>LISA LEWANDOWSKI</t>
  </si>
  <si>
    <t>LISA.LEWANDOWSKI@ARCOR.DE</t>
  </si>
  <si>
    <t>Melati Cottage_FOOD SALES_Food - Other Offline Payment_31-Mar-2025 OF LISA LEWANDOWSKI WITH EMAIL: LISA.LEWANDOWSKI@ARCOR.DE</t>
  </si>
  <si>
    <t>APPR CODE: 103778 / 3656</t>
  </si>
  <si>
    <t>Melati Cottage_FOOD SALES_Food - Other Offline Payment_31-Mar-2025 OF FARAH DIAB WITH EMAIL: diab.farah@gmail.com</t>
  </si>
  <si>
    <t>APPR CODE: 038586 / 0915</t>
  </si>
  <si>
    <t>HILA AMITAL</t>
  </si>
  <si>
    <t>Hila.amital12345@gmail.com</t>
  </si>
  <si>
    <t>Melati Cottage_MERCHANDISE SALES_Merchadise - Other Offline Payment_31-Mar-2025 OF HILA AMITAL WITH EMAIL: Hila.amital12345@gmail.com</t>
  </si>
  <si>
    <t>APPR CODE: VDNXYY / 0941</t>
  </si>
  <si>
    <t>Olena Senko</t>
  </si>
  <si>
    <t>Melati Cottage_MERCHANDISE SALES_Merchadise - Other Offline Payment_31-Mar-2025 OF Olena Senko WITH EMAIL: Senkoartlux@gmail.com</t>
  </si>
  <si>
    <t>APPR CODE: 436450 / 8862</t>
  </si>
  <si>
    <t>Melati Cottage_MERCHANDISE SALES_Merchadise - Other Offline Payment_31-Mar-2025 OF NIAMH SHORTALL WITH EMAIL: niamh.shortall1999@gmail.com</t>
  </si>
  <si>
    <t>Samana Jarava</t>
  </si>
  <si>
    <t>helenatejada19@gmail.com // samyhele@gmail.com</t>
  </si>
  <si>
    <t>The Mansion_200HR-PRIVATE_Remaining Payment_19-May-2025 OF Samana Jarava WITH EMAIL: helenatejada19@gmail.com // samyhele@gmail.com</t>
  </si>
  <si>
    <t>APPR CODE: 05995E / 7113</t>
  </si>
  <si>
    <t>SHIRT_TOTEBAG_6PCS TRIDATU</t>
  </si>
  <si>
    <t>APPR CODE: 846022 / 9021</t>
  </si>
  <si>
    <t>APPR CODE: K9NS7N / 5826</t>
  </si>
  <si>
    <t>7F298570M91067808</t>
  </si>
  <si>
    <t>MADELINE GIBSON</t>
  </si>
  <si>
    <t>MADELINEG200@GMAIL.COM</t>
  </si>
  <si>
    <t>Yoga Amertham_200HR-TWIN_Full Payment_16-Jun-2025 OF MADELINE GIBSON WITH EMAIL: MADELINEG200@GMAIL.COM</t>
  </si>
  <si>
    <t>pi_3RFk7WE9dkCSzeZN0Ohw7tUK</t>
  </si>
  <si>
    <t>CAMILA MEDINA</t>
  </si>
  <si>
    <t xml:space="preserve">CAMIMEDINA1@GMAIL.COM	</t>
  </si>
  <si>
    <t xml:space="preserve">Pelaga_200HR-TWIN_Deposit_14-Jul-2025 OF CAMILA MEDINA WITH EMAIL: CAMIMEDINA1@GMAIL.COM	</t>
  </si>
  <si>
    <t>ptaumb-581bceee2540428d-b32ea1db8004094b-1745105209212</t>
  </si>
  <si>
    <t>Kayla Legel</t>
  </si>
  <si>
    <t>kaylalegel@icloud.com</t>
  </si>
  <si>
    <t>The Mansion_200HR-DORM_Remaining Payment_19-May-2025 OF Kayla Legel WITH EMAIL: kaylalegel@icloud.com</t>
  </si>
  <si>
    <t>INV9355113584</t>
  </si>
  <si>
    <t>Sandra Strabeikaite</t>
  </si>
  <si>
    <t>8savest@gmail.com</t>
  </si>
  <si>
    <t>Yoga Amertham_200HR-PRIVATE_Deposit_03-Nov-2025 OF Sandra Strabeikaite WITH EMAIL: 8savest@gmail.com</t>
  </si>
  <si>
    <t>2115 USD 200YTT Offline Melati Twin bed room Full Payment Flourish &amp; Flow Email-1745115546601</t>
  </si>
  <si>
    <t>Laura Tillmann</t>
  </si>
  <si>
    <t>lauratillmann@hotmail.com</t>
  </si>
  <si>
    <t>Melati Cottage_200HR-TWIN_Full Payment_19-May-2025 OF Laura Tillmann WITH EMAIL: lauratillmann@hotmail.com</t>
  </si>
  <si>
    <t>ptaumb-53a01d8c20aa47f5-86f7ee25bde8185c-1745131787021</t>
  </si>
  <si>
    <t>Jiachen Lin</t>
  </si>
  <si>
    <t>cassielin1997@gmail.com</t>
  </si>
  <si>
    <t>Melati Cottage_200HR-TWIN_Full Payment_19-May-2025 OF Jiachen Lin WITH EMAIL: cassielin1997@gmail.com</t>
  </si>
  <si>
    <t>INV4441420282</t>
  </si>
  <si>
    <t>Stephanie</t>
  </si>
  <si>
    <t>steph01tan@gmail.com</t>
  </si>
  <si>
    <t>Yoga Amertham_200HR-PRIVATE_Full Payment_05-May-2025 OF Stephanie WITH EMAIL: steph01tan@gmail.com</t>
  </si>
  <si>
    <t>CS-ptaumb-692bc45a6e5349ce-959393989f2fd74e-1745145185136</t>
  </si>
  <si>
    <t>Caterina Kaczor</t>
  </si>
  <si>
    <t>caterinakaczor@hotmail.com</t>
  </si>
  <si>
    <t>The Mansion_200HR-DORM_Deposit_11-Aug-2025 OF Caterina Kaczor WITH EMAIL: caterinakaczor@hotmail.com</t>
  </si>
  <si>
    <t>INV7976157878</t>
  </si>
  <si>
    <t>Antonia Kidd</t>
  </si>
  <si>
    <t>antonia_kidd@hotmail.com</t>
  </si>
  <si>
    <t>Save Big 30%</t>
  </si>
  <si>
    <t>The Mansion_200HR-PRIVATE_Deposit_23-Jun-2025 OF Antonia Kidd WITH EMAIL: antonia_kidd@hotmail.com</t>
  </si>
  <si>
    <t>pi_3RG4IIE9dkCSzeZN0oRaw8BS</t>
  </si>
  <si>
    <t>ZOE BECKERS</t>
  </si>
  <si>
    <t>ZOE01.BECKERS@GMAIL.COM</t>
  </si>
  <si>
    <t xml:space="preserve">Save Big 30% </t>
  </si>
  <si>
    <t>Melati Cottage_200HR-TWIN_Full Payment_19-May-2025 OF ZOE BECKERS WITH EMAIL: ZOE01.BECKERS@GMAIL.COM</t>
  </si>
  <si>
    <t>CS-ptaumb-bb29fcfab75f42cb-bbaf76190038013b-1745182425721</t>
  </si>
  <si>
    <t>Fernando Andres Arias Quiroz</t>
  </si>
  <si>
    <t>fernandoariasq@hotmail.com</t>
  </si>
  <si>
    <t>Yoga Amertham_200HR-PRIVATE_Deposit_24-Nov-2025 OF Fernando Andres Arias Quiroz WITH EMAIL: fernandoariasq@hotmail.com</t>
  </si>
  <si>
    <t>TUMBLER_SHIRT_SEMBUJA'S PRODUCT, MANUAL BOOK 5 PCS</t>
  </si>
  <si>
    <t xml:space="preserve">Yoga Amertham_MERCHANDISE SALES_Merchadise - Other Offline Payment_21-Apr-2025 OF STUDENT YA WITH EMAIL: </t>
  </si>
  <si>
    <t>APPR CODE: 113135 / 7303</t>
  </si>
  <si>
    <t>APPR CODE: 065322 / 4818</t>
  </si>
  <si>
    <t>Pelaga_MERCHANDISE SALES_Merchadise - Other Offline Payment_07-Apr-2025 OF Patricia Milagros Pino WITH EMAIL: Milagros.of.love27@gmail.com</t>
  </si>
  <si>
    <t>INV-PL-20250421185915852</t>
  </si>
  <si>
    <t>Sophie Collins</t>
  </si>
  <si>
    <t>shopping@bloomsbysophie.com.au</t>
  </si>
  <si>
    <t>The Mansion_200HR-TWIN_Full Payment_02-Jun-2025 OF Sophie Collins WITH EMAIL: shopping@bloomsbysophie.com.au</t>
  </si>
  <si>
    <t>INV3275787306</t>
  </si>
  <si>
    <t>Khoo Suat Ying</t>
  </si>
  <si>
    <t>ksy_1987@hotmail.com</t>
  </si>
  <si>
    <t>Yoga Amertham_200HR-DORM_Full Payment_15-Dec-2025 OF Khoo Suat Ying WITH EMAIL: ksy_1987@hotmail.com</t>
  </si>
  <si>
    <t>INV9641860381</t>
  </si>
  <si>
    <t>Johanna Firley</t>
  </si>
  <si>
    <t>johanna.firley@web.de</t>
  </si>
  <si>
    <t>Pelaga_200HR-TWIN_Full Payment_05-May-2025 OF Johanna Firley WITH EMAIL: johanna.firley@web.de</t>
  </si>
  <si>
    <t>APPR CODE: UNCJ9A / 6811</t>
  </si>
  <si>
    <t>APPR CODE: 584367 / 1047</t>
  </si>
  <si>
    <t>APPR CODE: PDPVTC / 8174</t>
  </si>
  <si>
    <t>TUMBLER_NOTEBOOK_MANUAL BOOK</t>
  </si>
  <si>
    <t>APPR CODE: 011805 / 8310</t>
  </si>
  <si>
    <t>APPR CODE: 091705 / 8310</t>
  </si>
  <si>
    <t>APPR CODE: 048892 / 8042</t>
  </si>
  <si>
    <t>MIT CASH 375K_TUMBLER_NOTEBOOK_MANUAL BOOK</t>
  </si>
  <si>
    <t>APPR CODE: AIGRHM / 0098</t>
  </si>
  <si>
    <t>APPR CODE: 3IGRJM / 7004</t>
  </si>
  <si>
    <t>2PCS TUMBLER</t>
  </si>
  <si>
    <t>APPR CODE: 955635 / 4290</t>
  </si>
  <si>
    <t>APPR CODE: 266017 / 5220</t>
  </si>
  <si>
    <t>TUMBLER_TRIDATU</t>
  </si>
  <si>
    <t>APPR CODE: VMJ5HY / 3966</t>
  </si>
  <si>
    <t>APPR CODE: 031505 / 2322</t>
  </si>
  <si>
    <t>APPR CODE: 265283 / 3364</t>
  </si>
  <si>
    <t>Yoga Amertham_MERCHANDISE SALES_Merchadise - Other Offline Payment_07-Jul-2025 OF Maria Peribañez Fraile WITH EMAIL: mariaperibanezfraile@gmail.com</t>
  </si>
  <si>
    <t>INV6880365998</t>
  </si>
  <si>
    <t>Alexis Hornish</t>
  </si>
  <si>
    <t>leximarieh@yahoo.com</t>
  </si>
  <si>
    <t>Yoga Amertham_200HR-DORM_Deposit_15-Sep-2025 OF Alexis Hornish WITH EMAIL: leximarieh@yahoo.com</t>
  </si>
  <si>
    <t>INV4432040241</t>
  </si>
  <si>
    <t>Nikoline Stykkel Philipp</t>
  </si>
  <si>
    <t>nikolinesp@hotmail.com</t>
  </si>
  <si>
    <t>Melati Cottage_200HR-TWIN_Full Payment_30-Jun-2025 OF Nikoline Stykkel Philipp WITH EMAIL: nikolinesp@hotmail.com</t>
  </si>
  <si>
    <t>TRP000331220</t>
  </si>
  <si>
    <t>Dhamelys Socorro</t>
  </si>
  <si>
    <t>dhamelyss@gmail.com</t>
  </si>
  <si>
    <t>The Mansion_200HR-TWIN_Deposit_09-Jun-2025 OF Dhamelys Socorro WITH EMAIL: dhamelyss@gmail.com</t>
  </si>
  <si>
    <t>INV1114574592</t>
  </si>
  <si>
    <t>Dafni Lambiris</t>
  </si>
  <si>
    <t>lambiris.dafni@gmail.com</t>
  </si>
  <si>
    <t>Melati Cottage_200HR-TWIN DELUXE_Deposit_21-Jul-2025 OF Dafni Lambiris WITH EMAIL: lambiris.dafni@gmail.com</t>
  </si>
  <si>
    <t>pi_3RGct3E9dkCSzeZN1ePMB0GT</t>
  </si>
  <si>
    <t>Alma Jonuzi</t>
  </si>
  <si>
    <t>alma.jonuzi@hotmail.com // alma.jo@hotmail.com</t>
  </si>
  <si>
    <t>Yoga Amertham_200HR-PRIVATE_Deposit_05-May-2025 OF Alma Jonuzi WITH EMAIL: alma.jonuzi@hotmail.com // alma.jo@hotmail.com</t>
  </si>
  <si>
    <t>400 USD 200YTT Offline Mansion Deposit Save Big Email-1745324708940</t>
  </si>
  <si>
    <t>Fabienne Byosiere</t>
  </si>
  <si>
    <t>faby2401@yahoo.de</t>
  </si>
  <si>
    <t>The Mansion_200HR-TRIPLE_Deposit_14-Jul-2025 OF Fabienne Byosiere WITH EMAIL: faby2401@yahoo.de</t>
  </si>
  <si>
    <t>INV7686815129</t>
  </si>
  <si>
    <t>Emie Brisson</t>
  </si>
  <si>
    <t>emie.brisson@hotmail.com</t>
  </si>
  <si>
    <t>Yoga Amertham_200HR-DORM_Deposit_03-Nov-2025 OF Emie Brisson WITH EMAIL: emie.brisson@hotmail.com</t>
  </si>
  <si>
    <t>ptaumb-a355a855c1674e68-98ab1c81fc8a3fce-1745324066916</t>
  </si>
  <si>
    <t>Melati Cottage_200HR-TWIN DELUXE_Room Upgrade_19-May-2025 OF Laura Tillmann WITH EMAIL: lauratillmann@hotmail.com</t>
  </si>
  <si>
    <t>ptaumb-963b051d112743ff-abad2705c561f679-1745314074689</t>
  </si>
  <si>
    <t>Sophie</t>
  </si>
  <si>
    <t>sophie.a.aked@gmail.com</t>
  </si>
  <si>
    <t>Yoga Amertham_200HR-TRIPLE_Remaining Payment_26-May-2025 OF Sophie WITH EMAIL: sophie.a.aked@gmail.com</t>
  </si>
  <si>
    <t>APPR CODE: 991517 / 1975</t>
  </si>
  <si>
    <t>APPR CODE: YXDK4D / 8090</t>
  </si>
  <si>
    <t>APPR CODE: 029296 / 6025</t>
  </si>
  <si>
    <t>Christian Lyonal Wiseno</t>
  </si>
  <si>
    <t>Christian.lyonal@gmail.com</t>
  </si>
  <si>
    <t>Pelaga_200HR-PRIVATE_Split Full Payment_10-Nov-2025 OF Christian Lyonal Wiseno WITH EMAIL: Christian.lyonal@gmail.com</t>
  </si>
  <si>
    <t>2870 USD 200YTT Offline Mansion Private room Full Payment Save Big Email-1745344768615</t>
  </si>
  <si>
    <t>Tariq Ketwaru</t>
  </si>
  <si>
    <t>TariqKetwaru@outlook.com</t>
  </si>
  <si>
    <t>The Mansion_200HR-PRIVATE_Full Payment_30-Jun-2025 OF Tariq Ketwaru WITH EMAIL: TariqKetwaru@outlook.com</t>
  </si>
  <si>
    <t>1890 USD 200YTT Offline Mansion Dorm room Full Payment Save Big Email-1745351709989</t>
  </si>
  <si>
    <t>Rosa Wimmer</t>
  </si>
  <si>
    <t>rosawimmer@hotmail.com</t>
  </si>
  <si>
    <t>The Mansion_200HR-DORM_Full Payment_29-Sep-2025 OF Rosa Wimmer WITH EMAIL: rosawimmer@hotmail.com</t>
  </si>
  <si>
    <t>INV6841834246</t>
  </si>
  <si>
    <t>Shavaria Jones</t>
  </si>
  <si>
    <t>shavaria.jones16@icloud.com</t>
  </si>
  <si>
    <t>Yoga Amertham_200HR-TWIN_Deposit_07-Jul-2025 OF Shavaria Jones WITH EMAIL: shavaria.jones16@icloud.com</t>
  </si>
  <si>
    <t>2065 USD 200YTT Offline Pelaga Twin room Full Payment Save Big Email-1745367602183</t>
  </si>
  <si>
    <t>LYU MANFEI</t>
  </si>
  <si>
    <t>lvmanfei@126.com</t>
  </si>
  <si>
    <t>Pelaga_200HR-TWIN_Full Payment_05-May-2025 OF LYU MANFEI WITH EMAIL: lvmanfei@126.com</t>
  </si>
  <si>
    <t>INV3297963594</t>
  </si>
  <si>
    <t>Clara</t>
  </si>
  <si>
    <t>clara.vanesa.villalba@gmail.com</t>
  </si>
  <si>
    <t>Yoga Amertham_200HR-DORM_Deposit_03-Nov-2025 OF Clara WITH EMAIL: clara.vanesa.villalba@gmail.com</t>
  </si>
  <si>
    <t>pi_3RGg4uE9dkCSzeZN0mSgpCV3</t>
  </si>
  <si>
    <t>Biying Xiao</t>
  </si>
  <si>
    <t>Biying.xiao@icloud.com</t>
  </si>
  <si>
    <t>09-May-2025</t>
  </si>
  <si>
    <t>Melati Cottage_200HR-TWIN DELUXE_Full Payment_09-May-2025 OF Biying Xiao WITH EMAIL: Biying.xiao@icloud.com</t>
  </si>
  <si>
    <t>ptaumb-7f7ef5437f084bc2-8a0046a5c492dd7f-1745402372541</t>
  </si>
  <si>
    <t>Pelaga_18DAYS MTT - TWIN _Remaining Payment_09-Jun-2025 OF Athina Letica WITH EMAIL: asanathina@gmail.com</t>
  </si>
  <si>
    <t>INV9132812120</t>
  </si>
  <si>
    <t>Khaliun Delgerjav</t>
  </si>
  <si>
    <t>khaliun.del@gmail.com</t>
  </si>
  <si>
    <t>The Mansion_200HR-TWIN_Full Payment_12-May-2025 OF Khaliun Delgerjav WITH EMAIL: khaliun.del@gmail.com</t>
  </si>
  <si>
    <t>3EB96060T19726930</t>
  </si>
  <si>
    <t>PATRIZIA ROSENBAUM</t>
  </si>
  <si>
    <t>GAMBLE112@GMX.DE</t>
  </si>
  <si>
    <t>Payment made by Thomas Rosenbaum</t>
  </si>
  <si>
    <t>Pelaga_200HR-VILLA_Deposit_14-Jul-2025 OF PATRIZIA ROSENBAUM WITH EMAIL: GAMBLE112@GMX.DE</t>
  </si>
  <si>
    <t>INV3128250952</t>
  </si>
  <si>
    <t>Paulina Romo Estrada</t>
  </si>
  <si>
    <t>pauromoe@hotmail.com</t>
  </si>
  <si>
    <t>Yoga Amertham_200HR-DORM_Deposit_06-Oct-2025 OF Paulina Romo Estrada WITH EMAIL: pauromoe@hotmail.com</t>
  </si>
  <si>
    <t>CS-ptaumb-77b650c9d1564b60-97a5082b6f0fdfb1-1745413504097</t>
  </si>
  <si>
    <t>alma.jonuzi@hotmail.com</t>
  </si>
  <si>
    <t>Yoga Amertham_200HR-PRIVATE_Remaining Payment_05-May-2025 OF Alma Jonuzi WITH EMAIL: alma.jonuzi@hotmail.com</t>
  </si>
  <si>
    <t>400 USD 200YTT Offline Amertham Deposit Save Big Email-1745415919840</t>
  </si>
  <si>
    <t xml:space="preserve">Sophie Schifferling </t>
  </si>
  <si>
    <t>srschifferling@gmail.com</t>
  </si>
  <si>
    <t>Yoga Amertham_200HR-TWIN_Deposit_16-Jun-2025 OF Sophie Schifferling  WITH EMAIL: srschifferling@gmail.com</t>
  </si>
  <si>
    <t>INV7629009634</t>
  </si>
  <si>
    <t>Urszula Rzepkowska</t>
  </si>
  <si>
    <t>urzepkowska@gmail.com</t>
  </si>
  <si>
    <t>The Mansion_200HR-PRIVATE_Deposit_29-Sep-2025 OF Urszula Rzepkowska WITH EMAIL: urzepkowska@gmail.com</t>
  </si>
  <si>
    <t>0RJ4478140833480V</t>
  </si>
  <si>
    <t>HELEN ZHOU</t>
  </si>
  <si>
    <t>HELENSCHEZHOU@GMAIL.COM</t>
  </si>
  <si>
    <t>Payment made by Axel Rappel</t>
  </si>
  <si>
    <t>The Mansion_200HR-PRIVATE_Full Payment_21-Jul-2025 OF HELEN ZHOU WITH EMAIL: HELENSCHEZHOU@GMAIL.COM</t>
  </si>
  <si>
    <t>400 USD 200YTT Offline Mansion Deposit Save Big Email-1745427705421</t>
  </si>
  <si>
    <t>Catie Choi</t>
  </si>
  <si>
    <t>ctchoi97@gmail.com</t>
  </si>
  <si>
    <t>The Mansion_200HR-TWIN_Deposit_18-Aug-2025 OF Catie Choi WITH EMAIL: ctchoi97@gmail.com</t>
  </si>
  <si>
    <t>APPR CODE: 01YXLS / 6811</t>
  </si>
  <si>
    <t>APPR CODE: 946357 / 8284</t>
  </si>
  <si>
    <t>NOTEBOOK_TRIDATU</t>
  </si>
  <si>
    <t>APPR CODE: 671444 / 4487</t>
  </si>
  <si>
    <t>APPR CODE: 006398 / 1033</t>
  </si>
  <si>
    <t>Mandycross89@gmail.com</t>
  </si>
  <si>
    <t>Pelaga_MERCHANDISE SALES_Merchadise - Other Offline Payment_07-Apr-2025 OF Amanda Cross WITH EMAIL: Mandycross89@gmail.com</t>
  </si>
  <si>
    <t>APPR CODE: 04775C / 2127</t>
  </si>
  <si>
    <t>Grace Oberle</t>
  </si>
  <si>
    <t>GRACE.OBERLE@GMAIL.COM</t>
  </si>
  <si>
    <t>Pelaga_MERCHANDISE SALES_Merchadise - Other Offline Payment_07-Apr-2025 OF Grace Oberle WITH EMAIL: GRACE.OBERLE@GMAIL.COM</t>
  </si>
  <si>
    <t>YLENIA BATTAGLIESI</t>
  </si>
  <si>
    <t>yleniabattagliesi@gmail.com</t>
  </si>
  <si>
    <t>Yoga Amertham_200HR-TWIN_Full Payment_05-May-2025 OF YLENIA BATTAGLIESI WITH EMAIL: yleniabattagliesi@gmail.com</t>
  </si>
  <si>
    <t>APPR CODE: NSFYKV / 8259</t>
  </si>
  <si>
    <t>APPR CODE: 113283 / 3364</t>
  </si>
  <si>
    <t>APPR CODE: 005071 / 0110</t>
  </si>
  <si>
    <t>APPR CODE: 062780 / 5717</t>
  </si>
  <si>
    <t>Kylie Storey</t>
  </si>
  <si>
    <t>kyliestorey14@gmail.com</t>
  </si>
  <si>
    <t>Yoga Amertham_MERCHANDISE SALES_Merchadise - Other Offline Payment_07-Apr-2025 OF Kylie Storey WITH EMAIL: kyliestorey14@gmail.com</t>
  </si>
  <si>
    <t>APPR CODE: 046456 / 9880</t>
  </si>
  <si>
    <t>katii289@gmail.com</t>
  </si>
  <si>
    <t>Yoga Amertham_MERCHANDISE SALES_Merchadise - Other Offline Payment_07-Apr-2025 OF Katie Cohen WITH EMAIL: katii289@gmail.com</t>
  </si>
  <si>
    <t>APPR CODE: 459068 / 2715</t>
  </si>
  <si>
    <t>Selina Xenia Smola</t>
  </si>
  <si>
    <t>x.smola21@gmail.com</t>
  </si>
  <si>
    <t>Yoga Amertham_MERCHANDISE SALES_Merchadise - Other Offline Payment_07-Apr-2025 OF Selina Xenia Smola WITH EMAIL: x.smola21@gmail.com</t>
  </si>
  <si>
    <t>Lucia Guidi</t>
  </si>
  <si>
    <t>luciaguidi.leisure@gmail.com</t>
  </si>
  <si>
    <t>The Mansion_200HR-PRIVATE_Full Payment_14-Jul-2025 OF Lucia Guidi WITH EMAIL: luciaguidi.leisure@gmail.com</t>
  </si>
  <si>
    <t>APPR CODE: 055621 / 3778</t>
  </si>
  <si>
    <t xml:space="preserve">Pelaga_MERCHANDISE SALES_Merchadise - Other Offline Payment_07-Apr-2025 OF STUDENT PELAGA WITH EMAIL: </t>
  </si>
  <si>
    <t>APPR CODE: KWA3G8 / 4995</t>
  </si>
  <si>
    <t xml:space="preserve">The Mansion_MERCHANDISE SALES_Merchadise - Other Offline Payment_21-Apr-2025 OF STUDENT TM WITH EMAIL: </t>
  </si>
  <si>
    <t>INV9457489616</t>
  </si>
  <si>
    <t>Eva McGrath</t>
  </si>
  <si>
    <t>evamcgrath10@gmail.com</t>
  </si>
  <si>
    <t>Yoga Amertham_200HR-TRIPLE_Full Payment_25-Aug-2025 OF Eva McGrath WITH EMAIL: evamcgrath10@gmail.com</t>
  </si>
  <si>
    <t xml:space="preserve"> pi_3RHHkCE9dkCSzeZN0fvo06jM</t>
  </si>
  <si>
    <t>Nat Yang</t>
  </si>
  <si>
    <t>natyang128@gmail.com</t>
  </si>
  <si>
    <t>Pelaga_200HR-PRIVATE_Full Payment_15-Sep-2025 OF Nat Yang WITH EMAIL: natyang128@gmail.com</t>
  </si>
  <si>
    <t>3PCS TUMBLER_4PCS MANUAL BOOK_NOTEBOOK</t>
  </si>
  <si>
    <t>24-Apr-2025</t>
  </si>
  <si>
    <t xml:space="preserve">The Mansion_MERCHANDISE SALES_Merchadise - Other Offline Payment_24-Apr-2025 OF STUDENT TM WITH EMAIL: </t>
  </si>
  <si>
    <t xml:space="preserve">The Mansion_FOOD SALES_Food - Other Offline Payment_24-Apr-2025 OF STUDENT TM WITH EMAIL: </t>
  </si>
  <si>
    <t>INV5882014538</t>
  </si>
  <si>
    <t>Julia Bukina</t>
  </si>
  <si>
    <t>juliabukina2@gmail.com</t>
  </si>
  <si>
    <t>The Mansion_200HR-TWIN_Full Payment_02-Jun-2025 OF Julia Bukina WITH EMAIL: juliabukina2@gmail.com</t>
  </si>
  <si>
    <t>1TU28044XV876342W</t>
  </si>
  <si>
    <t>REBECCA KOFFI</t>
  </si>
  <si>
    <t>REKOFFI@GMAIL.COM</t>
  </si>
  <si>
    <t>The Mansion_200HR-DORM_Full Payment_08-Dec-2025 OF REBECCA KOFFI WITH EMAIL: REKOFFI@GMAIL.COM</t>
  </si>
  <si>
    <t>400 USD 200YTT Offline Mansion Deposit Save Big Email-1745495582580</t>
  </si>
  <si>
    <t>Annika</t>
  </si>
  <si>
    <t>annika-fink2000@web.de</t>
  </si>
  <si>
    <t>Melati Cottage_200HR-DORM_Deposit_18-Aug-2025 OF Annika WITH EMAIL: annika-fink2000@web.de</t>
  </si>
  <si>
    <t>INV-PL-20250424192435359</t>
  </si>
  <si>
    <t>TATUM HUFF</t>
  </si>
  <si>
    <t>TATUMHUFF@GMAIL.COM</t>
  </si>
  <si>
    <t>Yoga Amertham_200HR-TWIN_Full Payment_05-May-2025 OF TATUM HUFF WITH EMAIL: TATUMHUFF@GMAIL.COM</t>
  </si>
  <si>
    <t>INV1590636601</t>
  </si>
  <si>
    <t>Zhang Lu</t>
  </si>
  <si>
    <t>z15201564723@163.com</t>
  </si>
  <si>
    <t>Pelaga_200HR-TWIN_Deposit_14-Jul-2025 OF Zhang Lu WITH EMAIL: z15201564723@163.com</t>
  </si>
  <si>
    <t>INV5118429501</t>
  </si>
  <si>
    <t>Daniel klein</t>
  </si>
  <si>
    <t>daniel63180@gmail.com</t>
  </si>
  <si>
    <t>The Mansion_200HR-DORM_Full Payment_20-Oct-2025 OF Daniel klein WITH EMAIL: daniel63180@gmail.com</t>
  </si>
  <si>
    <t>71S82549XJ340621D</t>
  </si>
  <si>
    <t>ALEXANDRA DIAZ</t>
  </si>
  <si>
    <t>ALEXI.DIAZ1010@GMAIL.COM</t>
  </si>
  <si>
    <t>The Mansion_200HR-PRIVATE_Deposit_13-Oct-2025 OF ALEXANDRA DIAZ WITH EMAIL: ALEXI.DIAZ1010@GMAIL.COM</t>
  </si>
  <si>
    <t>TRP000331469</t>
  </si>
  <si>
    <t>Lani Yu</t>
  </si>
  <si>
    <t>laniyu88@gmail.com</t>
  </si>
  <si>
    <t>Tripaneer</t>
  </si>
  <si>
    <t>Melati Cottage_200HR-TWIN DELUXE_Deposit_09-Jun-2025 OF Lani Yu WITH EMAIL: laniyu88@gmail.com</t>
  </si>
  <si>
    <t>APPR CODE: 829188 / 4519</t>
  </si>
  <si>
    <t>3PCS SHIRT</t>
  </si>
  <si>
    <t>Pelaga_MERCHANDISE SALES_Merchadise - Other Offline Payment_07-Apr-2025 OF Sibel Dayioglu WITH EMAIL: sibelday@gmail.com</t>
  </si>
  <si>
    <t>APPR CODE: 035443 / 4335</t>
  </si>
  <si>
    <t>Melati Cottage_MERCHANDISE SALES_Merchadise - Other Offline Payment_21-Apr-2025 OF Amelia Pop WITH EMAIL: ameliapop4321@gmail.com</t>
  </si>
  <si>
    <t>APPR CODE: 445622 / 6361</t>
  </si>
  <si>
    <t>Coryne Massieux</t>
  </si>
  <si>
    <t>CORYNE.MASSIEUX@GMAIL.COM</t>
  </si>
  <si>
    <t>Melati Cottage_MERCHANDISE SALES_Merchadise - Other Offline Payment_21-Apr-2025 OF Coryne Massieux WITH EMAIL: CORYNE.MASSIEUX@GMAIL.COM</t>
  </si>
  <si>
    <t>APPR CODE: ARLZBI / 9494</t>
  </si>
  <si>
    <t>APPR CODE: 666457 / 8494</t>
  </si>
  <si>
    <t>Priscilla Gabrielly Dantas Barbosa</t>
  </si>
  <si>
    <t>barbosa.priscilla@outlook.com</t>
  </si>
  <si>
    <t>Yoga Amertham_MERCHANDISE SALES_Merchadise - Other Offline Payment_07-Apr-2025 OF Priscilla Gabrielly Dantas Barbosa WITH EMAIL: barbosa.priscilla@outlook.com</t>
  </si>
  <si>
    <t>APPR CODE: 061949 / 8585</t>
  </si>
  <si>
    <t>Yoga Amertham_MERCHANDISE SALES_Merchadise - Other Offline Payment_07-Apr-2025 OF Katharina Poeppel WITH EMAIL: katharinapoeppel@gmx.de</t>
  </si>
  <si>
    <t>APPR CODE: 946856 / 1129</t>
  </si>
  <si>
    <t>APPR CODE: ZYUQS7 / 6297</t>
  </si>
  <si>
    <t>Yoga Amertham_MERCHANDISE SALES_Merchadise - Other Offline Payment_07-Apr-2025 OF Vanilla Sorel WITH EMAIL: Vanille.sorel@hotmail.com</t>
  </si>
  <si>
    <t>APPR CODE: 062295 / 6248</t>
  </si>
  <si>
    <t>Yoga Amertham_MERCHANDISE SALES_Merchadise - Other Offline Payment_07-Jul-2025 OF Anna Lena Braun WITH EMAIL: annalena@sunrise.ch</t>
  </si>
  <si>
    <t>APPR CODE: 080288 / 9880</t>
  </si>
  <si>
    <t>APPR CODE: D6M4XU / 0529</t>
  </si>
  <si>
    <t>Yoga Amertham_MERCHANDISE SALES_Merchadise - Other Offline Payment_07-Apr-2025 OF Renata Santos Gomez WITH EMAIL: renatagomes.9977@gmail.com</t>
  </si>
  <si>
    <t>APPR CODE: 05634F / 9629</t>
  </si>
  <si>
    <t>Melati Cottage_200HR-DORM DELUXE_Remaining Payment_09-Jun-2025 OF Angelica Grassi WITH EMAIL: grassiangelica199628@gmail.com</t>
  </si>
  <si>
    <t>INV7153478156</t>
  </si>
  <si>
    <t>Beverly Dazo Refundo</t>
  </si>
  <si>
    <t>debbiedazo@gmail.com</t>
  </si>
  <si>
    <t>The Mansion_200HR-PRIVATE_Deposit_23-Jun-2025 OF Beverly Dazo Refundo WITH EMAIL: debbiedazo@gmail.com</t>
  </si>
  <si>
    <t>INV-PL-20250425143424258</t>
  </si>
  <si>
    <t>JULIETTE PRUDHON</t>
  </si>
  <si>
    <t>JULIETTE.PRUDHON@GMAIL.COM</t>
  </si>
  <si>
    <t>The Mansion_200HR-DORM_Full Payment_22-Sept-2025 OF JULIETTE PRUDHON WITH EMAIL: JULIETTE.PRUDHON@GMAIL.COM</t>
  </si>
  <si>
    <t>houseo-ce01c96135cb4297-9df1a0f7a36dd157-1745569752854</t>
  </si>
  <si>
    <t>Cloudette Delfin</t>
  </si>
  <si>
    <t>thecloud.nov97@gmail.com</t>
  </si>
  <si>
    <t>Melati Cottage_200HR-DORM_Remaining Payment_21-Jul-2025 OF Cloudette Delfin WITH EMAIL: thecloud.nov97@gmail.com</t>
  </si>
  <si>
    <t>pi_3RHjV0E9dkCSzeZN1Nehqllq</t>
  </si>
  <si>
    <t>Georgia Mahy</t>
  </si>
  <si>
    <t>georgiamahy@hotmail.com</t>
  </si>
  <si>
    <t>Melati Cottage_200HR-PRIVATE_Deposit_20-Oct-2025 OF Georgia Mahy WITH EMAIL: georgiamahy@hotmail.com</t>
  </si>
  <si>
    <t>ptaumb-5cb112f4ba2e4414-996db82c8a42658d-1745576264884</t>
  </si>
  <si>
    <t>hedayati.parniyan@gmail.com // parniyanhedayati8@gmail.com</t>
  </si>
  <si>
    <t>Yoga Amertham_200HR-TWIN_Remaining Payment_05-May-2025 OF PARNIYAN HEDAYATI WITH EMAIL: hedayati.parniyan@gmail.com // parniyanhedayati8@gmail.com</t>
  </si>
  <si>
    <t>pi_3RHkXoE9dkCSzeZN0lnfM8aY</t>
  </si>
  <si>
    <t>Juliette Poirier</t>
  </si>
  <si>
    <t>juliette.poirier2710@gmail.com</t>
  </si>
  <si>
    <t>The Mansion_200HR-PRIVATE_Full Payment_09-Jun-2025 OF Juliette Poirier WITH EMAIL: juliette.poirier2710@gmail.com</t>
  </si>
  <si>
    <t>CS-ptaumb-fd488704aeb14eb7-9c18d1bec89d457e-1745585167393</t>
  </si>
  <si>
    <t>The Mansion_200HR-PRIVATE_Remaining Payment_29-Sep-2025 OF Urszula Rzepkowska WITH EMAIL: urzepkowska@gmail.com</t>
  </si>
  <si>
    <t>INV1105591455</t>
  </si>
  <si>
    <t>Luisa Lipovska</t>
  </si>
  <si>
    <t>luisalipovsk@gmail.com</t>
  </si>
  <si>
    <t>Yoga Amertham_200HR-DORM_Deposit_15-Dec-2025 OF Luisa Lipovska WITH EMAIL: luisalipovsk@gmail.com</t>
  </si>
  <si>
    <t>APPR CODE: 707089 / 2739</t>
  </si>
  <si>
    <t>The Mansion_200HR-TWIN_Bank Fees_14-Apr-2025 OF Svetlana Koleva WITH EMAIL: svetlana.koleva7@gmail.com</t>
  </si>
  <si>
    <t>APPR CODE: 496667 / 8204</t>
  </si>
  <si>
    <t>APPR CODE: 746144 / 8204</t>
  </si>
  <si>
    <t>Anastasiia Kovalenko</t>
  </si>
  <si>
    <t>kovalenko.anastasiya1998@gmail.com</t>
  </si>
  <si>
    <t>The Mansion_200HR-PRIVATE_Full Payment_14-Jul-2025 OF Anastasiia Kovalenko WITH EMAIL: kovalenko.anastasiya1998@gmail.com</t>
  </si>
  <si>
    <t>Catharina Schunk</t>
  </si>
  <si>
    <t>CatharinaSchunk@googlemail.com</t>
  </si>
  <si>
    <t>The Mansion_200HR-DORM_Full Payment_10-Nov-2025 OF Catharina Schunk WITH EMAIL: CatharinaSchunk@googlemail.com</t>
  </si>
  <si>
    <t>APPR CODE: 040109 / 4810</t>
  </si>
  <si>
    <t>Yoga Amertham_FOOD SALES_Food - Other Offline Payment_ OF Aysha Dawn kirkbright WITH EMAIL: ayshakirkbright@gmail.com</t>
  </si>
  <si>
    <t>APPR CODE: 676902 / 6509</t>
  </si>
  <si>
    <t>Micah Jude</t>
  </si>
  <si>
    <t>Yoga Amertham_FOOD SALES_Food - Other Offline Payment_ OF Micah Jude WITH EMAIL: mjksinco@gmail.com</t>
  </si>
  <si>
    <t>APPR CODE: 096542</t>
  </si>
  <si>
    <t>APPR CODE: 01435I / 4095</t>
  </si>
  <si>
    <t>Yoga Amertham_FOOD SALES_Food - Other Offline Payment_ OF Melanie Mezzatesta WITH EMAIL: mezzatme@live.com</t>
  </si>
  <si>
    <t>APPR CODE: ASJG9T / 8139</t>
  </si>
  <si>
    <t>Rebecca Davies</t>
  </si>
  <si>
    <t>rebecca@balancebybecks.com</t>
  </si>
  <si>
    <t>Yoga Amertham_FOOD SALES_Food - Other Offline Payment_ OF Rebecca Davies WITH EMAIL: rebecca@balancebybecks.com</t>
  </si>
  <si>
    <t>APPR CODE: 293167 / 4296</t>
  </si>
  <si>
    <t>Tammie Boomhour</t>
  </si>
  <si>
    <t>Yoga Amertham_FOOD SALES_Food - Other Offline Payment_ OF Tammie Boomhour WITH EMAIL: tboomhour71@gmail.com</t>
  </si>
  <si>
    <t>APPR CODE: A8WWAD / 8804</t>
  </si>
  <si>
    <t>freyagriiffiths@icloud.com // freyagriiffiths@gmail.com</t>
  </si>
  <si>
    <t>Yoga Amertham_FOOD SALES_Food - Other Offline Payment_ OF Freya Griffiths WITH EMAIL: freyagriiffiths@icloud.com // freyagriiffiths@gmail.com</t>
  </si>
  <si>
    <t>APPR CODE: AZWYEE / 2188</t>
  </si>
  <si>
    <t>Yoga Amertham_FOOD SALES_Food - Other Offline Payment_ OF Holly Jenkinson WITH EMAIL: hollyjenkinson1@gmail.com</t>
  </si>
  <si>
    <t>APPR CODE: 284753 / 1573</t>
  </si>
  <si>
    <t>Yoga Amertham_FOOD SALES_Food - Other Offline Payment_ OF Christina Bakran WITH EMAIL: christina.bakran@icloud.com</t>
  </si>
  <si>
    <t>APPR CODE: 536355 / 9781</t>
  </si>
  <si>
    <t>Yoga Amertham_FOOD SALES_Food - Other Offline Payment_ OF Clody Guérard WITH EMAIL: clodyguerard@icloud.com</t>
  </si>
  <si>
    <t>APPR CODE: 892045 / 6577</t>
  </si>
  <si>
    <t>Yoga Amertham_FOOD SALES_Food - Other Offline Payment_ OF Adéla Valášková WITH EMAIL: valaskovadela@seznam.cz</t>
  </si>
  <si>
    <t>INV7520525425</t>
  </si>
  <si>
    <t>Maria</t>
  </si>
  <si>
    <t>marigrevezanke@gmail.com</t>
  </si>
  <si>
    <t>Melati Cottage_200HR-DORM_Full Payment_08-Dec-2025 OF Maria WITH EMAIL: marigrevezanke@gmail.com</t>
  </si>
  <si>
    <t>CS-ptaumb-d0b30eccca1a49d2-ac9bf58f28cceb0c-1745601153912</t>
  </si>
  <si>
    <t>Melati Cottage_200HR-PRIVATE_Remaining Payment_20-Oct-2025 OF Georgia Mahy WITH EMAIL: georgiamahy@hotmail.com</t>
  </si>
  <si>
    <t>ptaumb-d5c03df628354919-a9453d962a695332-1745604226506</t>
  </si>
  <si>
    <t>Tabea Nickenig</t>
  </si>
  <si>
    <t>tabea.nickenig@gmail.com</t>
  </si>
  <si>
    <t>Yoga Amertham_200HR-PRIVATE_Remaining Payment_26-May-2025 OF Tabea Nickenig WITH EMAIL: tabea.nickenig@gmail.com</t>
  </si>
  <si>
    <t>INV8090526999</t>
  </si>
  <si>
    <t>Jorella Van Der Linden</t>
  </si>
  <si>
    <t>jorellavanderlinden@gmail.com</t>
  </si>
  <si>
    <t>The Mansion_200HR-PRIVATE_Full Payment_01-Sep-2025 OF Jorella Van Der Linden WITH EMAIL: jorellavanderlinden@gmail.com</t>
  </si>
  <si>
    <t>ptaumb-c9bc247666d34653-b6f697294904bb41-1745621999475</t>
  </si>
  <si>
    <t>April Upfront $150</t>
  </si>
  <si>
    <t>Yoga Amertham_200HR-TRIPLE_Remaining Payment_16-Jun-2025 OF Maud Mertens WITH EMAIL: maud.mertens.13@hotmail.com</t>
  </si>
  <si>
    <t>ptaumb-76acb42174cc4cb2-a096538c530f6bb0-1745622414836</t>
  </si>
  <si>
    <t>Yoga Amertham_200HR-PRIVATE_Room Upgrade_05-May-2025 OF Akiya Law WITH EMAIL: kiyalaw@gmail.com</t>
  </si>
  <si>
    <t>ptaumb-a8a8e967cadc47d5-b337c8686d2e274c-1745628706096</t>
  </si>
  <si>
    <t>Ella</t>
  </si>
  <si>
    <t>egibbs96@hotmail.com</t>
  </si>
  <si>
    <t>Yoga Amertham_200HR-DORM_Remaining Payment_07-Jul-2025 OF Ella WITH EMAIL: egibbs96@hotmail.com</t>
  </si>
  <si>
    <t>INV5559232276</t>
  </si>
  <si>
    <t>Yunxin Deng</t>
  </si>
  <si>
    <t>iamdengyunxin@gmail.com</t>
  </si>
  <si>
    <t>The Mansion_200HR-PRIVATE_Deposit_09-Jun-2025 OF Yunxin Deng WITH EMAIL: iamdengyunxin@gmail.com</t>
  </si>
  <si>
    <t>CS-ptaumb-fd488704aeb14eb7-9c18d1bec89d457e-1745634306832</t>
  </si>
  <si>
    <t>The Mansion_200HR-PRIVATE_Remaining Payment_09-Jun-2025 OF Yunxin Deng WITH EMAIL: iamdengyunxin@gmail.com</t>
  </si>
  <si>
    <t>ptaumb-3c7fcb8ca54f4527-bc2ae2f8a1968802-1745641052191</t>
  </si>
  <si>
    <t>Diane Diaz</t>
  </si>
  <si>
    <t>ddiaz1093@gmail.com</t>
  </si>
  <si>
    <t>The Mansion_200HR-PRIVATE_Deposit_18-Aug-2025 OF Diane Diaz WITH EMAIL: ddiaz1093@gmail.com</t>
  </si>
  <si>
    <t>ptaumb-eefdbd84dac740bd-b1acd9ac32b0afad-1745645978232</t>
  </si>
  <si>
    <t>Melati Cottage_200HR-PRIVATE-DELUXE_Room Upgrade_19-May-2025 OF Biying Xiao WITH EMAIL: Biying.xiao@icloud.com</t>
  </si>
  <si>
    <t>0G180403WN430432Y</t>
  </si>
  <si>
    <t>EMMA FULL</t>
  </si>
  <si>
    <t>EFULL2017@GMAIL.COM</t>
  </si>
  <si>
    <t>Yoga Amertham_200HR-TWIN_Deposit_04-Aug-2025 OF EMMA FULL WITH EMAIL: EFULL2017@GMAIL.COM</t>
  </si>
  <si>
    <t>4F579054M7743232N</t>
  </si>
  <si>
    <t>PAULINE RAUSCHER</t>
  </si>
  <si>
    <t>RAUSCHERPAULINE@GMAIL.COM</t>
  </si>
  <si>
    <t>Yoga Amertham_200HR-TWIN_Deposit_04-Aug-2025 OF PAULINE RAUSCHER WITH EMAIL: RAUSCHERPAULINE@GMAIL.COM</t>
  </si>
  <si>
    <t>59P53864W6009434E</t>
  </si>
  <si>
    <t>DARIA LUKINA</t>
  </si>
  <si>
    <t>LUKINA.DARIA@YAHOO.DE</t>
  </si>
  <si>
    <t>Yoga Amertham_200HR-TRIPLE_Deposit_15-Sep-2025 OF DARIA LUKINA WITH EMAIL: LUKINA.DARIA@YAHOO.DE</t>
  </si>
  <si>
    <t>pi_3RI30QE9dkCSzeZN1HmQV6vn</t>
  </si>
  <si>
    <t>Onur Alataş</t>
  </si>
  <si>
    <t>oalatas90@gmail.com</t>
  </si>
  <si>
    <t>The Mansion_200HR-PRIVATE_Full Payment_18-Aug-2025 OF Onur Alataş WITH EMAIL: oalatas90@gmail.com</t>
  </si>
  <si>
    <t>INV6260208151</t>
  </si>
  <si>
    <t>plazartegabriela@gmail.com</t>
  </si>
  <si>
    <t>Yoga Amertham_200HR-DORM_Deposit_06-Oct-2025 OF Gabriela WITH EMAIL: plazartegabriela@gmail.com</t>
  </si>
  <si>
    <t>ptaumb-a8a8e967cadc47d5-b337c8686d2e274c-1745656139338</t>
  </si>
  <si>
    <t>Yoga Amertham_200HR-DORM_Remaining Payment_15-Sep-2025 OF Melanie Rowe WITH EMAIL: mel-rowe1@hotmail.co.uk</t>
  </si>
  <si>
    <t>4A949244PG359105Y</t>
  </si>
  <si>
    <t>MÓNICA HERMAN CARBALLO</t>
  </si>
  <si>
    <t>MONICAHERCAR@GMAIL.COM</t>
  </si>
  <si>
    <t>Yoga Amertham_200HR-DORM_Remaining Payment_18-Aug-2025 OF MÓNICA HERMAN CARBALLO WITH EMAIL: MONICAHERCAR@GMAIL.COM</t>
  </si>
  <si>
    <t>ptaumb-2fd10798c1f04bb9-8465646b49b07b5a-1745659877642</t>
  </si>
  <si>
    <t>Tanya Regan</t>
  </si>
  <si>
    <t>tanyalregan@yahoo.com.au</t>
  </si>
  <si>
    <t>Yoga Amertham_200HR-PRIVATE_Remaining Payment_06-Oct-2025 OF Tanya Regan WITH EMAIL: tanyalregan@yahoo.com.au</t>
  </si>
  <si>
    <t>pi_3RIA3NE9dkCSzeZN06TEVbla</t>
  </si>
  <si>
    <t xml:space="preserve">Maria Sorolla Ferrero </t>
  </si>
  <si>
    <t>mariasorolla1996@gmail.com</t>
  </si>
  <si>
    <t>Melati Cottage_200HR-DORM DELUXE_Deposit_08-Sep-2025 OF Maria Sorolla Ferrero  WITH EMAIL: mariasorolla1996@gmail.com</t>
  </si>
  <si>
    <t>ptaumb-cdf837ef91f541f7-b4c82d951a505921-1745682403183</t>
  </si>
  <si>
    <t>Melati Cottage_200HR-DORM DELUXE_Remaining Payment_08-Sep-2025 OF Maria Sorolla Ferrero  WITH EMAIL: mariasorolla1996@gmail.com</t>
  </si>
  <si>
    <t>pi_3RIB0zE9dkCSzeZN0fUzc2CY</t>
  </si>
  <si>
    <t>Mika Yaacobi</t>
  </si>
  <si>
    <t>Mikayaacobi@gmail.com</t>
  </si>
  <si>
    <t>Yoga Amertham_200HR-TWIN_Deposit_07-Jul-2025 OF Mika Yaacobi WITH EMAIL: Mikayaacobi@gmail.com</t>
  </si>
  <si>
    <t>INV2116276919</t>
  </si>
  <si>
    <t>Sage Speakman</t>
  </si>
  <si>
    <t>sag2muffin@gmail.com</t>
  </si>
  <si>
    <t>The Mansion_200HR-TWIN_Full Payment_23-Jun-2025 OF Sage Speakman WITH EMAIL: sag2muffin@gmail.com</t>
  </si>
  <si>
    <t>APPR CODE: 66917U / 8668</t>
  </si>
  <si>
    <t>Pelaga_MERCHANDISE SALES_Merchadise - Other Offline Payment_07-Apr-2025 OF Lin Ting WITH EMAIL: hawaii.1992@hotmail.com</t>
  </si>
  <si>
    <t>APPR CODE: 07349I / 2075</t>
  </si>
  <si>
    <t>Yoga Amertham_FOOD SALES_Food - Other Offline Payment_ OF Philip Kehe WITH EMAIL: phillip.kehe@gmail.com</t>
  </si>
  <si>
    <t>APPR CODE: 752282 / 6577</t>
  </si>
  <si>
    <t>APPR CODE: 025127 / 7660</t>
  </si>
  <si>
    <t>allisonnduncann@gmail.com // duncalli749@gmail.com</t>
  </si>
  <si>
    <t>Yoga Amertham_FOOD SALES_Food - Other Offline Payment_ OF Allison Duncan WITH EMAIL: allisonnduncann@gmail.com // duncalli749@gmail.com</t>
  </si>
  <si>
    <t>APPR CODE: AZ4EBX / 8139</t>
  </si>
  <si>
    <t>APPR CODE: 297850 / 8554</t>
  </si>
  <si>
    <t>Yoga Amertham_FOOD SALES_Food - Other Offline Payment_ OF Sofia Kurincová WITH EMAIL: sofia.kurincova742@gmail.com</t>
  </si>
  <si>
    <t>APPR CODE: AF3EJN / 5901</t>
  </si>
  <si>
    <t>Yoga Amertham_FOOD SALES_Food - Other Offline Payment_ OF Sophie Parker WITH EMAIL: sophiealixparker@gmail.com</t>
  </si>
  <si>
    <t>APPR CODE: 098544 / 9880</t>
  </si>
  <si>
    <t>Yoga Amertham_FOOD SALES_Food - Other Offline Payment_ OF Katie Cohen WITH EMAIL: katii289@gmail.com</t>
  </si>
  <si>
    <t>APPR CODE: 716828 / 0068</t>
  </si>
  <si>
    <t>Yoga Amertham_FOOD SALES_Food - Other Offline Payment_ OF Svitlana Liushchanska WITH EMAIL: sliushchanska@gmail.com</t>
  </si>
  <si>
    <t>APPR CODE: 082114 / 0613</t>
  </si>
  <si>
    <t>Yoga Amertham_FOOD SALES_Food - Other Offline Payment_ OF SIEW PEI WEN WITH EMAIL: siewpeiwen88@gmail.com</t>
  </si>
  <si>
    <t>APPR CODE: 018605 / 6154</t>
  </si>
  <si>
    <t>Yoga Amertham_FOOD SALES_Food - Other Offline Payment_ OF Andrea Somer WITH EMAIL: andreasomer.collab@gmail.com</t>
  </si>
  <si>
    <t>APPR CODE: 506300 / 1094</t>
  </si>
  <si>
    <t>APPR CODE: 626970 / 8455</t>
  </si>
  <si>
    <t>Yoga Amertham_FOOD SALES_Food - Other Offline Payment_ OF Katherine Barnes WITH EMAIL: kat.barnes@live.com.au</t>
  </si>
  <si>
    <t>APPR CODE: 161226 / 2715</t>
  </si>
  <si>
    <t>Yoga Amertham_FOOD SALES_Food - Other Offline Payment_ OF Selina Xenia Smola WITH EMAIL: x.smola21@gmail.com</t>
  </si>
  <si>
    <t>APPR CODE: MZ8NGA / 0466</t>
  </si>
  <si>
    <t>Yoga Amertham_FOOD SALES_Food - Other Offline Payment_ OF Rachel Garcia Gonzalez WITH EMAIL: ragarciagonzalez@hotmail.com</t>
  </si>
  <si>
    <t>APPR CODE: 01575C / 9313</t>
  </si>
  <si>
    <t>Yoga Amertham_FOOD SALES_Food - Other Offline Payment_ OF Sophia Ortiz WITH EMAIL: sortiz2122@gmail.com / /emcerob@aol.com</t>
  </si>
  <si>
    <t>APPR CODE: AUJNFX / 9494</t>
  </si>
  <si>
    <t>Yoga Amertham_FOOD SALES_Food - Other Offline Payment_ OF Megan Hockey WITH EMAIL: meganhockey10@hotmail.co.uk</t>
  </si>
  <si>
    <t>APPR CODE: AKUYAB / 2188</t>
  </si>
  <si>
    <t>APPR CODE: UJUBPW / 7273</t>
  </si>
  <si>
    <t>Stellabrakoulia@gmail.com</t>
  </si>
  <si>
    <t>Yoga Amertham_FOOD SALES_Food - Other Offline Payment_ OF Stella Brakoulia WITH EMAIL: Stellabrakoulia@gmail.com</t>
  </si>
  <si>
    <t>APPR CODE: 745450 / 0110</t>
  </si>
  <si>
    <t>Yoga Amertham_FOOD SALES_Food - Other Offline Payment_ OF Anna Lena Braun WITH EMAIL: annalena@sunrise.ch</t>
  </si>
  <si>
    <t>APPR CODE: YEJDIK / 0529</t>
  </si>
  <si>
    <t>Yoga Amertham_FOOD SALES_Food - Other Offline Payment_ OF Renata Santos Gomez WITH EMAIL: renatagomes.9977@gmail.com</t>
  </si>
  <si>
    <t>APPR CODE: 473283 / 3364</t>
  </si>
  <si>
    <t>Yoga Amertham_FOOD SALES_Food - Other Offline Payment_ OF Maria Peribañez Fraile WITH EMAIL: mariaperibanezfraile@gmail.com</t>
  </si>
  <si>
    <t>APPR CODE: KZGN8Y / 0406</t>
  </si>
  <si>
    <t>APPR CODE: 08175D / 8856</t>
  </si>
  <si>
    <t>Yoga Amertham_FOOD SALES_Food - Other Offline Payment_ OF Kylie Storey WITH EMAIL: kyliestorey14@gmail.com</t>
  </si>
  <si>
    <t>APPR CODE: 682272 / 0764</t>
  </si>
  <si>
    <t>Yoga Amertham_FOOD SALES_Food - Other Offline Payment_ OF Marianne Zeuner WITH EMAIL: nanne.zeuner@hotmail.com</t>
  </si>
  <si>
    <t>APPR CODE: 541498 / 2163</t>
  </si>
  <si>
    <t>Yoga Amertham_FOOD SALES_Food - Other Offline Payment_ OF Katharina Poeppel WITH EMAIL: katharinapoeppel@gmx.de</t>
  </si>
  <si>
    <t>APPR CODE: 025321 / 6281</t>
  </si>
  <si>
    <t>Yoga Amertham_FOOD SALES_Food - Other Offline Payment_ OF Isla Suess WITH EMAIL: islasuess@gmail.com</t>
  </si>
  <si>
    <t>APPR CODE: IQ7BT5 / 7001</t>
  </si>
  <si>
    <t>Yoga Amertham_FOOD SALES_Food - Other Offline Payment_ OF Paula Verdaguer Gene WITH EMAIL: pauliverdaguer@gmail.com</t>
  </si>
  <si>
    <t>APPR CODE: NYGNJI / 8259</t>
  </si>
  <si>
    <t>Yoga Amertham_FOOD SALES_Food - Other Offline Payment_ OF Fernanda Vertuan Alves WITH EMAIL: fvertuanalves@gmail.com</t>
  </si>
  <si>
    <t>APPR CODE: 836376 / 8494</t>
  </si>
  <si>
    <t>Yoga Amertham_FOOD SALES_Food - Other Offline Payment_ OF Priscilla Gabrielly Dantas Barbosa WITH EMAIL: barbosa.priscilla@outlook.com</t>
  </si>
  <si>
    <t>APPR CODE: 085274 / 4810</t>
  </si>
  <si>
    <t>APPR CODE: RGGMV5  / 5727</t>
  </si>
  <si>
    <t>Yoga Amertham_FOOD SALES_Food - Other Offline Payment_ OF Sherin Tang WITH EMAIL: suetzi215@gmail.com</t>
  </si>
  <si>
    <t>5C818294CE6246038</t>
  </si>
  <si>
    <t>MAUREEN HRECHKOSY</t>
  </si>
  <si>
    <t>MOE431@HOTMAIL.COM</t>
  </si>
  <si>
    <t>The Mansion_200HR-TWIN_Remaining Payment_10-Nov-2025 OF MAUREEN HRECHKOSY WITH EMAIL: MOE431@HOTMAIL.COM</t>
  </si>
  <si>
    <t>ptaumb-581bceee2540428d-b32ea1db8004094b-1745692526078</t>
  </si>
  <si>
    <t>Yoga Amertham_200HR-TRIPLE_Remaining Payment_26-May-2025 OF Ayleen Mader WITH EMAIL: ayleenmader@gmail.com</t>
  </si>
  <si>
    <t>0UN19254SG6143404</t>
  </si>
  <si>
    <t>ADRIANA MIHALAROS</t>
  </si>
  <si>
    <t>ADRIANA.MIHALAROS@GMAIL.COM</t>
  </si>
  <si>
    <t>The Mansion_200HR-PRIVATE_Remaining Payment_30-Jun-2025 OF ADRIANA MIHALAROS WITH EMAIL: ADRIANA.MIHALAROS@GMAIL.COM</t>
  </si>
  <si>
    <t>1890 USD 200YTT Offline Mansion Dorm room Full Payment Save Big Email-1745703283889</t>
  </si>
  <si>
    <t>Claudia Lizbeth Sáenz Prieto</t>
  </si>
  <si>
    <t>lizbeth_saenz@hotmail.com</t>
  </si>
  <si>
    <t>The Mansion_200HR-DORM_Full Payment_14-Jul-2025 OF Claudia Lizbeth Sáenz Prieto WITH EMAIL: lizbeth_saenz@hotmail.com</t>
  </si>
  <si>
    <t>Mariana Monsalve Giraldo</t>
  </si>
  <si>
    <t>mgmariana1221@gmail.com</t>
  </si>
  <si>
    <t>The Mansion_200HR-TRIPLE_Full Payment_22-Sep-2025 OF Mariana Monsalve Giraldo WITH EMAIL: mgmariana1221@gmail.com</t>
  </si>
  <si>
    <t>INV7197944601</t>
  </si>
  <si>
    <t>Jaime</t>
  </si>
  <si>
    <t>jaimermoon03@gmail.com</t>
  </si>
  <si>
    <t>Yoga Amertham_200HR-DORM_Deposit_25-Aug-2025 OF Jaime WITH EMAIL: jaimermoon03@gmail.com</t>
  </si>
  <si>
    <t>ptaumb-ff9339be61b942f2-9ec3b35cb5ea342b-1745731201187</t>
  </si>
  <si>
    <t>Serena Lai</t>
  </si>
  <si>
    <t>a0972856810@gmail.com</t>
  </si>
  <si>
    <t>Yoga Amertham_200HR-TWIN_Remaining Payment_16-Jun-2025 OF Serena Lai WITH EMAIL: a0972856810@gmail.com</t>
  </si>
  <si>
    <t>ptaumb-32bdd59ded1e4310-b1ec93a6bdf992c2-1745730065107</t>
  </si>
  <si>
    <t>Gabriela Plazarte</t>
  </si>
  <si>
    <t>Yoga Amertham_200HR-DORM_Remaining Payment_15-Sep-2025 OF Gabriela Plazarte WITH EMAIL: plazartegabriela@gmail.com</t>
  </si>
  <si>
    <t>INV-PL-20250427133929956</t>
  </si>
  <si>
    <t>MALIN WEINGARTZ</t>
  </si>
  <si>
    <t>MALIN.WEINGARTZ@GMX.DE</t>
  </si>
  <si>
    <t>Yoga Amertham_200HR-PRIVATE_Full Payment_26-May-2025 OF MALIN WEINGARTZ WITH EMAIL: MALIN.WEINGARTZ@GMX.DE</t>
  </si>
  <si>
    <t>pi_3RIRY5E9dkCSzeZN1kQQEUbS</t>
  </si>
  <si>
    <t>Itsaso</t>
  </si>
  <si>
    <t>itsasoramirez98@gmail.com</t>
  </si>
  <si>
    <t>The Mansion_200HR-PRIVATE_Full Payment_08-Sep-2025 OF Itsaso WITH EMAIL: itsasoramirez98@gmail.com</t>
  </si>
  <si>
    <t>INV1609336666</t>
  </si>
  <si>
    <t>Elodie von Poschinger-Camphausen</t>
  </si>
  <si>
    <t>info@studio-elodie.de</t>
  </si>
  <si>
    <t>The Mansion_200HR-PRIVATE_Full Payment_29-Sep-2025 OF Elodie von Poschinger-Camphausen WITH EMAIL: info@studio-elodie.de</t>
  </si>
  <si>
    <t>1890 USD 200YTT Offline Mansion Dorm room Full Payment Save Big Email-1745756288247</t>
  </si>
  <si>
    <t>Alena Blinnikova</t>
  </si>
  <si>
    <t>blinnikova06@mail.ru</t>
  </si>
  <si>
    <t>The Mansion_200HR-DORM_Full Payment_21-Jul-2025 OF Alena Blinnikova WITH EMAIL: blinnikova06@mail.ru</t>
  </si>
  <si>
    <t>ptaumb-2d5a6e9750044db3-81495c0a0b34b4f2-1745757982699</t>
  </si>
  <si>
    <t>Morgan De Villiers Kuun</t>
  </si>
  <si>
    <t>mdevillierskuun@aol.co.uk</t>
  </si>
  <si>
    <t>Yoga Amertham_200HR-TRIPLE_Remaining Payment_16-Jun-2025 OF Morgan De Villiers Kuun WITH EMAIL: mdevillierskuun@aol.co.uk</t>
  </si>
  <si>
    <t>2625 USD 200YTT Offline Amertham Private room Full Payment Save Big Email-1745760960822</t>
  </si>
  <si>
    <t>Gavin Eccles</t>
  </si>
  <si>
    <t>gavineccles17@gmail.com</t>
  </si>
  <si>
    <t>Yoga Amertham_200HR-PRIVATE_Full Payment_05-May-2025 OF Gavin Eccles WITH EMAIL: gavineccles17@gmail.com</t>
  </si>
  <si>
    <t>INV3046886055</t>
  </si>
  <si>
    <t>Erica</t>
  </si>
  <si>
    <t>erica.shevtsov@gmail.com</t>
  </si>
  <si>
    <t>Melati Cottage_200HR-DORM DELUXE_Deposit_29-Sep-2025 OF Erica WITH EMAIL: erica.shevtsov@gmail.com</t>
  </si>
  <si>
    <t>5J989810TM992733K</t>
  </si>
  <si>
    <t>TAYLOR KING</t>
  </si>
  <si>
    <t>TAYLORKING828@GMAIL.COM</t>
  </si>
  <si>
    <t>Yoga Amertham_200HR-PRIVATE_Full Payment_25-Aug-2025 OF TAYLOR KING WITH EMAIL: TAYLORKING828@GMAIL.COM</t>
  </si>
  <si>
    <t>INV2953088432</t>
  </si>
  <si>
    <t>Gemma Garrard</t>
  </si>
  <si>
    <t>gemmie.grace@gmail.com</t>
  </si>
  <si>
    <t>Yoga Amertham_200HR-TWIN_Deposit_05-May-2025 OF Gemma Garrard WITH EMAIL: gemmie.grace@gmail.com</t>
  </si>
  <si>
    <t>pi_3RIVoWE9dkCSzeZN0ELfXKKz</t>
  </si>
  <si>
    <t>Sinead Scott</t>
  </si>
  <si>
    <t>sineadscott74@gmail.com</t>
  </si>
  <si>
    <t>Melati Cottage_200HR-DORM_Deposit_20-Oct-2025 OF Sinead Scott WITH EMAIL: sineadscott74@gmail.com</t>
  </si>
  <si>
    <t>CS-ptaumb-fd488704aeb14eb7-9c18d1bec89d457e-1745772133920</t>
  </si>
  <si>
    <t>Alexandra Diaz</t>
  </si>
  <si>
    <t>alexi.diaz1010@gmail.com</t>
  </si>
  <si>
    <t>The Mansion_200HR-PRIVATE_Remaining Payment_13-Oct-2025 OF Alexandra Diaz WITH EMAIL: alexi.diaz1010@gmail.com</t>
  </si>
  <si>
    <t>ptaumb-e79c788b1cda4094-a177cea705403dd4-1745774433830</t>
  </si>
  <si>
    <t>The Mansion_200HR-TWIN_Remaining Payment_14-Jul-2025 OF Lia Kirwan WITH EMAIL: liakirwan@gmail.com</t>
  </si>
  <si>
    <t>INV3424290748</t>
  </si>
  <si>
    <t>Jil Haferkamp</t>
  </si>
  <si>
    <t>haferkamp.jil@gmail.com</t>
  </si>
  <si>
    <t>Melati Cottage_200HR-TWIN_Full Payment_30-Jun-2025 OF Jil Haferkamp WITH EMAIL: haferkamp.jil@gmail.com</t>
  </si>
  <si>
    <t>ptaumb-c068ae2674c04022-b48ea1ed380cf635-1745776192001</t>
  </si>
  <si>
    <t>Yoga Amertham_200HR-DORM_Remaining Payment_03-Nov-2025 OF Emie Brisson WITH EMAIL: emie.brisson@hotmail.com</t>
  </si>
  <si>
    <t>INV9631690251</t>
  </si>
  <si>
    <t>Beatriz Marques Pereira</t>
  </si>
  <si>
    <t>beatrizmqp@gmail.com</t>
  </si>
  <si>
    <t>Yoga Amertham_200HR-DORM_Full Payment_25-Aug-2025 OF Beatriz Marques Pereira WITH EMAIL: beatrizmqp@gmail.com</t>
  </si>
  <si>
    <t>2870 USD 200YTT Offline Mansion Private room Full Payment Save Big Email-1745785365141</t>
  </si>
  <si>
    <t>Shion Kumai</t>
  </si>
  <si>
    <t>shion.kumai@googlemail.com</t>
  </si>
  <si>
    <t>The Mansion_200HR-PRIVATE_Full Payment_29-Sep-2025 OF Shion Kumai WITH EMAIL: shion.kumai@googlemail.com</t>
  </si>
  <si>
    <t>INV2199095227</t>
  </si>
  <si>
    <t>Clemence Bachaud</t>
  </si>
  <si>
    <t>clem.bachaud@gmail.com</t>
  </si>
  <si>
    <t>Yoga Amertham_200HR-TWIN_Deposit_03-Nov-2025 OF Clemence Bachaud WITH EMAIL: clem.bachaud@gmail.com</t>
  </si>
  <si>
    <t>2485 USD 200YTT Offline Mansion Twin room Full Payment Save Big Email-1745791793821</t>
  </si>
  <si>
    <t>Holly Jacobson</t>
  </si>
  <si>
    <t>hollyljacobson@gmail.com</t>
  </si>
  <si>
    <t>The Mansion_200HR-TWIN_Full Payment_10-Nov-2025 OF Holly Jacobson WITH EMAIL: hollyljacobson@gmail.com</t>
  </si>
  <si>
    <t>INV9407735728</t>
  </si>
  <si>
    <t>Kelsey Yeldon</t>
  </si>
  <si>
    <t>kbea.yeldon@gmail.com</t>
  </si>
  <si>
    <t>Melati Cottage_200HR-PRIVATE_Deposit_09-Jun-2025 OF Kelsey Yeldon WITH EMAIL: kbea.yeldon@gmail.com</t>
  </si>
  <si>
    <t>ptaumb-a411adde80b34a74-8a88dde48a7f65a4-1745798274799</t>
  </si>
  <si>
    <t>The Mansion_200HR-TWIN_Room Upgrade_14-Jul-2025 OF Claudia Lizbeth Sáenz Prieto WITH EMAIL: lizbeth_saenz@hotmail.com</t>
  </si>
  <si>
    <t>ptaumb-c068ae2674c04022-b48ea1ed380cf635-1745802801059</t>
  </si>
  <si>
    <t>Yoga Amertham_200HR-DORM_Remaining Payment_15-Sep-2025 OF Alexis Hornish WITH EMAIL: leximarieh@yahoo.com</t>
  </si>
  <si>
    <t>ptaumb-f617d721f92d4407-aa1ad4f336d4fe6e-1745803783972</t>
  </si>
  <si>
    <t>Yoga Amertham_200HR-TRIPLE_Remaining Payment_16-Jun-2025 OF Ayla Steer WITH EMAIL: ayla.steer@gmail.com</t>
  </si>
  <si>
    <t>ptaumb-eb44f000920e4184-83253675066fac61-1745804337462</t>
  </si>
  <si>
    <t>Julia Boyle</t>
  </si>
  <si>
    <t>jab6547@gmail.com</t>
  </si>
  <si>
    <t>Pelaga_200HR-TWIN_Full Payment_18-Aug-2025 OF Julia Boyle WITH EMAIL: jab6547@gmail.com</t>
  </si>
  <si>
    <t>INV-PL-20250428112657125</t>
  </si>
  <si>
    <t>Sherry Reddix</t>
  </si>
  <si>
    <t>sreddix@gmail.com</t>
  </si>
  <si>
    <t>Melati Cottage_200HR-TWIN_Full Payment_14-Jul-2025 OF Sherry Reddix WITH EMAIL: sreddix@gmail.com</t>
  </si>
  <si>
    <t>Pelaga_200HR-VILLA_Room Upgrade_07-Jul-2025 OF Rachel Yier WITH EMAIL: zhuoying16888@qq.com // yier_12288@qq.com</t>
  </si>
  <si>
    <t>Jane Adams</t>
  </si>
  <si>
    <t>Pelaga_MERCHANDISE SALES_Merchadise - Other Offline Payment_07-Jul-2025 OF Jane Adams WITH EMAIL: janeadams335@gmail.com</t>
  </si>
  <si>
    <t>ptaumb-3f66f28caf9a4c14-8eda3b7a6ff3148f-1745817291474</t>
  </si>
  <si>
    <t>Jihong Tang</t>
  </si>
  <si>
    <t>hannatang0831@hotmail.com</t>
  </si>
  <si>
    <t>The Mansion_200HR-DORM_Remaining Payment_14-Jul-2025 OF Jihong Tang WITH EMAIL: hannatang0831@hotmail.com</t>
  </si>
  <si>
    <t>2PCS TRIDATU_3PCS MANUAL BOOK_3PCS NOTEBOOK_SHIRT_TUMBLER</t>
  </si>
  <si>
    <t xml:space="preserve">The Mansion_FOOD SALES_Food - Other Offline Payment_14-Apr-2025 OF OLENA SENKO WITH EMAIL: </t>
  </si>
  <si>
    <t>APPR CODE: 808647 / 4020</t>
  </si>
  <si>
    <t>Anna Bogensberger</t>
  </si>
  <si>
    <t>bogensberger.anna@gmail.com</t>
  </si>
  <si>
    <t>The Mansion_200HR-PRIVATE_Room Upgrade_14-Apr-2025 OF Anna Bogensberger WITH EMAIL: bogensberger.anna@gmail.com</t>
  </si>
  <si>
    <t>APPR CODE: AFMSVU / 3029</t>
  </si>
  <si>
    <t>The Mansion_200HR-PRIVATE_Extra Person_14-Apr-2025 OF Laurence Lavoie WITH EMAIL: laurence.lavoie1838@hotmail.com</t>
  </si>
  <si>
    <t>INV3345599460</t>
  </si>
  <si>
    <t>Julia Josten</t>
  </si>
  <si>
    <t>juliajosten@online.de</t>
  </si>
  <si>
    <t>Melati Cottage_200HR-DORM DELUXE_Full Payment_08-Sep-2025 OF Julia Josten WITH EMAIL: juliajosten@online.de</t>
  </si>
  <si>
    <t>5XW710317G155400T</t>
  </si>
  <si>
    <t>FABIENNE BYOSIERE</t>
  </si>
  <si>
    <t>FABY2401@YAHOO.DE</t>
  </si>
  <si>
    <t>Melati Cottage_200HR-TWIN_Remaining Payment_21-Jul-2025 OF FABIENNE BYOSIERE WITH EMAIL: FABY2401@YAHOO.DE</t>
  </si>
  <si>
    <t>INV-PL-20250428161614136</t>
  </si>
  <si>
    <t>Sed Chung</t>
  </si>
  <si>
    <t>sedyeechung@gmail.com</t>
  </si>
  <si>
    <t>The Mansion_200HR-TWIN_Full Payment_12-May-2025 OF Sed Chung WITH EMAIL: sedyeechung@gmail.com</t>
  </si>
  <si>
    <t>INV-PL-20250428152217041</t>
  </si>
  <si>
    <t>Melati Cottage_200HR-TWIN_Room Upgrade_21-Apr-2025 OF Marine Gaubert WITH EMAIL: gaubert.marine96@gmail.com</t>
  </si>
  <si>
    <t>INV-PL-20250428151439962</t>
  </si>
  <si>
    <t>coryne.massieux@gmail.com</t>
  </si>
  <si>
    <t>Melati Cottage_200HR-DORM_Bank Fees_21-Apr-2025 OF Coryne Massieux WITH EMAIL: coryne.massieux@gmail.com</t>
  </si>
  <si>
    <t>INV1456521215</t>
  </si>
  <si>
    <t>WU QIUYAO</t>
  </si>
  <si>
    <t>wuqy0707@163.com</t>
  </si>
  <si>
    <t>Melati Cottage_200HR-TWIN_Full Payment_21-Jul-2025 OF WU QIUYAO WITH EMAIL: wuqy0707@163.com</t>
  </si>
  <si>
    <t>INV-PL-20250428190002223</t>
  </si>
  <si>
    <t>hu moxuan</t>
  </si>
  <si>
    <t>1870643195@qq.com</t>
  </si>
  <si>
    <t>Pelaga_200HR-TWIN_Full Payment_14-Jul-2025 OF hu moxuan WITH EMAIL: 1870643195@qq.com</t>
  </si>
  <si>
    <t>CS-ptaumb-fd488704aeb14eb7-9c18d1bec89d457e-1745842922046</t>
  </si>
  <si>
    <t>The Mansion_200HR-PRIVATE_Remaining Payment_23-Jun-2025 OF Antonia Kidd WITH EMAIL: antonia_kidd@hotmail.com</t>
  </si>
  <si>
    <t>ptaumb-3ab5ccbf05654473-94562379ded85b24-1745846426231</t>
  </si>
  <si>
    <t>The Mansion_200HR-PRIVATE_Remaining Payment_02-Jun-2025 OF Michelle Idziaczek WITH EMAIL: midziaczek@gmail.com</t>
  </si>
  <si>
    <t>1890 USD 200YTT Offline Mansion Dorm room Full Payment Save Big Email-1745848075631</t>
  </si>
  <si>
    <t>Martine Jasmijn Rijk</t>
  </si>
  <si>
    <t>marrijk@live.nl</t>
  </si>
  <si>
    <t>The Mansion_200HR-DORM_Full Payment_14-Jul-2025 OF Martine Jasmijn Rijk WITH EMAIL: marrijk@live.nl</t>
  </si>
  <si>
    <t>CS-ptaumb-e4ea44e4e5b44fcd-9bbd33ffba5ec1d2-1745849857728</t>
  </si>
  <si>
    <t>Yoga Amertham_200HR-TWIN_Remaining Payment_05-May-2025 OF Gemma Garrard WITH EMAIL: gemmie.grace@gmail.com</t>
  </si>
  <si>
    <t>INV3022138899</t>
  </si>
  <si>
    <t>Julie Kientz</t>
  </si>
  <si>
    <t>kientzjulie@gmail.com</t>
  </si>
  <si>
    <t>Yoga Amertham_200HR-TRIPLE_Deposit_25-Aug-2025 OF Julie Kientz WITH EMAIL: kientzjulie@gmail.com</t>
  </si>
  <si>
    <t>6DA82470V9621703A</t>
  </si>
  <si>
    <t>KELSEY YELDON</t>
  </si>
  <si>
    <t>KBEA.YELDON@GMAIL.COM</t>
  </si>
  <si>
    <t>Melati Cottage_200HR-PRIVATE-DELUXE_Remaining Payment_09-Jun-2025 OF KELSEY YELDON WITH EMAIL: KBEA.YELDON@GMAIL.COM</t>
  </si>
  <si>
    <t>The Mansion_200HR-DORM_Remaining Payment_21-Jul-2025 OF Ciara Eighan WITH EMAIL: ciaraeighan@gmail.com</t>
  </si>
  <si>
    <t>INV6931123784</t>
  </si>
  <si>
    <t>Jaqueline Hofer</t>
  </si>
  <si>
    <t>hofer.jaqueline@gmail.com</t>
  </si>
  <si>
    <t>The Mansion_200HR-PRIVATE_Full Payment_02-Jun-2025 OF Jaqueline Hofer WITH EMAIL: hofer.jaqueline@gmail.com</t>
  </si>
  <si>
    <t>09H87814UF1445229</t>
  </si>
  <si>
    <t>IMEN ELL EUCH</t>
  </si>
  <si>
    <t>ELLEUCHIMEN13@HOTMAIL.FR</t>
  </si>
  <si>
    <t>Payment made by Moatez Bejaoui</t>
  </si>
  <si>
    <t>Yoga Amertham_200HR-TRIPLE_Remaining Payment_16-Jun-2025 OF IMEN ELL EUCH WITH EMAIL: ELLEUCHIMEN13@HOTMAIL.FR</t>
  </si>
  <si>
    <t>ptaumb-9b6db96edd354e17-b3c97110c32e62f6-1745869409869</t>
  </si>
  <si>
    <t>Noemie Marinucci</t>
  </si>
  <si>
    <t>Yoga Amertham_200HR-DORM_Remaining Payment_04-Aug-2025 OF Noemie Marinucci WITH EMAIL: noemiemarinucci@gmail.com</t>
  </si>
  <si>
    <t>INV-PL-20250429042558122</t>
  </si>
  <si>
    <t>Rachel Reddix</t>
  </si>
  <si>
    <t>rmreddix@gmail.com</t>
  </si>
  <si>
    <t>The Mansion_200HR-TWIN_Full Payment_14-Jul-2025 OF Rachel Reddix WITH EMAIL: rmreddix@gmail.com</t>
  </si>
  <si>
    <t>INV6446878090</t>
  </si>
  <si>
    <t>Ngan Ton</t>
  </si>
  <si>
    <t>nganton2211@hotmail.com</t>
  </si>
  <si>
    <t>The Mansion_200HR-DORM_Full Payment_10-Nov-2025 OF Ngan Ton WITH EMAIL: nganton2211@hotmail.com</t>
  </si>
  <si>
    <t>ptaumb-e79c788b1cda4094-a177cea705403dd4-1745874989415</t>
  </si>
  <si>
    <t>Judith Fennelly</t>
  </si>
  <si>
    <t>pudilyjudi@gmail.com</t>
  </si>
  <si>
    <t>The Mansion_200HR-TWIN_Remaining Payment_14-Jul-2025 OF Judith Fennelly WITH EMAIL: pudilyjudi@gmail.com</t>
  </si>
  <si>
    <t>INV7846814679</t>
  </si>
  <si>
    <t>Alina</t>
  </si>
  <si>
    <t>herasymchukalina@gmail.com</t>
  </si>
  <si>
    <t>The Mansion_200HR-DORM_Full Payment_08-Dec-2025 OF Alina WITH EMAIL: herasymchukalina@gmail.com</t>
  </si>
  <si>
    <t>INV9525647701</t>
  </si>
  <si>
    <t>ANGELA RITCHIE</t>
  </si>
  <si>
    <t>ANGELA.C.RITCHIE@GMAIL.COM</t>
  </si>
  <si>
    <t>Melati Cottage_200HR-DORM DELUXE_Full Payment_17-Nov-2025 OF ANGELA RITCHIE WITH EMAIL: ANGELA.C.RITCHIE@GMAIL.COM</t>
  </si>
  <si>
    <t>INV6034136257</t>
  </si>
  <si>
    <t>Clevissa Zefania Wangsajaya</t>
  </si>
  <si>
    <t>clevissazefa@gmail.com</t>
  </si>
  <si>
    <t>Melati Cottage_200HR-DORM DELUXE_Full Payment_18-Aug-2025 OF Clevissa Zefania Wangsajaya WITH EMAIL: clevissazefa@gmail.com</t>
  </si>
  <si>
    <t>INV5752442987</t>
  </si>
  <si>
    <t>Lizzie Gilbert</t>
  </si>
  <si>
    <t>lizziegilbert1992@gmail.com</t>
  </si>
  <si>
    <t>Yoga Amertham_200HR-PRIVATE_Full Payment_07-Jul-2025 OF Lizzie Gilbert WITH EMAIL: lizziegilbert1992@gmail.com</t>
  </si>
  <si>
    <t>8610648004226732U</t>
  </si>
  <si>
    <t>ALAN VALADEZ VALENZUELA</t>
  </si>
  <si>
    <t>ALAN.V0392@GMAIL.COM</t>
  </si>
  <si>
    <t>The Mansion_200HR-PRIVATE_Full Payment_09-Jun-2025 OF ALAN VALADEZ VALENZUELA WITH EMAIL: ALAN.V0392@GMAIL.COM</t>
  </si>
  <si>
    <t>APPR CODE: 891467 / 5778</t>
  </si>
  <si>
    <t>Cesarina Hilp</t>
  </si>
  <si>
    <t>cesarina-hilp@web.de</t>
  </si>
  <si>
    <t>Melati Cottage_200HR-TWIN_Bank Fees_21-Apr-2025 OF Cesarina Hilp WITH EMAIL: cesarina-hilp@web.de</t>
  </si>
  <si>
    <t>APPR CODE: SMRK4X / 4526</t>
  </si>
  <si>
    <t>Chiara zerino</t>
  </si>
  <si>
    <t>chiara.zerino@gmail.com</t>
  </si>
  <si>
    <t>Melati Cottage_200HR-DORM_Bank Fees_21-Apr-2025 OF Chiara zerino WITH EMAIL: chiara.zerino@gmail.com</t>
  </si>
  <si>
    <t>APPR CODE: SMHUTX / 7523</t>
  </si>
  <si>
    <t>Samanta Meli</t>
  </si>
  <si>
    <t>meli.samanta@gmail.com</t>
  </si>
  <si>
    <t>Melati Cottage_200HR-DORM_Bank Fees_21-Apr-2025 OF Samanta Meli WITH EMAIL: meli.samanta@gmail.com</t>
  </si>
  <si>
    <t>pi_3RJ5OPE9dkCSzeZN130RHaT7</t>
  </si>
  <si>
    <t>Kim Donghyun</t>
  </si>
  <si>
    <t>i7174567@gmail.com</t>
  </si>
  <si>
    <t>Melati Cottage_200HR-PRIVATE_Deposit_26-May-2025 OF Kim Donghyun WITH EMAIL: i7174567@gmail.com</t>
  </si>
  <si>
    <t>INV-PL-20250429124013869</t>
  </si>
  <si>
    <t>Jiaxin Hu</t>
  </si>
  <si>
    <t>jiaxinapy@gmail.com</t>
  </si>
  <si>
    <t>The Mansion_200HR-TWIN_Full Payment_12-May-2025 OF Jiaxin Hu WITH EMAIL: jiaxinapy@gmail.com</t>
  </si>
  <si>
    <t>CS-ptaumb-fd488704aeb14eb7-9c18d1bec89d457e-1745908020870</t>
  </si>
  <si>
    <t>bamdazo@yahoo.com</t>
  </si>
  <si>
    <t>The Mansion_200HR-PRIVATE_Full Payment_23-Jun-2025 OF Beverly Dazo Refundo WITH EMAIL: bamdazo@yahoo.com</t>
  </si>
  <si>
    <t>INV9810726322</t>
  </si>
  <si>
    <t>Farah Capsari</t>
  </si>
  <si>
    <t>casparifarah@gmail.com</t>
  </si>
  <si>
    <t>Pelaga_200HR-TWIN_Full Payment_05-May-2025 OF Farah Capsari WITH EMAIL: casparifarah@gmail.com</t>
  </si>
  <si>
    <t>ptaumb-48ec1ab8eef646f2-9fe7b6d0de9e9196-1745907066862</t>
  </si>
  <si>
    <t>narmin.aliyeva1990@gmail.com</t>
  </si>
  <si>
    <t>The Mansion_200HR-TWIN_Remaining Payment_12-May-2025 OF Narmin Aliyeva WITH EMAIL: narmin.aliyeva1990@gmail.com</t>
  </si>
  <si>
    <t>ptaumb-c945dc903e82471f-aae5cf651e6f4204-1745908429639</t>
  </si>
  <si>
    <t>pi_3RJ8I1E9dkCSzeZN1aGIgPK3</t>
  </si>
  <si>
    <t>Bianca Francis</t>
  </si>
  <si>
    <t>biancafrancis456@gmail.com</t>
  </si>
  <si>
    <t>Yoga Amertham_200HR-PRIVATE_Full Payment_25-Aug-2025 OF Bianca Francis WITH EMAIL: biancafrancis456@gmail.com</t>
  </si>
  <si>
    <t>7RE72743RN475502J</t>
  </si>
  <si>
    <t>Pelaga_200HR-VILLA_Remaining Payment_14-Jul-2025 OF PATRIZIA ROSENBAUM WITH EMAIL: GAMBLE112@GMX.DE</t>
  </si>
  <si>
    <t>INV1959654192</t>
  </si>
  <si>
    <t>Alessia Bevilacqua</t>
  </si>
  <si>
    <t>alessia.bevilacqua@live.it</t>
  </si>
  <si>
    <t>Melati Cottage_200HR-TWIN_Full Payment_21-Jul-2025 OF Alessia Bevilacqua WITH EMAIL: alessia.bevilacqua@live.it</t>
  </si>
  <si>
    <t>CS-ptaumb-7c54664700994052-9de71d94b93bfd5d-1745916545154</t>
  </si>
  <si>
    <t>Jaime Moon</t>
  </si>
  <si>
    <t>Yoga Amertham_200HR-TRIPLE_Remaining Payment_25-Aug-2025 OF Jaime Moon WITH EMAIL: jaimermoon03@gmail.com</t>
  </si>
  <si>
    <t>ptaumb-0de817c418bc41c3-87f13f7bf1f94f75-1745918016944</t>
  </si>
  <si>
    <t>S. Fabiola Hernandez</t>
  </si>
  <si>
    <t>silvelh@yahoo.com</t>
  </si>
  <si>
    <t>Melati Cottage_200HR-DORM_Remaining Payment_20-Oct-2025 OF S. Fabiola Hernandez WITH EMAIL: silvelh@yahoo.com</t>
  </si>
  <si>
    <t>ptaumb-c068ae2674c04022-b48ea1ed380cf635-1745920079562</t>
  </si>
  <si>
    <t>Yoga Amertham_200HR-DORM_Remaining Payment_15-Dec-2025 OF Luisa Lipovska WITH EMAIL: luisalipovsk@gmail.com</t>
  </si>
  <si>
    <t>INV9836106829</t>
  </si>
  <si>
    <t>Aurélie Baeten</t>
  </si>
  <si>
    <t>aurelie.baeten@gmail.com</t>
  </si>
  <si>
    <t>Yoga Amertham_200HR-PRIVATE_Full Payment_04-Aug-2025 OF Aurélie Baeten WITH EMAIL: aurelie.baeten@gmail.com</t>
  </si>
  <si>
    <t>654592713K019931X</t>
  </si>
  <si>
    <t>SINA MARIE GERCKEN</t>
  </si>
  <si>
    <t>SINAMARIEGERCKEN@GMAIL.COM</t>
  </si>
  <si>
    <t>The Mansion_200HR-PRIVATE_Full Payment_10-Nov-2025 OF SINA MARIE GERCKEN WITH EMAIL: SINAMARIEGERCKEN@GMAIL.COM</t>
  </si>
  <si>
    <t>INV1143690336</t>
  </si>
  <si>
    <t>Monique Carolina van Setten</t>
  </si>
  <si>
    <t>monique_van_setten@hotmail.com</t>
  </si>
  <si>
    <t>Yoga Amertham_200HR-TRIPLE_Deposit_15-Sep-2025 OF Monique Carolina van Setten WITH EMAIL: monique_van_setten@hotmail.com</t>
  </si>
  <si>
    <t>pi_3RJArlE9dkCSzeZN1koCWgGz</t>
  </si>
  <si>
    <t>Nina Edelsbacher</t>
  </si>
  <si>
    <t>ninaedelsbacher@gmail.com</t>
  </si>
  <si>
    <t>Payment made by Elke H Edelsbacher</t>
  </si>
  <si>
    <t>The Mansion_200HR-TWIN_Remaining Payment_20-Oct-2025 OF Nina Edelsbacher WITH EMAIL: ninaedelsbacher@gmail.com</t>
  </si>
  <si>
    <t>CS-ptaumb-7c54664700994052-9de71d94b93bfd5d-1745922714802</t>
  </si>
  <si>
    <t>Monique van Setten</t>
  </si>
  <si>
    <t>Yoga Amertham_200HR-TRIPLE_Remaining Payment_15-Sep-2025 OF Monique van Setten WITH EMAIL: monique_van_setten@hotmail.com</t>
  </si>
  <si>
    <t>ptaumb-9dc50361855a48d8-8f2d038c385b4d60-1745922986617</t>
  </si>
  <si>
    <t>The Mansion_200HR-TRIPLE_Remaining Payment_23-Jun-2025 OF Charlotte Diederich WITH EMAIL: charlottediederich@gmx.de</t>
  </si>
  <si>
    <t>INV2998636101</t>
  </si>
  <si>
    <t>Grazia-Maria Arena</t>
  </si>
  <si>
    <t>gracemariearena@gmail.com</t>
  </si>
  <si>
    <t>Yoga Amertham_200HR-DORM_Full Payment_24-Nov-2025 OF Grazia-Maria Arena WITH EMAIL: gracemariearena@gmail.com</t>
  </si>
  <si>
    <t>INV6368550245</t>
  </si>
  <si>
    <t>Isabella Nahrstedt</t>
  </si>
  <si>
    <t>isabellanahrstedt@yahoo.com</t>
  </si>
  <si>
    <t>The Mansion_200HR-TWIN_Full Payment_23-Jun-2025 OF Isabella Nahrstedt WITH EMAIL: isabellanahrstedt@yahoo.com</t>
  </si>
  <si>
    <t>CS-ptaumb-77b650c9d1564b60-97a5082b6f0fdfb1-1745928843765</t>
  </si>
  <si>
    <t>Yoga Amertham_200HR-PRIVATE_Remaining Payment_26-May-2025 OF Aneta Jiraskova WITH EMAIL: 17.annetteg@gmail.com</t>
  </si>
  <si>
    <t>CS-ptaumb-e4ea44e4e5b44fcd-9bbd33ffba5ec1d2-1745932724646</t>
  </si>
  <si>
    <t>Sophie Schifferling</t>
  </si>
  <si>
    <t>Yoga Amertham_200HR-TWIN_Remaining Payment_16-Jun-2025 OF Sophie Schifferling WITH EMAIL: srschifferling@gmail.com</t>
  </si>
  <si>
    <t>3R809746XE949004P</t>
  </si>
  <si>
    <t>CANDELA BLANCO</t>
  </si>
  <si>
    <t>CANDEBLANCO1884@GMAIL.COM</t>
  </si>
  <si>
    <t>Payment made by gino slanzi</t>
  </si>
  <si>
    <t>Yoga Amertham_200HR-TRIPLE_Full Payment_15-Sep-2025 OF CANDELA BLANCO WITH EMAIL: CANDEBLANCO1884@GMAIL.COM</t>
  </si>
  <si>
    <t>INV1317195507</t>
  </si>
  <si>
    <t>Yoshimi Tsutsumi</t>
  </si>
  <si>
    <t>yoshimi0605.de@gmail.com</t>
  </si>
  <si>
    <t>Pelaga_200HR-TWIN_Full Payment_14-Jul-2025 OF Yoshimi Tsutsumi WITH EMAIL: yoshimi0605.de@gmail.com</t>
  </si>
  <si>
    <t>INV-PL-20250429212404696</t>
  </si>
  <si>
    <t>Tessa Spahl</t>
  </si>
  <si>
    <t>Tessa.spa@yahoo.com</t>
  </si>
  <si>
    <t>Melati Cottage_200HR-DORM DELUXE_Full Payment_21-Jul-2025 OF Tessa Spahl WITH EMAIL: Tessa.spa@yahoo.com</t>
  </si>
  <si>
    <t>ptaumb-0211abcb41b04293-8628b00b754a1475-1745918668822</t>
  </si>
  <si>
    <t>Melati Cottage_200HR-TWIN DELUXE_Remaining Payment_21-Jul-2025 OF Dafni Lambiris WITH EMAIL: lambiris.dafni@gmail.com</t>
  </si>
  <si>
    <t>pi_3RJFqFE9dkCSzeZN0vlxvjWs</t>
  </si>
  <si>
    <t>Liang Chu Shih</t>
  </si>
  <si>
    <t>liangchu.shih@gmail.com</t>
  </si>
  <si>
    <t>Pelaga_200HR-PRIVATE_Full Payment_18-Aug-2025 OF Liang Chu Shih WITH EMAIL: liangchu.shih@gmail.com</t>
  </si>
  <si>
    <t>CS-ptaumb-e4ea44e4e5b44fcd-9bbd33ffba5ec1d2-1745941382292</t>
  </si>
  <si>
    <t>mikayaacobi@gmail.com</t>
  </si>
  <si>
    <t>Yoga Amertham_200HR-TWIN_Remaining Payment_07-Jul-2025 OF Mika Yaacobi WITH EMAIL: mikayaacobi@gmail.com</t>
  </si>
  <si>
    <t>pi_3RJGGfE9dkCSzeZN0axVtJdR</t>
  </si>
  <si>
    <t>Jaedan Hofman</t>
  </si>
  <si>
    <t>jaedanhfmn@icloud.com</t>
  </si>
  <si>
    <t>The Mansion_200HR-DORM_Full Payment_20-Oct-2025 OF Jaedan Hofman WITH EMAIL: jaedanhfmn@icloud.com</t>
  </si>
  <si>
    <t>pi_3RJH2fE9dkCSzeZN1S0WZiqQ</t>
  </si>
  <si>
    <t>Lisanne Heij</t>
  </si>
  <si>
    <t>lisanneheij97@gmail.com</t>
  </si>
  <si>
    <t>The Mansion_200HR-PRIVATE_Full Payment_08-Sep-2025 OF Lisanne Heij WITH EMAIL: lisanneheij97@gmail.com</t>
  </si>
  <si>
    <t>INV-PL-20250429234440638</t>
  </si>
  <si>
    <t>Astrid Mikkela Stange</t>
  </si>
  <si>
    <t>astrid.stange@gmail.com</t>
  </si>
  <si>
    <t>Yoga Amertham_200HR-TWIN_Full Payment_04-Aug-2025 OF Astrid Mikkela Stange WITH EMAIL: astrid.stange@gmail.com</t>
  </si>
  <si>
    <t>2450 USD 200YTT Offline Pelaga Private room Full Payment Save Big Email-1745946905497</t>
  </si>
  <si>
    <t>Nadine Seiberle</t>
  </si>
  <si>
    <t>n.seiberle@yahoo.com</t>
  </si>
  <si>
    <t>Pelaga_200HR-PRIVATE_Full Payment_10-Nov-2025 OF Nadine Seiberle WITH EMAIL: n.seiberle@yahoo.com</t>
  </si>
  <si>
    <t>pi_3RJHuQE9dkCSzeZN18hDOUKQ</t>
  </si>
  <si>
    <t>Marjorie Lepage</t>
  </si>
  <si>
    <t>marjorie.lepage@outlook.com</t>
  </si>
  <si>
    <t>The Mansion_200HR-PRIVATE_Full Payment_11-Aug-2025 OF Marjorie Lepage WITH EMAIL: marjorie.lepage@outlook.com</t>
  </si>
  <si>
    <t>Marina Wong Campos Bueno</t>
  </si>
  <si>
    <t>mawongcb@gmail.com</t>
  </si>
  <si>
    <t>Yoga Amertham_200HR-DORM_Full Payment_15-Dec-2025 OF Marina Wong Campos Bueno WITH EMAIL: mawongcb@gmail.com</t>
  </si>
  <si>
    <t>Chantal Brügger</t>
  </si>
  <si>
    <t>brueggerchantal@gmail.com</t>
  </si>
  <si>
    <t>Yoga Amertham_200HR-PRIVATE_Full Payment_07-Jul-2025 OF Chantal Brügger WITH EMAIL: brueggerchantal@gmail.com</t>
  </si>
  <si>
    <t>APPR CODE: 03484G / 8837</t>
  </si>
  <si>
    <t>Lourdes Cicu</t>
  </si>
  <si>
    <t>lourdescicutta21@gmail.com</t>
  </si>
  <si>
    <t>The Mansion_200HR-TWIN_Bank Fees_21-Apr-2025 OF Lourdes Cicu WITH EMAIL: lourdescicutta21@gmail.com</t>
  </si>
  <si>
    <t>Melodie Der Terwangne</t>
  </si>
  <si>
    <t>melodie-83@hotmail.fr</t>
  </si>
  <si>
    <t>The Mansion_200HR-TWIN_Full Payment_12-May-2025 OF Melodie Der Terwangne WITH EMAIL: melodie-83@hotmail.fr</t>
  </si>
  <si>
    <t xml:space="preserve">Pauline Sinagowitz 	</t>
  </si>
  <si>
    <t>pauline-model-actress.sin@web.de</t>
  </si>
  <si>
    <t>The Mansion_200HR-TRIPLE_Full Payment_10-Nov-2025 OF Pauline Sinagowitz 	 WITH EMAIL: pauline-model-actress.sin@web.de</t>
  </si>
  <si>
    <t>pi_3RJIdPE9dkCSzeZN0Vn61Bi1</t>
  </si>
  <si>
    <t>Michaela Kupfner</t>
  </si>
  <si>
    <t>michaelakupfner@gmx.at</t>
  </si>
  <si>
    <t>The Mansion_200HR-PRIVATE_Deposit_23-Jun-2025 OF Michaela Kupfner WITH EMAIL: michaelakupfner@gmx.at</t>
  </si>
  <si>
    <t>CS-ptaumb-e4ea44e4e5b44fcd-9bbd33ffba5ec1d2-1745953422252</t>
  </si>
  <si>
    <t>Yoga Amertham_200HR-TWIN_Remaining Payment_03-Nov-2025 OF Clemence Bachaud WITH EMAIL: clem.bachaud@gmail.com</t>
  </si>
  <si>
    <t>pi_3RJJShE9dkCSzeZN0gMVIFpO</t>
  </si>
  <si>
    <t>Nina Petitjean</t>
  </si>
  <si>
    <t>ninapetitjean@gmail.com</t>
  </si>
  <si>
    <t>Yoga Amertham_200HR-TRIPLE_Deposit_25-Aug-2025 OF Nina Petitjean WITH EMAIL: ninapetitjean@gmail.com</t>
  </si>
  <si>
    <t>INV-PL-20250430022424418</t>
  </si>
  <si>
    <t>Karolina Mikkelä Stange</t>
  </si>
  <si>
    <t>karolina.stange@gmail.com</t>
  </si>
  <si>
    <t>Yoga Amertham_200HR-TWIN_Full Payment_04-Aug-2025 OF Karolina Mikkelä Stange WITH EMAIL: karolina.stange@gmail.com</t>
  </si>
  <si>
    <t>Noelia Molteni Alonso</t>
  </si>
  <si>
    <t>molteni.noelia@gmail.com</t>
  </si>
  <si>
    <t>The Mansion_200HR-TRIPLE_Full Payment_01-Dec-2025 OF Noelia Molteni Alonso WITH EMAIL: molteni.noelia@gmail.com</t>
  </si>
  <si>
    <t>INV-PL-20250430022447905</t>
  </si>
  <si>
    <t>Nina Sadeh</t>
  </si>
  <si>
    <t>ninaajoellez@gmail.com</t>
  </si>
  <si>
    <t>The Mansion_200HR-TWIN_Full Payment_12-May-2025 OF Nina Sadeh WITH EMAIL: ninaajoellez@gmail.com</t>
  </si>
  <si>
    <t>INV4532507500</t>
  </si>
  <si>
    <t>Lucy</t>
  </si>
  <si>
    <t>lucy.edwards8@hotmail.co.uk</t>
  </si>
  <si>
    <t>Yoga Amertham_200HR-DORM_Full Payment_06-Oct-2025 OF Lucy WITH EMAIL: lucy.edwards8@hotmail.co.uk</t>
  </si>
  <si>
    <t>1890 USD 200YTT Offline Mansion Dorm room Full Payment Save Big Email-1745958450527</t>
  </si>
  <si>
    <t>Annouc Wyder</t>
  </si>
  <si>
    <t>annouc.wyder@gmail.com</t>
  </si>
  <si>
    <t>The Mansion_200HR-DORM_Full Payment_17-Nov-2025 OF Annouc Wyder WITH EMAIL: annouc.wyder@gmail.com</t>
  </si>
  <si>
    <t>INV9904957218</t>
  </si>
  <si>
    <t>MK Campbell</t>
  </si>
  <si>
    <t>mk.campbell.college@gmail.com</t>
  </si>
  <si>
    <t>Melati Cottage_200HR-DORM_Full Payment_29-Dec-2025 OF MK Campbell WITH EMAIL: mk.campbell.college@gmail.com</t>
  </si>
  <si>
    <t>pi_3RJKtfE9dkCSzeZN0RW3IFiO</t>
  </si>
  <si>
    <t>Natalia de Oliveira</t>
  </si>
  <si>
    <t>natalia-oliveira@hotmail.com</t>
  </si>
  <si>
    <t>The Mansion_200HR-DORM_Full Payment_17-Nov-2025 OF Natalia de Oliveira WITH EMAIL: natalia-oliveira@hotmail.com</t>
  </si>
  <si>
    <t>ptaumb-bf84685dfa7842e9-b510d55f8ebfb3c5-1745962797264</t>
  </si>
  <si>
    <t>Viengnakhone Phromkharanourak</t>
  </si>
  <si>
    <t>vickyphrom@hotmail.com</t>
  </si>
  <si>
    <t>The Mansion_200HR-TWIN_Split Full Payment_09-Jun-2025 OF Viengnakhone Phromkharanourak WITH EMAIL: vickyphrom@hotmail.com</t>
  </si>
  <si>
    <t>ptaumb-bf84685dfa7842e9-b510d55f8ebfb3c5-1745963767769</t>
  </si>
  <si>
    <t>INV1473215482</t>
  </si>
  <si>
    <t>Myriam Robles</t>
  </si>
  <si>
    <t>myriam_ssss@hotmail.com</t>
  </si>
  <si>
    <t>Yoga Amertham_200HR-TRIPLE_Deposit_15-Sep-2025 OF Myriam Robles WITH EMAIL: myriam_ssss@hotmail.com</t>
  </si>
  <si>
    <t>INV-PL-20250430051823759</t>
  </si>
  <si>
    <t>Kelly Flaman Lima</t>
  </si>
  <si>
    <t>flamanlima_k@icloud.com</t>
  </si>
  <si>
    <t>The Mansion_200HR-PRIVATE_Full Payment_19-May-2025 OF Kelly Flaman Lima WITH EMAIL: flamanlima_k@icloud.com</t>
  </si>
  <si>
    <t>INV9369683184</t>
  </si>
  <si>
    <t>Daniela Murgueitio</t>
  </si>
  <si>
    <t>danielamurgueitio@outlook.es</t>
  </si>
  <si>
    <t>Melati Cottage_200HR-TWIN_Full Payment_30-Jun-2025 OF Daniela Murgueitio WITH EMAIL: danielamurgueitio@outlook.es</t>
  </si>
  <si>
    <t>ptaumb-b98f75623454498f-b18db89192ca9126-1745968154800</t>
  </si>
  <si>
    <t>Siobhan Wetzel</t>
  </si>
  <si>
    <t>Pelaga_200HR-TWIN_Remaining Payment_14-Jul-2025 OF Siobhan Wetzel WITH EMAIL: swetzel17@gmail.com</t>
  </si>
  <si>
    <t>CS-ptaumb-77b650c9d1564b60-97a5082b6f0fdfb1-1745968928359</t>
  </si>
  <si>
    <t>Donghyun Kim</t>
  </si>
  <si>
    <t>Yoga Amertham_200HR-PRIVATE_Remaining Payment_26-May-2025 OF Donghyun Kim WITH EMAIL: i7174567@gmail.com</t>
  </si>
  <si>
    <t>INV5677288162</t>
  </si>
  <si>
    <t>Sharon Bassett</t>
  </si>
  <si>
    <t>sharonbassettsells@gmail.com</t>
  </si>
  <si>
    <t>The Mansion_200HR-PRIVATE_Full Payment_21-Jul-2025 OF Sharon Bassett WITH EMAIL: sharonbassettsells@gmail.com</t>
  </si>
  <si>
    <t>20H94434JF715311D</t>
  </si>
  <si>
    <t>CAROLYN MALDONADO</t>
  </si>
  <si>
    <t>CAROLYNMALDONADOWORK@GMAIL.COM</t>
  </si>
  <si>
    <t>The Mansion_200HR-PRIVATE_Deposit_21-Jul-2025 OF CAROLYN MALDONADO WITH EMAIL: CAROLYNMALDONADOWORK@GMAIL.COM</t>
  </si>
  <si>
    <t>INV2999664847</t>
  </si>
  <si>
    <t>Natalia Fiedor</t>
  </si>
  <si>
    <t>natalia.f999@hotmail.com</t>
  </si>
  <si>
    <t>Yoga Amertham_200HR-PRIVATE_Deposit_04-Aug-2025 OF Natalia Fiedor WITH EMAIL: natalia.f999@hotmail.com</t>
  </si>
  <si>
    <t>INV1324996311</t>
  </si>
  <si>
    <t>Stephanie Taylor</t>
  </si>
  <si>
    <t>taylor.steph17@gmail.com</t>
  </si>
  <si>
    <t>Yoga Amertham_200HR-DORM_Deposit_15-Dec-2025 OF Stephanie Taylor WITH EMAIL: taylor.steph17@gmail.com</t>
  </si>
  <si>
    <t>pi_3RJJGvE9dkCSzeZN12ay6RrG</t>
  </si>
  <si>
    <t>Evelína Mazancová</t>
  </si>
  <si>
    <t>mazancovaeve@gmail.com</t>
  </si>
  <si>
    <t>The Mansion_200HR-TWIN_Full Payment_23-Jun-2025 OF Evelína Mazancová WITH EMAIL: mazancovaeve@gmail.com</t>
  </si>
  <si>
    <t>ptaumb-c068ae2674c04022-b48ea1ed380cf635-1745978110166</t>
  </si>
  <si>
    <t>Yoga Amertham_200HR-DORM_Remaining Payment_15-Dec-2025 OF Stephanie Taylor WITH EMAIL: taylor.steph17@gmail.com</t>
  </si>
  <si>
    <t>CS-ptaumb-77b650c9d1564b60-97a5082b6f0fdfb1-1745978563375</t>
  </si>
  <si>
    <t>Yoga Amertham_200HR-PRIVATE_Remaining Payment_04-Aug-2025 OF Natalia Fiedor WITH EMAIL: natalia.f999@hotmail.com</t>
  </si>
  <si>
    <t>ptaumb-0de817c418bc41c3-87f13f7bf1f94f75-1745980356654</t>
  </si>
  <si>
    <t>Patricia Joy Bersamina</t>
  </si>
  <si>
    <t>patriciajoy.bersamina@gmail.com</t>
  </si>
  <si>
    <t>Melati Cottage_200HR-DORM_Remaining Payment_29-Sep-2025 OF Patricia Joy Bersamina WITH EMAIL: patriciajoy.bersamina@gmail.com</t>
  </si>
  <si>
    <t>pi_3RJKEqE9dkCSzeZN1GCgQMmt</t>
  </si>
  <si>
    <t>Ziza De Meutter</t>
  </si>
  <si>
    <t>zizademeutter@gmail.com</t>
  </si>
  <si>
    <t>Melati Cottage_200HR-DORM DELUXE_Full Payment_20-Oct-2025 OF Ziza De Meutter WITH EMAIL: zizademeutter@gmail.com</t>
  </si>
  <si>
    <t>9B758352JV7610122</t>
  </si>
  <si>
    <t>LINA MONTENEGRO</t>
  </si>
  <si>
    <t>LINEYMONTEBLACK@GMAIL.COM</t>
  </si>
  <si>
    <t>Pelaga_18DAYS MTT - PRIVATE_Deposit_09-Jun-2025 OF LINA MONTENEGRO WITH EMAIL: LINEYMONTEBLACK@GMAIL.COM</t>
  </si>
  <si>
    <t>ptaumb-0211abcb41b04293-8628b00b754a1475-1745982817361</t>
  </si>
  <si>
    <t>The Mansion_200HR-TWIN_Remaining Payment_18-Aug-2025 OF Catie Choi WITH EMAIL: ctchoi97@gmail.com</t>
  </si>
  <si>
    <t>pi_3RJSE2E9dkCSzeZN13iIztpu</t>
  </si>
  <si>
    <t>Sophia Inostroza</t>
  </si>
  <si>
    <t>sophiia.ig@gmail.com</t>
  </si>
  <si>
    <t>Melati Cottage_200HR-DORM DELUXE_Full Payment_18-Aug-2025 OF Sophia Inostroza WITH EMAIL: sophiia.ig@gmail.com</t>
  </si>
  <si>
    <t>1890 USD 200YTT Offline Amertham Triple room Full Payment Save Big Email-1745991692413</t>
  </si>
  <si>
    <t>Anna Akimova</t>
  </si>
  <si>
    <t>akimova.anna80@gmail.com</t>
  </si>
  <si>
    <t>Yoga Amertham_200HR-TRIPLE_Full Payment_15-Sep-2025 OF Anna Akimova WITH EMAIL: akimova.anna80@gmail.com</t>
  </si>
  <si>
    <t>Melati Cottage_200HR-DORM DELUXE_Deposit_20-Oct-2025 OF Sinead Scott WITH EMAIL: sineadscott74@gmail.com</t>
  </si>
  <si>
    <t>2485 USD 200YTT Offline Melati Twin Deluxe room Full Payment Save Big Email-1745994557567</t>
  </si>
  <si>
    <t>Emily Watts</t>
  </si>
  <si>
    <t>emilywatts84@gmail.com</t>
  </si>
  <si>
    <t>Melati Cottage_200HR-TWIN DELUXE_Full Payment_19-May-2025 OF Emily Watts WITH EMAIL: emilywatts84@gmail.com</t>
  </si>
  <si>
    <t>INV-PL-20250430143427805</t>
  </si>
  <si>
    <t>Lyon Chow Jia Liang</t>
  </si>
  <si>
    <t>lyonchow92@hotmail.com</t>
  </si>
  <si>
    <t>Yoga Amertham_200HR-PRIVATE_Full Payment_15-Dec-2025 OF Lyon Chow Jia Liang WITH EMAIL: lyonchow92@hotmail.com</t>
  </si>
  <si>
    <t>ptaumb-393a9fb7de0c4e67-9f3105940bef8fb2-1745996842533</t>
  </si>
  <si>
    <t>Melati Cottage_200HR-DORM DELUXE_Remaining Payment_08-Sep-2025 OF Denise Nobis WITH EMAIL: denisenobis@hotmail.de</t>
  </si>
  <si>
    <t>2870 USD 200YTT Offline Mansion Private room Full Payment Save Big Email-1745998785717</t>
  </si>
  <si>
    <t>Roger Ubach Bolde</t>
  </si>
  <si>
    <t>rubolde@gmail.com</t>
  </si>
  <si>
    <t>The Mansion_200HR-PRIVATE_Full Payment_19-May-2025 OF Roger Ubach Bolde WITH EMAIL: rubolde@gmail.com</t>
  </si>
  <si>
    <t>INV9215614810</t>
  </si>
  <si>
    <t>Karen</t>
  </si>
  <si>
    <t>karen@powell23.com</t>
  </si>
  <si>
    <t>The Mansion_200HR-PRIVATE_Full Payment_09-Jun-2025 OF Karen WITH EMAIL: karen@powell23.com</t>
  </si>
  <si>
    <t>ptaumb-c92362e710be42a0-abe9bd7fe746ef74-1745998262810</t>
  </si>
  <si>
    <t>Zoe Kerr</t>
  </si>
  <si>
    <t>zoeepkerr@gmail.com</t>
  </si>
  <si>
    <t>The Mansion_200HR-TWIN_Remaining Payment_14-Jul-2025 OF Zoe Kerr WITH EMAIL: zoeepkerr@gmail.com</t>
  </si>
  <si>
    <t>INV3779268516</t>
  </si>
  <si>
    <t>Flor Burlet</t>
  </si>
  <si>
    <t>francine.burlet@gmail.com</t>
  </si>
  <si>
    <t>Melati Cottage_200HR-DORM_Full Payment_17-Nov-2025 OF Flor Burlet WITH EMAIL: francine.burlet@gmail.com</t>
  </si>
  <si>
    <t>pi_3RJVhjE9dkCSzeZN0d5C389J</t>
  </si>
  <si>
    <t xml:space="preserve">Alice Hughes </t>
  </si>
  <si>
    <t>hughesalice123@gmail.com</t>
  </si>
  <si>
    <t>Yoga Amertham_200HR-TRIPLE_Full Payment_15-Sep-2025 OF Alice Hughes  WITH EMAIL: hughesalice123@gmail.com</t>
  </si>
  <si>
    <t>INV6382211214</t>
  </si>
  <si>
    <t>Ella Reid</t>
  </si>
  <si>
    <t>ella.reid764@gmail.com</t>
  </si>
  <si>
    <t>The Mansion_200HR-PRIVATE_Full Payment_21-Jul-2025 OF Ella Reid WITH EMAIL: ella.reid764@gmail.com</t>
  </si>
  <si>
    <t>INV4033770147</t>
  </si>
  <si>
    <t>Gadea Menéndez Suárez</t>
  </si>
  <si>
    <t>gadeams@gmail.com</t>
  </si>
  <si>
    <t>Yoga Amertham_200HR-DORM_Full Payment_24-Nov-2025 OF Gadea Menéndez Suárez WITH EMAIL: gadeams@gmail.com</t>
  </si>
  <si>
    <t>INV-PL-20250430152733057</t>
  </si>
  <si>
    <t>Kristina Metodieva</t>
  </si>
  <si>
    <t>k_metodieva@outlook.com</t>
  </si>
  <si>
    <t>The Mansion_200HR-DORM_Full Payment_22-Sep-2025 OF Kristina Metodieva WITH EMAIL: k_metodieva@outlook.com</t>
  </si>
  <si>
    <t>pi_3RJVQfE9dkCSzeZN1YCKIiiM</t>
  </si>
  <si>
    <t>Sara De Meutter</t>
  </si>
  <si>
    <t>sarademeutter1999@gmail.com</t>
  </si>
  <si>
    <t>Melati Cottage_200HR-DORM DELUXE_Full Payment_20-Oct-2025 OF Sara De Meutter WITH EMAIL: sarademeutter1999@gmail.com</t>
  </si>
  <si>
    <t>pi_3RJWFyE9dkCSzeZN1GxlmdQg</t>
  </si>
  <si>
    <t>Nicolle Smith</t>
  </si>
  <si>
    <t>nicollejadesmith@icloud.com</t>
  </si>
  <si>
    <t>Melati Cottage_200HR-DORM DELUXE_Full Payment_20-Oct-2025 OF Nicolle Smith WITH EMAIL: nicollejadesmith@icloud.com</t>
  </si>
  <si>
    <t>INV9353905777</t>
  </si>
  <si>
    <t>Tina</t>
  </si>
  <si>
    <t>yslin434343@gmail.com</t>
  </si>
  <si>
    <t>The Mansion_200HR-PRIVATE_Full Payment_22-Dec-2025 OF Tina WITH EMAIL: yslin434343@gmail.com</t>
  </si>
  <si>
    <t>INV1974784177</t>
  </si>
  <si>
    <t>Yuika Matsuyama</t>
  </si>
  <si>
    <t>yuika@abest.jp</t>
  </si>
  <si>
    <t>The Mansion_200HR-PRIVATE_Full Payment_08-Sep-2025 OF Yuika Matsuyama WITH EMAIL: yuika@abest.jp</t>
  </si>
  <si>
    <t>1995 USD 200YTT Offline Melati Premium Dorm room Full Payment Save Big Email-1746006471080</t>
  </si>
  <si>
    <t>Kelly Murray</t>
  </si>
  <si>
    <t>kelspilatesiom@gmail.com</t>
  </si>
  <si>
    <t>Melati Cottage_200HR-DORM DELUXE_Full Payment_08-Sep-2025 OF Kelly Murray WITH EMAIL: kelspilatesiom@gmail.com</t>
  </si>
  <si>
    <t>INV7355597732</t>
  </si>
  <si>
    <t>Lan Nan Zhi</t>
  </si>
  <si>
    <t>2507072514@qq.com</t>
  </si>
  <si>
    <t>Melati Cottage_200HR-TWIN_Deposit_09-Jun-2025 OF Lan Nan Zhi WITH EMAIL: 2507072514@qq.com</t>
  </si>
  <si>
    <t>ptaumb-c9bc247666d34653-b6f697294904bb41-1746007279730</t>
  </si>
  <si>
    <t>Alana Drury</t>
  </si>
  <si>
    <t>Yoga Amertham_200HR-TRIPLE_Remaining Payment_07-Jul-2025 OF Alana Drury WITH EMAIL: alana.drury@outlook.com</t>
  </si>
  <si>
    <t>pi_3RJXlIE9dkCSzeZN03bleG5u</t>
  </si>
  <si>
    <t>Kimberly Edelsbacher</t>
  </si>
  <si>
    <t>kimedelsbacher@gmail.com</t>
  </si>
  <si>
    <t>The Mansion_200HR-TWIN_Remaining Payment_20-Oct-2025 OF Kimberly Edelsbacher WITH EMAIL: kimedelsbacher@gmail.com</t>
  </si>
  <si>
    <t>CS-ptaumb-c15cad55e9de4417-8f82d3b945876611-1746008923408</t>
  </si>
  <si>
    <t>Pelaga_200HR-TWIN_Remaining Payment_14-Jul-2025 OF Zhang Lu WITH EMAIL: z15201564723@163.com</t>
  </si>
  <si>
    <t>2240 USD 200YTT Offline Amertham Twin room Full Payment Save Big Email-1746009022977</t>
  </si>
  <si>
    <t xml:space="preserve">Mela Yeo Jing Ling </t>
  </si>
  <si>
    <t>yeojinglingp@gmail.com</t>
  </si>
  <si>
    <t>Yoga Amertham_200HR-TWIN_Full Payment_15-Dec-2025 OF Mela Yeo Jing Ling  WITH EMAIL: yeojinglingp@gmail.com</t>
  </si>
  <si>
    <t>ptaumb-b7e2bd4c1ea44750-ac33e1ccddd95d7d-1746010024427</t>
  </si>
  <si>
    <t>The Mansion_200HR-TWIN_Room Upgrade_01-Dec-2025 OF Noelia Molteni Alonso WITH EMAIL: molteni.noelia@gmail.com</t>
  </si>
  <si>
    <t>INV6139631011</t>
  </si>
  <si>
    <t xml:space="preserve">Ariane Udvardi </t>
  </si>
  <si>
    <t>ariane.udvardi@gmail.com</t>
  </si>
  <si>
    <t>Melati Cottage_200HR-TWIN_Full Payment_21-Jul-2025 OF Ariane Udvardi  WITH EMAIL: ariane.udvardi@gmail.com</t>
  </si>
  <si>
    <t>ptaumb-4894f8829eab42a9-815391e2425aed9c-1746010949206</t>
  </si>
  <si>
    <t>Melati Cottage_200HR-TWIN_Remaining Payment_09-Jun-2025 OF Lan Nan Zhi WITH EMAIL: 2507072514@qq.com</t>
  </si>
  <si>
    <t>INV2662028022</t>
  </si>
  <si>
    <t>Sienna Sewell</t>
  </si>
  <si>
    <t>siennasewell@protonmail.com</t>
  </si>
  <si>
    <t>Yoga Amertham_200HR-DORM_Full Payment_06-Oct-2025 OF Sienna Sewell WITH EMAIL: siennasewell@protonmail.com</t>
  </si>
  <si>
    <t>INV5815517415</t>
  </si>
  <si>
    <t>Rachael Hatley</t>
  </si>
  <si>
    <t>hatleyrachael@gmail.com</t>
  </si>
  <si>
    <t>The Mansion_200HR-TWIN_Full Payment_29-Sep-2025 OF Rachael Hatley WITH EMAIL: hatleyrachael@gmail.com</t>
  </si>
  <si>
    <t>INV7719925957</t>
  </si>
  <si>
    <t>Sophie Krauss</t>
  </si>
  <si>
    <t>sophiekrauss@web.de</t>
  </si>
  <si>
    <t>The Mansion_200HR-TWIN_Full Payment_29-Sep-2025 OF Sophie Krauss WITH EMAIL: sophiekrauss@web.de</t>
  </si>
  <si>
    <t>pi_3RJYzcE9dkCSzeZN0dUsA3wQ</t>
  </si>
  <si>
    <t>Genevieve Smith</t>
  </si>
  <si>
    <t>2007gias@gmail.com</t>
  </si>
  <si>
    <t>The Mansion_200HR-DORM_Full Payment_01-Dec-2025 OF Genevieve Smith WITH EMAIL: 2007gias@gmail.com</t>
  </si>
  <si>
    <t>2870 USD 200YTT Offline Mansion Private room Full Payment Save Big Email-1746013424663</t>
  </si>
  <si>
    <t>Marlene Fritz-Pietrus</t>
  </si>
  <si>
    <t>marlene@naturlebensart.at</t>
  </si>
  <si>
    <t>The Mansion_200HR-PRIVATE_Full Payment_29-Dec-2025 OF Marlene Fritz-Pietrus WITH EMAIL: marlene@naturlebensart.at</t>
  </si>
  <si>
    <t>ptaumb-ed5eb4464c034089-bd96552f2940e780-1746013987623</t>
  </si>
  <si>
    <t>Yoga Amertham_200HR-TWIN_Room Upgrade_15-Dec-2025 OF Khoo Suat Ying WITH EMAIL: ksy_1987@hotmail.com</t>
  </si>
  <si>
    <t>CS-ptaumb-133a441285cf4474-bafc9e743852cac5-1746017508397</t>
  </si>
  <si>
    <t>Melati Cottage_200HR-DORM_Remaining Payment_18-Aug-2025 OF Annika WITH EMAIL: annika-fink2000@web.de</t>
  </si>
  <si>
    <t>INV9568342010</t>
  </si>
  <si>
    <t>Suzanne Ridoux</t>
  </si>
  <si>
    <t>suzanne.ridoux@orange.fr</t>
  </si>
  <si>
    <t>The Mansion_200HR-PRIVATE_Full Payment_01-Sep-2025 OF Suzanne Ridoux WITH EMAIL: suzanne.ridoux@orange.fr</t>
  </si>
  <si>
    <t>INV6771036880</t>
  </si>
  <si>
    <t>Cassandra Sundström</t>
  </si>
  <si>
    <t>cassandra_dara@live.se</t>
  </si>
  <si>
    <t>Yoga Amertham_200HR-DORM_Full Payment_15-Dec-2025 OF Cassandra Sundström WITH EMAIL: cassandra_dara@live.se</t>
  </si>
  <si>
    <t>pi_3RJaviE9dkCSzeZN0NgysQlB</t>
  </si>
  <si>
    <t>Remi Leather</t>
  </si>
  <si>
    <t>remi@yoofgroup.com</t>
  </si>
  <si>
    <t>The Mansion_200HR-DORM_Full Payment_13-Oct-2025 OF Remi Leather WITH EMAIL: remi@yoofgroup.com</t>
  </si>
  <si>
    <t>INV4874575931</t>
  </si>
  <si>
    <t>Anita Romanova</t>
  </si>
  <si>
    <t>anita.romanova92@gmail.com</t>
  </si>
  <si>
    <t>Triple Room FULL BOOKED//waiting for her response</t>
  </si>
  <si>
    <t>Yoga Amertham_200HR-TRIPLE_Full Payment_15-Sep-2025 OF Anita Romanova WITH EMAIL: anita.romanova92@gmail.com</t>
  </si>
  <si>
    <t>1D6154080W178154P</t>
  </si>
  <si>
    <t>CARMEN ARIAS BORDAJANDI</t>
  </si>
  <si>
    <t>KARMEN_POBLATA@HOTMAIL.COM</t>
  </si>
  <si>
    <t>Yoga Amertham_200HR-DORM_Full Payment_03-Nov-2025 OF CARMEN ARIAS BORDAJANDI WITH EMAIL: KARMEN_POBLATA@HOTMAIL.COM</t>
  </si>
  <si>
    <t>ptaumb-cdf837ef91f541f7-b4c82d951a505921-1746021553495</t>
  </si>
  <si>
    <t>Erica Shevtsov</t>
  </si>
  <si>
    <t>erica.shevtsov@gmail.com // evgeny.shevtsov@gmail.com</t>
  </si>
  <si>
    <t>Melati Cottage_200HR-DORM DELUXE_Remaining Payment_29-Sep-2025 OF Erica Shevtsov WITH EMAIL: erica.shevtsov@gmail.com // evgeny.shevtsov@gmail.com</t>
  </si>
  <si>
    <t>8UH27017RF471854P</t>
  </si>
  <si>
    <t>JANA FAHRENHOLZ</t>
  </si>
  <si>
    <t>JANA.FAHRENHOLZ@WEB.DE</t>
  </si>
  <si>
    <t>Yoga Amertham_200HR-TWIN_Full Payment_15-Sep-2025 OF JANA FAHRENHOLZ WITH EMAIL: JANA.FAHRENHOLZ@WEB.DE</t>
  </si>
  <si>
    <t>pi_3RJbe3E9dkCSzeZN0stefONd</t>
  </si>
  <si>
    <t>Laura Jane Emerson</t>
  </si>
  <si>
    <t>laurajaneemerson@gmail.com</t>
  </si>
  <si>
    <t>Yoga Amertham_200HR-TRIPLE_Full Payment_25-Aug-2025 OF Laura Jane Emerson WITH EMAIL: laurajaneemerson@gmail.com</t>
  </si>
  <si>
    <t>INV5096613478</t>
  </si>
  <si>
    <t>Chantal Ruck</t>
  </si>
  <si>
    <t>chantalruck@t-online.de</t>
  </si>
  <si>
    <t>Yoga Amertham_200HR-TWIN_Full Payment_15-Sep-2025 OF Chantal Ruck WITH EMAIL: chantalruck@t-online.de</t>
  </si>
  <si>
    <t>INV2794172194</t>
  </si>
  <si>
    <t>Nilgun Gumuslu</t>
  </si>
  <si>
    <t>nilgumuslu@hotmail.com</t>
  </si>
  <si>
    <t>The Mansion_200HR-TWIN_Deposit_14-Jul-2025 OF Nilgun Gumuslu WITH EMAIL: nilgumuslu@hotmail.com</t>
  </si>
  <si>
    <t>pi_3RJcQmE9dkCSzeZN1daG9p5B</t>
  </si>
  <si>
    <t>Li Xue</t>
  </si>
  <si>
    <t>71929665@qq.com</t>
  </si>
  <si>
    <t>Melati Cottage_200HR-TWIN_Full Payment_09-Jun-2025 OF Li Xue WITH EMAIL: 71929665@qq.com</t>
  </si>
  <si>
    <t>ptaumb-3ab5ccbf05654473-94562379ded85b24-1746028120136</t>
  </si>
  <si>
    <t>The Mansion_200HR-PRIVATE_Remaining Payment_09-Jun-2025 OF Seba Baker WITH EMAIL: seba.baker@hotmail.com</t>
  </si>
  <si>
    <t>INV3421761653</t>
  </si>
  <si>
    <t>Rosella Sechi</t>
  </si>
  <si>
    <t>rossellasechi@outlook.com</t>
  </si>
  <si>
    <t>The Mansion_200HR-DORM_Full Payment_13-Oct-2025 OF Rosella Sechi WITH EMAIL: rossellasechi@outlook.com</t>
  </si>
  <si>
    <t>INV5730345203</t>
  </si>
  <si>
    <t>Lucy Kang</t>
  </si>
  <si>
    <t>lucia25140@gmail.com</t>
  </si>
  <si>
    <t>Pelaga_200HR-TWIN_Full Payment_09-Jun-2025 OF Lucy Kang WITH EMAIL: lucia25140@gmail.com</t>
  </si>
  <si>
    <t>3ND39313PD7130506</t>
  </si>
  <si>
    <t>FRAU MILU PEREZ</t>
  </si>
  <si>
    <t>MILU_PEREZ@YAHOO.DE</t>
  </si>
  <si>
    <t>The Mansion_200HR-PRIVATE_Full Payment_10-Nov-2025 OF FRAU MILU PEREZ WITH EMAIL: MILU_PEREZ@YAHOO.DE</t>
  </si>
  <si>
    <t>400 USD 200YTT Offline Mansion Deposit Save Big Email-1746031811618</t>
  </si>
  <si>
    <t>Alia el khatib</t>
  </si>
  <si>
    <t>Akhatib86@gmail.com</t>
  </si>
  <si>
    <t>The Mansion_200HR-NO ACCOMMODATION_Deposit_12-May-2025 OF Alia el khatib WITH EMAIL: Akhatib86@gmail.com</t>
  </si>
  <si>
    <t>INV6058581364</t>
  </si>
  <si>
    <t>Oran Nurdeniz</t>
  </si>
  <si>
    <t>nurdenizoran@gmail.com</t>
  </si>
  <si>
    <t>The Mansion_200HR-TWIN_Deposit_21-Jul-2025 OF Oran Nurdeniz WITH EMAIL: nurdenizoran@gmail.com</t>
  </si>
  <si>
    <t>INV2751594923</t>
  </si>
  <si>
    <t>Gamze Asena</t>
  </si>
  <si>
    <t>gmzegndogdu@gmail.com</t>
  </si>
  <si>
    <t>The Mansion_200HR-TWIN_Deposit_21-Jul-2025 OF Gamze Asena WITH EMAIL: gmzegndogdu@gmail.com</t>
  </si>
  <si>
    <t>APPR CODE: MO7DCI / 4320</t>
  </si>
  <si>
    <t xml:space="preserve">The Mansion_MERCHANDISE SALES_Merchadise - Other Offline Payment_14-Jul-2025 OF STUDENT TM WITH EMAIL: </t>
  </si>
  <si>
    <t>APPR CODE: 084505 / 7028</t>
  </si>
  <si>
    <t>Juliana_d_reis@hotmail.com</t>
  </si>
  <si>
    <t>Melati Cottage_MERCHANDISE SALES_Merchadise - Other Offline Payment_21-Jul-2025 OF Juliana Reis WITH EMAIL: Juliana_d_reis@hotmail.com</t>
  </si>
  <si>
    <t>The Mansion_200HR-TWIN_Remaining Payment_14-Jul-2025 OF María Renata Creuheras Patrón WITH EMAIL: Renata.patron99@gmail.com</t>
  </si>
  <si>
    <t>Cuier Guan</t>
  </si>
  <si>
    <t>halotracy@163.com</t>
  </si>
  <si>
    <t>Pelaga_200HR-TWIN_Full Payment_09-Jun-2025 OF Cuier Guan WITH EMAIL: halotracy@163.com</t>
  </si>
  <si>
    <t>DOUBLE PAYMENT</t>
  </si>
  <si>
    <t>APPR CODE: 639166 / 4679</t>
  </si>
  <si>
    <t>APPR CODE: 051749 / 5225</t>
  </si>
  <si>
    <t>2 PCS TUMBLER_TRIDATU</t>
  </si>
  <si>
    <t>APPR CODE: 286678 / 4284</t>
  </si>
  <si>
    <t>APPR CODE: 822245 / 4440</t>
  </si>
  <si>
    <t>APPR CODE: KWA368 / 4995</t>
  </si>
  <si>
    <t>APPR CODE: NL1WNY / 9747</t>
  </si>
  <si>
    <t>05-Apr-2025</t>
  </si>
  <si>
    <t xml:space="preserve">Yoga Amertham_FOOD SALES_Food - Other Offline Payment_05-Apr-2025 OF STUDENT YA WITH EMAIL: </t>
  </si>
  <si>
    <t>APPR CODE: AXOWAG / 9904</t>
  </si>
  <si>
    <t xml:space="preserve">Yoga Amertham_MERCHANDISE SALES_Merchadise - Other Offline Payment_05-Apr-2025 OF STUDENT YA WITH EMAIL: </t>
  </si>
  <si>
    <t>APPR CODE: AUPTST / 2188</t>
  </si>
  <si>
    <t>APPR CODE: 09453I / 4095</t>
  </si>
  <si>
    <t>APPR CODE: 165254 / 0764</t>
  </si>
  <si>
    <t>APPR CODE: 295686 / 4296</t>
  </si>
  <si>
    <t>NOTEBOOK 3PCS_SHIRT</t>
  </si>
  <si>
    <t>APPR CODE: AX0WAG / 8804</t>
  </si>
  <si>
    <t>INV3464972006</t>
  </si>
  <si>
    <t>KEIRA LEA MCDONALD</t>
  </si>
  <si>
    <t>keiraleamcdonald@gmail.com</t>
  </si>
  <si>
    <t>The Mansion_200HR-PRIVATE_Deposit_09-Jun-2025 OF KEIRA LEA MCDONALD WITH EMAIL: keiraleamcdonald@gmail.com</t>
  </si>
  <si>
    <t>2485 USD 200YTT Offline Mansion Twin room Full Payment Save Big Email-1746034092944</t>
  </si>
  <si>
    <t xml:space="preserve">GRACE CATHERINE VALERI </t>
  </si>
  <si>
    <t>gracievaleri@gmail.com</t>
  </si>
  <si>
    <t>The Mansion_200HR-TWIN_Full Payment_10-Nov-2025 OF GRACE CATHERINE VALERI  WITH EMAIL: gracievaleri@gmail.com</t>
  </si>
  <si>
    <t xml:space="preserve">64291684CK139291V       </t>
  </si>
  <si>
    <t>The Mansion_200HR-PRIVATE_Remaining Payment_21-Jul-2025 OF CAROLYN MALDONADO WITH EMAIL: CAROLYNMALDONADOWORK@GMAIL.COM</t>
  </si>
  <si>
    <t>ptaumb-f7de3375ab094fa2-acf47e7758086c8b-1746035842101</t>
  </si>
  <si>
    <t>CHANTAL RUCK</t>
  </si>
  <si>
    <t>Yoga Amertham_200HR-TWIN_Room Upgrade_15-Sep-2025 OF CHANTAL RUCK WITH EMAIL: chantalruck@t-online.de</t>
  </si>
  <si>
    <t>INV2272822974</t>
  </si>
  <si>
    <t>LAURIEN GOOSSENS</t>
  </si>
  <si>
    <t>goossenslaurien@hotmail.com</t>
  </si>
  <si>
    <t>The Mansion_200HR-TWIN_Full Payment_11-Aug-2025 OF LAURIEN GOOSSENS WITH EMAIL: goossenslaurien@hotmail.com</t>
  </si>
  <si>
    <t>INV4069572066</t>
  </si>
  <si>
    <t>ANASTASIA PFEIFER</t>
  </si>
  <si>
    <t>p.anastasia.pfeifer@gmail.com</t>
  </si>
  <si>
    <t>The Mansion_200HR-DORM_Full Payment_01-Dec-2025 OF ANASTASIA PFEIFER WITH EMAIL: p.anastasia.pfeifer@gmail.com</t>
  </si>
  <si>
    <t>ptaumb-393a9fb7de0c4e67-9f3105940bef8fb2-1746039508284</t>
  </si>
  <si>
    <t>YI THENG LOY</t>
  </si>
  <si>
    <t>Melati Cottage_200HR-DORM DELUXE_Remaining Payment_09-Jun-2025 OF YI THENG LOY WITH EMAIL: yitheng0312@gmail.com</t>
  </si>
  <si>
    <t>INV2639703325</t>
  </si>
  <si>
    <t>ALEXANDRA ESTEP</t>
  </si>
  <si>
    <t>alexlaurenestep@gmail.com</t>
  </si>
  <si>
    <t>The Mansion_200HR-DORM_Full Payment_22-Dec-2025 OF ALEXANDRA ESTEP WITH EMAIL: alexlaurenestep@gmail.com</t>
  </si>
  <si>
    <t>INV2966963841</t>
  </si>
  <si>
    <t>AGATA BOROVSKA</t>
  </si>
  <si>
    <t>agata.borovska@gmail.com</t>
  </si>
  <si>
    <t>Yoga Amertham_200HR-PRIVATE_Full Payment_06-Oct-2025 OF AGATA BOROVSKA WITH EMAIL: agata.borovska@gmail.com</t>
  </si>
  <si>
    <t>INV9564411649</t>
  </si>
  <si>
    <t>JULIE DESQUIENS</t>
  </si>
  <si>
    <t>juliedesquiens@gmail.com</t>
  </si>
  <si>
    <t>Pelaga_200HR-PRIVATE_Full Payment_10-Nov-2025 OF JULIE DESQUIENS WITH EMAIL: juliedesquiens@gmail.com</t>
  </si>
  <si>
    <t>INV4176851491</t>
  </si>
  <si>
    <t>SOFIA</t>
  </si>
  <si>
    <t>xavier.sof@gmail.com</t>
  </si>
  <si>
    <t>Melati Cottage_200HR-DORM DELUXE_Full Payment_18-Aug-2025 OF SOFIA WITH EMAIL: xavier.sof@gmail.com</t>
  </si>
  <si>
    <t>INV2882519840</t>
  </si>
  <si>
    <t>LISANNE VAN SOEST</t>
  </si>
  <si>
    <t>lisannearanka@hotmail.com</t>
  </si>
  <si>
    <t>Yoga Amertham_200HR-DORM_Deposit_06-Oct-2025 OF LISANNE VAN SOEST WITH EMAIL: lisannearanka@hotmail.com</t>
  </si>
  <si>
    <t>INV1595593430</t>
  </si>
  <si>
    <t>SOPHIE DOUGLAS</t>
  </si>
  <si>
    <t>sophiedouglasxo@icloud.com</t>
  </si>
  <si>
    <t>The Mansion_200HR-DORM_Full Payment_20-Oct-2025 OF SOPHIE DOUGLAS WITH EMAIL: sophiedouglasxo@icloud.com</t>
  </si>
  <si>
    <t>pi_3RJhpsE9dkCSzeZN19elZ7rI</t>
  </si>
  <si>
    <t>DANIELA BALAN</t>
  </si>
  <si>
    <t>why.daniela@yahoo.com</t>
  </si>
  <si>
    <t>The Mansion_200HR-DORM_Full Payment_13-Oct-2025 OF DANIELA BALAN WITH EMAIL: why.daniela@yahoo.com</t>
  </si>
  <si>
    <t>INV2845374677</t>
  </si>
  <si>
    <t>STEFANIE BALL</t>
  </si>
  <si>
    <t>stefanienb14@yahoo.com</t>
  </si>
  <si>
    <t>The Mansion_200HR-DORM_Full Payment_13-Oct-2025 OF STEFANIE BALL WITH EMAIL: stefanienb14@yahoo.com</t>
  </si>
  <si>
    <t>ptaumb-2f1e24a9cca84c66-8c72129a48dde28b-1746049400223</t>
  </si>
  <si>
    <t>REBECCA OLAYIWOLA</t>
  </si>
  <si>
    <t>The Mansion_200HR-PRIVATE_Extra Person_19-May-2025 OF REBECCA OLAYIWOLA WITH EMAIL: beck.01@hotmail.co.uk</t>
  </si>
  <si>
    <t xml:space="preserve">pi_3RJieZE9dkCSzeZN1erJuvBC </t>
  </si>
  <si>
    <t>MONSERRAT GASPERI</t>
  </si>
  <si>
    <t>moanserrat@gmail.com</t>
  </si>
  <si>
    <t>The Mansion_200HR-TWIN_Deposit_11-Aug-2025 OF MONSERRAT GASPERI WITH EMAIL: moanserrat@gmail.com</t>
  </si>
  <si>
    <t>INV6899518617</t>
  </si>
  <si>
    <t>ALISON CIMINO</t>
  </si>
  <si>
    <t>alison.cimino@bluewin.ch</t>
  </si>
  <si>
    <t>The Mansion_200HR-DORM_Deposit_13-Oct-2025 OF ALISON CIMINO WITH EMAIL: alison.cimino@bluewin.ch</t>
  </si>
  <si>
    <t>8DT93625VM657193U</t>
  </si>
  <si>
    <t>INE DECOSTER</t>
  </si>
  <si>
    <t>INE.DECOSTER2000@GMAIL.COM</t>
  </si>
  <si>
    <t>Yoga Amertham_200HR-DORM_Full Payment_03-Nov-2025 OF INE DECOSTER WITH EMAIL: INE.DECOSTER2000@GMAIL.COM</t>
  </si>
  <si>
    <t>pi_3RJj6rE9dkCSzeZN1CMS6WPe</t>
  </si>
  <si>
    <t>MARÍA ALEJANDRA GARCÍA</t>
  </si>
  <si>
    <t>marialejagarcia92@gmail.com</t>
  </si>
  <si>
    <t>Melati Cottage_200HR-PRIVATE_Full Payment_29-Sep-2025 OF MARÍA ALEJANDRA GARCÍA WITH EMAIL: marialejagarcia92@gmail.com</t>
  </si>
  <si>
    <t>CS-ptaumb-7c54664700994052-9de71d94b93bfd5d-1746052703659</t>
  </si>
  <si>
    <t>NINA PETITJEAN</t>
  </si>
  <si>
    <t>Yoga Amertham_200HR-TRIPLE_Remaining Payment_25-Aug-2025 OF NINA PETITJEAN WITH EMAIL: ninapetitjean@gmail.com</t>
  </si>
  <si>
    <t>ptaumb-2ec6f0ce142c4dd2-ac1194b752c5821e-1746057818277</t>
  </si>
  <si>
    <t>HAOSHU XU</t>
  </si>
  <si>
    <t>Melati Cottage_200HR-TWIN_Remaining Payment_09-Jun-2025 OF HAOSHU XU WITH EMAIL: haoshuxu@gmail.com</t>
  </si>
  <si>
    <t>ptaumb-bdae24b8fa50472a-8af166d8a699be03-1746057072157</t>
  </si>
  <si>
    <t>CARLY WYNNE</t>
  </si>
  <si>
    <t>The Mansion_200HR-TRIPLE_Remaining Payment_02-Jun-2025 OF CARLY WYNNE WITH EMAIL: carlymariewynne@gmail.com</t>
  </si>
  <si>
    <t>ptaumb-c31c94e78e6f4f5b-970539a3599249bf-1746059077687</t>
  </si>
  <si>
    <t>LEAH THOMPSON</t>
  </si>
  <si>
    <t>leaht5204@gmail.com</t>
  </si>
  <si>
    <t>Yoga Amertham_200HR-PRIVATE_Full Payment_26-May-2025 OF LEAH THOMPSON WITH EMAIL: leaht5204@gmail.com</t>
  </si>
  <si>
    <t>INV7460638072</t>
  </si>
  <si>
    <t>CHARLOTTE</t>
  </si>
  <si>
    <t>charlottecable2@gmail.com</t>
  </si>
  <si>
    <t>The Mansion_200HR-DORM_Full Payment_13-Oct-2025 OF CHARLOTTE WITH EMAIL: charlottecable2@gmail.com</t>
  </si>
  <si>
    <t>pi_3RJlIBE9dkCSzeZN0CkuTK3b</t>
  </si>
  <si>
    <t>SAMANTHA BENDER</t>
  </si>
  <si>
    <t>The Mansion_200HR-DORM_Remaining Payment_18-Aug-2025 OF SAMANTHA BENDER WITH EMAIL: bendersami@gmail.com</t>
  </si>
  <si>
    <t>INV-PL-20250501081916199</t>
  </si>
  <si>
    <t>ilzzz_96@hotmail.co.uk</t>
  </si>
  <si>
    <t>Melati Cottage_200HR-TWIN_Bank Fees_21-Apr-2025 OF ILIANNA YIANNAKOU WITH EMAIL: ilzzz_96@hotmail.co.uk</t>
  </si>
  <si>
    <t>INV7669070773</t>
  </si>
  <si>
    <t>SOPHIA</t>
  </si>
  <si>
    <t>sophiahess31@gmail.com</t>
  </si>
  <si>
    <t>The Mansion_200HR-TWIN_Full Payment_12-May-2025 OF SOPHIA WITH EMAIL: sophiahess31@gmail.com</t>
  </si>
  <si>
    <t>INV4725681777</t>
  </si>
  <si>
    <t>JULIA MCCORQUODALE</t>
  </si>
  <si>
    <t>jrm71102@yahoo.com</t>
  </si>
  <si>
    <t>The Mansion_200HR-TWIN_Full Payment_11-Aug-2025 OF JULIA MCCORQUODALE WITH EMAIL: jrm71102@yahoo.com</t>
  </si>
  <si>
    <t>CS-ptaumb-fd488704aeb14eb7-9c18d1bec89d457e-1746064494495</t>
  </si>
  <si>
    <t>KEIRA MCDONALD</t>
  </si>
  <si>
    <t>The Mansion_200HR-PRIVATE_Remaining Payment_09-Jun-2025 OF KEIRA MCDONALD WITH EMAIL: keiraleamcdonald@gmail.com</t>
  </si>
  <si>
    <t>pi_3RJkfDE9dkCSzeZN0mmQxC3D</t>
  </si>
  <si>
    <t>HAYARPI MISKARYAN</t>
  </si>
  <si>
    <t>miskaryanh@yahoo.com</t>
  </si>
  <si>
    <t>The Mansion_200HR-DORM_Deposit_20-Oct-2025 OF HAYARPI MISKARYAN WITH EMAIL: miskaryanh@yahoo.com</t>
  </si>
  <si>
    <t>INV-PL-20250501095144235</t>
  </si>
  <si>
    <t>GIANNA ABBOTT</t>
  </si>
  <si>
    <t>Gabbott12@icloud.com</t>
  </si>
  <si>
    <t>Yoga Amertham_200HR-DORM_Full Payment_03-Nov-2025 OF GIANNA ABBOTT WITH EMAIL: Gabbott12@icloud.com</t>
  </si>
  <si>
    <t>INV5887424435</t>
  </si>
  <si>
    <t>KAITLYN SMITH</t>
  </si>
  <si>
    <t>kkaitlynsmithh@gmail.com</t>
  </si>
  <si>
    <t>The Mansion_200HR-PRIVATE_Full Payment_10-Nov-2025 OF KAITLYN SMITH WITH EMAIL: kkaitlynsmithh@gmail.com</t>
  </si>
  <si>
    <t>INV9030334144</t>
  </si>
  <si>
    <t>DIEGO VIRAMONTES</t>
  </si>
  <si>
    <t>diegovyra@gmail.com</t>
  </si>
  <si>
    <t>The Mansion_200HR-PRIVATE_Full Payment_30-Jun-2025 OF DIEGO VIRAMONTES WITH EMAIL: diegovyra@gmail.com</t>
  </si>
  <si>
    <t>ptaumb-83714f1f1c3c49e5-84fb83ae46f72967-1746075470736</t>
  </si>
  <si>
    <t>TRISHA KOSURI</t>
  </si>
  <si>
    <t>trisha1994.t1@gmail.com</t>
  </si>
  <si>
    <t>The Mansion_200HR-TRIPLE_Deposit_10-Nov-2025 OF TRISHA KOSURI WITH EMAIL: trisha1994.t1@gmail.com</t>
  </si>
  <si>
    <t>5WM13559PM6921747</t>
  </si>
  <si>
    <t>SUMAYA ALAMERI</t>
  </si>
  <si>
    <t>SUMAYAOALAMERI@GMAIL.COM</t>
  </si>
  <si>
    <t>Yoga Amertham_200HR-PRIVATE_Full Payment_05-May-2025 OF SUMAYA ALAMERI WITH EMAIL: SUMAYAOALAMERI@GMAIL.COM</t>
  </si>
  <si>
    <t>INV-PL-20250501143320106</t>
  </si>
  <si>
    <t>PRISCILLA ZWAAN</t>
  </si>
  <si>
    <t>priscilla_zwaan@hotmail.com</t>
  </si>
  <si>
    <t>The Mansion_200HR-PRIVATE_Full Payment_29-Sep-2025 OF PRISCILLA ZWAAN WITH EMAIL: priscilla_zwaan@hotmail.com</t>
  </si>
  <si>
    <t>ptaumb-0de817c418bc41c3-87f13f7bf1f94f75-1746082058327</t>
  </si>
  <si>
    <t>MEGAN GOSS</t>
  </si>
  <si>
    <t>Yoga Amertham_200HR-DORM_Remaining Payment_04-Aug-2025 OF MEGAN GOSS WITH EMAIL: meganegoss@icloud.com</t>
  </si>
  <si>
    <t>ptaumb-0211abcb41b04293-8628b00b754a1475-1746086435002</t>
  </si>
  <si>
    <t>The Mansion_200HR-TWIN_Remaining Payment_11-Aug-2025 OF MONSERRAT GASPERI WITH EMAIL: moanserrat@gmail.com</t>
  </si>
  <si>
    <t>ptaumb-bcbf87e375bf44e4-b68cd4be6eb32e27-1746088526934</t>
  </si>
  <si>
    <t>RAPHAEL ROMÃO DA SILVA SARMENTO MOTA</t>
  </si>
  <si>
    <t>raphaelromaosilva@gmail.com</t>
  </si>
  <si>
    <t>Melati Cottage_200HR-NO ACCOMMODATION_Full Payment_19-May-2025 OF RAPHAEL ROMÃO DA SILVA SARMENTO MOTA WITH EMAIL: raphaelromaosilva@gmail.com</t>
  </si>
  <si>
    <t>INV1194182636</t>
  </si>
  <si>
    <t>MOYA SHANLEY</t>
  </si>
  <si>
    <t>moyashanley@hotmail.com</t>
  </si>
  <si>
    <t>The Mansion_200HR-PRIVATE_Deposit_01-Sep-2025 OF MOYA SHANLEY WITH EMAIL: moyashanley@hotmail.com</t>
  </si>
  <si>
    <t>ptaumb-ce72108c20364c9f-b98cb29015d8a459-1746091150276</t>
  </si>
  <si>
    <t>EMILY BELL</t>
  </si>
  <si>
    <t>The Mansion_200HR-TWIN_Remaining Payment_02-Jun-2025 OF EMILY BELL WITH EMAIL: emilybell1002@gmail.com</t>
  </si>
  <si>
    <t>1VP09795LP132863S</t>
  </si>
  <si>
    <t>MARYA ALSHAMSI</t>
  </si>
  <si>
    <t>MARIASTUDIO9@GMAIL.COM</t>
  </si>
  <si>
    <t>Yoga Amertham_200HR-TWIN_Full Payment_16-Jun-2025 OF MARYA ALSHAMSI WITH EMAIL: MARIASTUDIO9@GMAIL.COM</t>
  </si>
  <si>
    <t>INV-PL-20250501162319003</t>
  </si>
  <si>
    <t>ANTJE NOBIS</t>
  </si>
  <si>
    <t>antjenobis@hotmail.com</t>
  </si>
  <si>
    <t>Melati Cottage_200HR-TWIN_Full Payment_08-Sep-2025 OF ANTJE NOBIS WITH EMAIL: antjenobis@hotmail.com</t>
  </si>
  <si>
    <t>ptaumb-c068ae2674c04022-b48ea1ed380cf635-1746095459792</t>
  </si>
  <si>
    <t>Yoga Amertham_200HR-DORM_Remaining Payment_06-Oct-2025 OF LISANNE VAN SOEST WITH EMAIL: lisannearanka@hotmail.com</t>
  </si>
  <si>
    <t>CS-ptaumb-7c54664700994052-9de71d94b93bfd5d-1746097735062</t>
  </si>
  <si>
    <t>MYRIAM ROBLES OBREGON</t>
  </si>
  <si>
    <t>Yoga Amertham_200HR-TRIPLE_Remaining Payment_15-Sep-2025 OF MYRIAM ROBLES OBREGON WITH EMAIL: myriam_ssss@hotmail.com</t>
  </si>
  <si>
    <t>ptaumb-32bdd59ded1e4310-b1ec93a6bdf992c2-1746077973887</t>
  </si>
  <si>
    <t>ALIA EL KHATIB</t>
  </si>
  <si>
    <t>akhatib86@gmail.com</t>
  </si>
  <si>
    <t>The Mansion_200HR-NO ACCOMMODATION_Remaining Payment_12-May-2025 OF ALIA EL KHATIB WITH EMAIL: akhatib86@gmail.com</t>
  </si>
  <si>
    <t>INV7313917352</t>
  </si>
  <si>
    <t>KEWEN SUN</t>
  </si>
  <si>
    <t>185862637@qq.com</t>
  </si>
  <si>
    <t>The Mansion_200HR-PRIVATE_Full Payment_30-Jun-2025 OF KEWEN SUN WITH EMAIL: 185862637@qq.com</t>
  </si>
  <si>
    <t>02H966031V116230U</t>
  </si>
  <si>
    <t>Pelaga_200HR-TRIPLE_Remaining Payment_10-Nov-2025 OF INE DECOSTER WITH EMAIL: INE.DECOSTER2000@GMAIL.COM</t>
  </si>
  <si>
    <t>pi_3RJwR1E9dkCSzeZN1FdEBkzD</t>
  </si>
  <si>
    <t>BELEN URIBURU</t>
  </si>
  <si>
    <t>belenmuriburu@gmail.com</t>
  </si>
  <si>
    <t>Melati Cottage_200HR-DORM DELUXE_Full Payment_08-Sep-2025 OF BELEN URIBURU WITH EMAIL: belenmuriburu@gmail.com</t>
  </si>
  <si>
    <t>INV2464089348</t>
  </si>
  <si>
    <t>SIV HOUR KRUY</t>
  </si>
  <si>
    <t>sivhour.kruy@gmail.com</t>
  </si>
  <si>
    <t>The Mansion_200HR-TWIN_Full Payment_30-Jun-2025 OF ANTJE NOBIS WITH EMAIL: sivhour.kruy@gmail.com</t>
  </si>
  <si>
    <t>pi_3RJoQ5E9dkCSzeZN0YittxYO</t>
  </si>
  <si>
    <t>VALENTINA GRISALES</t>
  </si>
  <si>
    <t>vgrisalescano@gmail.com</t>
  </si>
  <si>
    <t>The Mansion_200HR-PRIVATE_Full Payment_23-Jun-2025 OF VALENTINA GRISALES WITH EMAIL: vgrisalescano@gmail.com</t>
  </si>
  <si>
    <t>1890 USD 200YTT Offline Mansion Dorm room Full Payment Save Big Email-1746104889486</t>
  </si>
  <si>
    <t>ALICIA BREEN</t>
  </si>
  <si>
    <t>arbreen@live.co.uk</t>
  </si>
  <si>
    <t>The Mansion_200HR-DORM_Full Payment_29-Dec-2025 OF ALICIA BREEN WITH EMAIL: arbreen@live.co.uk</t>
  </si>
  <si>
    <t>INV7092662115</t>
  </si>
  <si>
    <t>BORA JUNG</t>
  </si>
  <si>
    <t>bora8897@naver.com</t>
  </si>
  <si>
    <t>Melati Cottage_200HR-TWIN_Full Payment_21-Jul-2025 OF BORA JUNG WITH EMAIL: bora8897@naver.com</t>
  </si>
  <si>
    <t>pi_3RJyOlE9dkCSzeZN1kTxLCSF</t>
  </si>
  <si>
    <t>CHLOE BENSON</t>
  </si>
  <si>
    <t>chloebensonx@gmail.com</t>
  </si>
  <si>
    <t>Yoga Amertham_200HR-PRIVATE_Full Payment_15-Sep-2025 OF CHLOE BENSON WITH EMAIL: chloebensonx@gmail.com</t>
  </si>
  <si>
    <t>ptaumb-32bdd59ded1e4310-b1ec93a6bdf992c2-1746111352832</t>
  </si>
  <si>
    <t>The Mansion_200HR-DORM_Remaining Payment_13-Oct-2025 OF ALISON CIMINO WITH EMAIL: alison.cimino@bluewin.ch</t>
  </si>
  <si>
    <t>ptaumb-ff9339be61b942f2-9ec3b35cb5ea342b-1746114245392</t>
  </si>
  <si>
    <t>CERYS HARVEY</t>
  </si>
  <si>
    <t>Melati Cottage_200HR-TWIN_Remaining Payment_30-Jun-2025 OF CERYS HARVEY WITH EMAIL: cerysmharvey@icloud.com</t>
  </si>
  <si>
    <t>INV-PL-20250501224611884</t>
  </si>
  <si>
    <t>SIMRAN NARULA</t>
  </si>
  <si>
    <t>sachula2018@gmail.com</t>
  </si>
  <si>
    <t>The Mansion_200HR-TWIN_Full Payment_11-Aug-2025 OF SIMRAN NARULA WITH EMAIL: sachula2018@gmail.com</t>
  </si>
  <si>
    <t>INV6443594984</t>
  </si>
  <si>
    <t>SYDNEY ZOEHRER</t>
  </si>
  <si>
    <t>sydneyzoehrer@gmail.com</t>
  </si>
  <si>
    <t>The Mansion_200HR-TWIN_Full Payment_02-Jun-2025 OF SYDNEY ZOEHRER WITH EMAIL: sydneyzoehrer@gmail.com</t>
  </si>
  <si>
    <t>INV3401644127</t>
  </si>
  <si>
    <t>ZEINA MADANAT</t>
  </si>
  <si>
    <t>zeina.madanat@gmail.com</t>
  </si>
  <si>
    <t>The Mansion_200HR-PRIVATE_Full Payment_02-Jun-2025 OF ZEINA MADANAT WITH EMAIL: zeina.madanat@gmail.com</t>
  </si>
  <si>
    <t>pi_3RJzzJE9dkCSzeZN00MsuFhC</t>
  </si>
  <si>
    <t>JADE HOLMES</t>
  </si>
  <si>
    <t>jayde188holmes@gmail.com</t>
  </si>
  <si>
    <t>Yoga Amertham_200HR-TWIN_Full Payment_26-May-2025 OF JADE HOLMES WITH EMAIL: jayde188holmes@gmail.com</t>
  </si>
  <si>
    <t>INV2452470790</t>
  </si>
  <si>
    <t>ERICA BRYANT</t>
  </si>
  <si>
    <t>fitwitherica@gmail.com</t>
  </si>
  <si>
    <t>The Mansion_200HR-TWIN_Full Payment_11-Aug-2025 OF ERICA BRYANT WITH EMAIL: fitwitherica@gmail.com</t>
  </si>
  <si>
    <t>INV6922468077</t>
  </si>
  <si>
    <t>TARYN SHANNA BLOWS</t>
  </si>
  <si>
    <t>tarynshanna@gmail.com</t>
  </si>
  <si>
    <t>Yoga Amertham_200HR-TRIPLE_Full Payment_06-Oct-2025 OF TARYN SHANNA BLOWS WITH EMAIL: tarynshanna@gmail.com</t>
  </si>
  <si>
    <t>ptaumb-c59d248d2011448c-9339dc77fad0db12-1746114868819</t>
  </si>
  <si>
    <t>Yoga Amertham_200HR-TRIPLE_Room Upgrade_06-Oct-2025 OF TARYN SHANNA BLOWS WITH EMAIL: tarynshanna@gmail.com</t>
  </si>
  <si>
    <t>CS-ptaumb-fd488704aeb14eb7-9c18d1bec89d457e-1746120971827</t>
  </si>
  <si>
    <t>The Mansion_200HR-PRIVATE_Remaining Payment_01-Sep-2025 OF MOYA SHANLEY WITH EMAIL: moyashanley@hotmail.com</t>
  </si>
  <si>
    <t>INV1697655105</t>
  </si>
  <si>
    <t>SHIRLEY SCARBATTA</t>
  </si>
  <si>
    <t>shirley.scarbatta@gmail.com</t>
  </si>
  <si>
    <t>Yoga Amertham_200HR-DORM_Full Payment_15-Dec-2025 OF SHIRLEY SCARBATTA WITH EMAIL: shirley.scarbatta@gmail.com</t>
  </si>
  <si>
    <t xml:space="preserve">pi_3RK1bME9dkCSzeZN0UnSi0sM        </t>
  </si>
  <si>
    <t>MILENA KOLANO</t>
  </si>
  <si>
    <t>milena.kolano2894@gmail.com</t>
  </si>
  <si>
    <t>The Mansion_200HR-DORM_Full Payment_13-Oct-2025 OF MILENA KOLANO WITH EMAIL: milena.kolano2894@gmail.com</t>
  </si>
  <si>
    <t>INV9264376860</t>
  </si>
  <si>
    <t>KARLY MAKENNA HARRIS</t>
  </si>
  <si>
    <t>karlymharris@gmail.com</t>
  </si>
  <si>
    <t>The Mansion_200HR-PRIVATE_Full Payment_30-Jun-2025 OF KARLY MAKENNA HARRIS WITH EMAIL: karlymharris@gmail.com</t>
  </si>
  <si>
    <t>pi_3RK2f6E9dkCSzeZN0zDcKib2</t>
  </si>
  <si>
    <t>EDINA MOLNAR</t>
  </si>
  <si>
    <t>ediinamolnar@gmail.com</t>
  </si>
  <si>
    <t>Yoga Amertham_200HR-PRIVATE_Full Payment_04-Aug-2025 OF EDINA MOLNAR WITH EMAIL: ediinamolnar@gmail.com</t>
  </si>
  <si>
    <t>INV8834872219</t>
  </si>
  <si>
    <t>DAVINA.REMPERT@BLUEWIN.CH</t>
  </si>
  <si>
    <t>davina.rempert@bluewin.ch</t>
  </si>
  <si>
    <t>The Mansion_200HR-TWIN_Full Payment_23-Jun-2025 OF DAVINA.REMPERT@BLUEWIN.CH WITH EMAIL: davina.rempert@bluewin.ch</t>
  </si>
  <si>
    <t>INV4851086926</t>
  </si>
  <si>
    <t>EMMA OSTERBERG</t>
  </si>
  <si>
    <t>osterberg.emma@gmail.com</t>
  </si>
  <si>
    <t>Pelaga_200HR-TWIN_Full Payment_09-Jun-2025 OF EMMA OSTERBERG WITH EMAIL: osterberg.emma@gmail.com</t>
  </si>
  <si>
    <t>pi_3RK4v7E9dkCSzeZN01LYhTkt</t>
  </si>
  <si>
    <t>EDELINE CONTEMPRE</t>
  </si>
  <si>
    <t>edeline_contempre@yahoo.com</t>
  </si>
  <si>
    <t>Melati Cottage_200HR-TWIN DELUXE_Full Payment_21-Jul-2025 OF EDELINE CONTEMPRE WITH EMAIL: edeline_contempre@yahoo.com</t>
  </si>
  <si>
    <t>INV4917124661</t>
  </si>
  <si>
    <t>MADDY PERKINS</t>
  </si>
  <si>
    <t>maddyperkins12@gmail.com</t>
  </si>
  <si>
    <t>The Mansion_200HR-TWIN_Deposit_12-May-2025 OF MADDY PERKINS WITH EMAIL: maddyperkins12@gmail.com</t>
  </si>
  <si>
    <t xml:space="preserve">40A73369GG595754J        </t>
  </si>
  <si>
    <t>baileeheinz@gmail.com</t>
  </si>
  <si>
    <t>Melati Cottage_200HR-TWIN_Remaining Payment_09-Jun-2025 OF BAILEE HEINZ WITH EMAIL: baileeheinz@gmail.com</t>
  </si>
  <si>
    <t>pi_3RK775E9dkCSzeZN1Z5PNuyL</t>
  </si>
  <si>
    <t>AARYNN JONES</t>
  </si>
  <si>
    <t>aarynn.jones@gmail.com</t>
  </si>
  <si>
    <t>The Mansion_200HR-TRIPLE_Deposit_22-Sep-2025 OF AARYNN JONES WITH EMAIL: aarynn.jones@gmail.com</t>
  </si>
  <si>
    <t>INV9252792696</t>
  </si>
  <si>
    <t>ALEXANDRA PATTON</t>
  </si>
  <si>
    <t>pattonaw@outlook.com</t>
  </si>
  <si>
    <t>The Mansion_200HR-TWIN_Full Payment_11-Aug-2025 OF ALEXANDRA PATTON WITH EMAIL: pattonaw@outlook.com</t>
  </si>
  <si>
    <t>INV1565346959</t>
  </si>
  <si>
    <t>SONJA SERRANO</t>
  </si>
  <si>
    <t>sonjamarieserrano@gmail.com</t>
  </si>
  <si>
    <t>Yoga Amertham_200HR-DORM_Deposit_03-Nov-2025 OF SONJA SERRANO WITH EMAIL: sonjamarieserrano@gmail.com</t>
  </si>
  <si>
    <t>INV3703401827</t>
  </si>
  <si>
    <t>NADINE PECK</t>
  </si>
  <si>
    <t>nadine06peck@gmail.com</t>
  </si>
  <si>
    <t>The Mansion_200HR-TWIN_Full Payment_11-Aug-2025 OF NADINE PECK WITH EMAIL: nadine06peck@gmail.com</t>
  </si>
  <si>
    <t>ptaumb-9f50a615acd14078-b6d39b7c2227ab95-1746153527521</t>
  </si>
  <si>
    <t>MEGAN STEVENS</t>
  </si>
  <si>
    <t>megan.autumn@gmail.com</t>
  </si>
  <si>
    <t>The Mansion_200HR-DORM_Remaining Payment_02-Jun-2025 OF MEGAN STEVENS WITH EMAIL: megan.autumn@gmail.com</t>
  </si>
  <si>
    <t>pi_3RKAD6E9dkCSzeZN0C9SbqfE</t>
  </si>
  <si>
    <t>GENNY SEAGLE</t>
  </si>
  <si>
    <t>Bluefeather33@gmail.com</t>
  </si>
  <si>
    <t>Yoga Amertham_200HR-DORM_Full Payment_03-Nov-2025 OF GENNY SEAGLE WITH EMAIL: Bluefeather33@gmail.com</t>
  </si>
  <si>
    <t>INV5417203764</t>
  </si>
  <si>
    <t>MIMI CRAVEN</t>
  </si>
  <si>
    <t>themimicraven@gmail.com</t>
  </si>
  <si>
    <t>Yoga Amertham_200HR-DORM_Deposit_15-Dec-2025 OF MIMI CRAVEN WITH EMAIL: themimicraven@gmail.com</t>
  </si>
  <si>
    <t>7VF86751N1273483H</t>
  </si>
  <si>
    <t>MADDYPERKINS12@GMAIL.COM</t>
  </si>
  <si>
    <t>The Mansion_200HR-TWIN_Remaining Payment_12-May-2025 OF MADDY PERKINS WITH EMAIL: MADDYPERKINS12@GMAIL.COM</t>
  </si>
  <si>
    <t>ptaumb-c068ae2674c04022-b48ea1ed380cf635-1746158525997</t>
  </si>
  <si>
    <t>Yoga Amertham_200HR-DORM_Remaining Payment_15-Dec-2025 OF MIMI CRAVEN WITH EMAIL: themimicraven@gmail.com</t>
  </si>
  <si>
    <t>pi_3RKD5NE9dkCSzeZN0Q0SVDlU</t>
  </si>
  <si>
    <t>REBEKAH TOWNSEND</t>
  </si>
  <si>
    <t>Rebekah.14@outlook.com</t>
  </si>
  <si>
    <t>The Mansion_200HR-TWIN_Full Payment_12-May-2025 OF REBEKAH TOWNSEND WITH EMAIL: Rebekah.14@outlook.com</t>
  </si>
  <si>
    <t>pi_3RKDkRE9dkCSzeZN1SwdD0dB</t>
  </si>
  <si>
    <t>ROKSUN GHORAISHY</t>
  </si>
  <si>
    <t>roxy@ceremonymeditation.com</t>
  </si>
  <si>
    <t>Melati Cottage_200HR-DORM_Deposit_29-Dec-2025 OF ROKSUN GHORAISHY WITH EMAIL: roxy@ceremonymeditation.com</t>
  </si>
  <si>
    <t>INV8468468898</t>
  </si>
  <si>
    <t>NATALIA BAUTISTA VERA</t>
  </si>
  <si>
    <t>nataliabvera@gmail.com</t>
  </si>
  <si>
    <t>Melati Cottage_200HR-TWIN_Full Payment_15-Sept-2025 OF NATALIA BAUTISTA VERA WITH EMAIL: nataliabvera@gmail.com</t>
  </si>
  <si>
    <t>ptaumb-f14140595b6d4d1d-b2e7bdbffbe781eb-1746173373617</t>
  </si>
  <si>
    <t>MARTYNA WITKOWSKA</t>
  </si>
  <si>
    <t>Melati Cottage_200HR-DORM_Remaining Payment_08-Sep-2025 OF MARTYNA WITKOWSKA WITH EMAIL: martyna.witkowska94@gmail.com</t>
  </si>
  <si>
    <t>pi_3RKEhFE9dkCSzeZN0hypBtef</t>
  </si>
  <si>
    <t>REBEKKAH KENT</t>
  </si>
  <si>
    <t>Rebekkah.kent@hotmail.com</t>
  </si>
  <si>
    <t>The Mansion_200HR-TWIN_Full Payment_23-Jun-2025 OF REBEKKAH KENT WITH EMAIL: Rebekkah.kent@hotmail.com</t>
  </si>
  <si>
    <t>INV5858176901</t>
  </si>
  <si>
    <t>SANDRA</t>
  </si>
  <si>
    <t>sandra.rita.h@gmail.com</t>
  </si>
  <si>
    <t>Yoga Amertham_200HR-DORM_Full Payment_15-Dec-2025 OF SANDRA WITH EMAIL: sandra.rita.h@gmail.com</t>
  </si>
  <si>
    <t>7LH29202BB3043132</t>
  </si>
  <si>
    <t>The Mansion_200HR-PRIVATE_Remaining Payment_11-Aug-2025 OF GEORGINA KILLICK WITH EMAIL: HELLO@WELLNESSBYGK.CO.UK</t>
  </si>
  <si>
    <t>INV7810413710</t>
  </si>
  <si>
    <t>MAHSHID</t>
  </si>
  <si>
    <t>mahshid.shahabadi.clinacal@gmail.com</t>
  </si>
  <si>
    <t>Pelaga_200HR-TWIN_Deposit_09-Jun-2025 OF MAHSHID WITH EMAIL: mahshid.shahabadi.clinacal@gmail.com</t>
  </si>
  <si>
    <t>INV3326174087</t>
  </si>
  <si>
    <t>KAYSA KOFOED</t>
  </si>
  <si>
    <t>kaysakofoed@gmail.com</t>
  </si>
  <si>
    <t>The Mansion_200HR-PRIVATE_Deposit_29-Sep-2025 OF KAYSA KOFOED WITH EMAIL: kaysakofoed@gmail.com</t>
  </si>
  <si>
    <t>pi_3RKIp0E9dkCSzeZN1SbI6R7n</t>
  </si>
  <si>
    <t>jemappelleceline.lin@gmail.com</t>
  </si>
  <si>
    <t>Pelaga_200HR-TRIPLE_Remaining Payment_09-Jun-2025 OF JIARU LIN WITH EMAIL: jemappelleceline.lin@gmail.com</t>
  </si>
  <si>
    <t>pi_3RKJ81E9dkCSzeZN1BZH87Il</t>
  </si>
  <si>
    <t>FEDERICA</t>
  </si>
  <si>
    <t>fededibbe98@gmail.com</t>
  </si>
  <si>
    <t>The Mansion_200HR-DORM_Deposit_17-Nov-2025 OF FEDERICA WITH EMAIL: fededibbe98@gmail.com</t>
  </si>
  <si>
    <t>INV3601234325</t>
  </si>
  <si>
    <t>ANTHONY MAY</t>
  </si>
  <si>
    <t>anthonymay2003@yahoo.com</t>
  </si>
  <si>
    <t>The Mansion_200HR-PRIVATE_Full Payment_11-Aug-2025 OF ANTHONY MAY WITH EMAIL: anthonymay2003@yahoo.com</t>
  </si>
  <si>
    <t>INV6127629551</t>
  </si>
  <si>
    <t>SUZY LI</t>
  </si>
  <si>
    <t>diamondfei@hotmail.com</t>
  </si>
  <si>
    <t>The Mansion_200HR-TWIN_Deposit_14-Jul-2025 OF SUZY LI WITH EMAIL: diamondfei@hotmail.com</t>
  </si>
  <si>
    <t>INV3272368702</t>
  </si>
  <si>
    <t>FEI (SUZY'S MOM)</t>
  </si>
  <si>
    <t>The Mansion_200HR-TWIN_Deposit_14-Jul-2025 OF FEI (SUZY'S MOM) WITH EMAIL: diamondfei@hotmail.com</t>
  </si>
  <si>
    <t>ptaumb-bf84685dfa7842e9-b510d55f8ebfb3c5-1746201343539</t>
  </si>
  <si>
    <t xml:space="preserve">VICTORIA KRAVCHENKO </t>
  </si>
  <si>
    <t>v.kravchenko16@gmail.com</t>
  </si>
  <si>
    <t>The Mansion_200HR-TWIN_Split Full Payment_23-Jun-2025 OF VICTORIA KRAVCHENKO  WITH EMAIL: v.kravchenko16@gmail.com</t>
  </si>
  <si>
    <t>ptaumb-bf84685dfa7842e9-b510d55f8ebfb3c5-1746202330263</t>
  </si>
  <si>
    <t>ptaumb-605a99e370fe4324-b7e18d266b29d0a9-1746223407680</t>
  </si>
  <si>
    <t>Melati Cottage_200HR-TWIN_Split Remaining Payment_29-Dec-2025 OF ROKSUN GHORAISHY WITH EMAIL: roxy@ceremonymeditation.com</t>
  </si>
  <si>
    <t>ptaumb-605a99e370fe4324-b7e18d266b29d0a9-1746224113739</t>
  </si>
  <si>
    <t>pi_3RKSuyE9dkCSzeZN1Xc8Nwi4</t>
  </si>
  <si>
    <t>KENDALL NELSON</t>
  </si>
  <si>
    <t>kendalltnelson@gmail.com</t>
  </si>
  <si>
    <t>Melati Cottage_200HR-TWIN DELUXE_Full Payment_19-May-2025 OF KENDALL NELSON WITH EMAIL: kendalltnelson@gmail.com</t>
  </si>
  <si>
    <t>pi_3RKSxGE9dkCSzeZN0QrVXlDr</t>
  </si>
  <si>
    <t>SOPHIA MILLER</t>
  </si>
  <si>
    <t>Melati Cottage_200HR-TWIN DELUXE_Full Payment_19-May-2025 OF SOPHIA MILLER WITH EMAIL: kendalltnelson@gmail.com</t>
  </si>
  <si>
    <t>INV6955908907</t>
  </si>
  <si>
    <t>LUCIE</t>
  </si>
  <si>
    <t>lucie.louapre1810@gmail.com</t>
  </si>
  <si>
    <t>Yoga Amertham_200HR-DORM_Full Payment_03-Nov-2025 OF LUCIE WITH EMAIL: lucie.louapre1810@gmail.com</t>
  </si>
  <si>
    <t>ptaumb-32bdd59ded1e4310-b1ec93a6bdf992c2-1746246946080</t>
  </si>
  <si>
    <t>The Mansion_200HR-DORM_Remaining Payment_17-Nov-2025 OF FEDERICA WITH EMAIL: fededibbe98@gmail.com</t>
  </si>
  <si>
    <t>30T2798854151593D</t>
  </si>
  <si>
    <t>TAYLOR SAX</t>
  </si>
  <si>
    <t>TAYLORSCOTT384@GMAIL.COM</t>
  </si>
  <si>
    <t>Yoga Amertham_200HR-TRIPLE_Remaining Payment_04-Aug-2025 OF TAYLOR SAX WITH EMAIL: TAYLORSCOTT384@GMAIL.COM</t>
  </si>
  <si>
    <t>pi_3RKaGeE9dkCSzeZN1JdjJP0z</t>
  </si>
  <si>
    <t>SOPHIA BRAUN</t>
  </si>
  <si>
    <t>sophiabraun8@gmx.de</t>
  </si>
  <si>
    <t>29-Sept-2025</t>
  </si>
  <si>
    <t>Melati Cottage_200HR-PRIVATE_Full Payment_29-Sept-2025 OF SOPHIA BRAUN WITH EMAIL: sophiabraun8@gmx.de</t>
  </si>
  <si>
    <t>INV3310543052</t>
  </si>
  <si>
    <t>RAHEL STUDER</t>
  </si>
  <si>
    <t>rahel.studer94@gmail.com</t>
  </si>
  <si>
    <t>Pelaga_200HR-TWIN_Full Payment_14-Jul-2025 OF RAHEL STUDER WITH EMAIL: rahel.studer94@gmail.com</t>
  </si>
  <si>
    <t>4A825144B6716505D</t>
  </si>
  <si>
    <t>LAYLA STELLAR / NARANJA HE</t>
  </si>
  <si>
    <t>STELLARHOC@GMAIL.COM</t>
  </si>
  <si>
    <t>Pelaga_200HR-TWIN_Full Payment_05-May-2025 OF LAYLA STELLAR / NARANJA HE WITH EMAIL: STELLARHOC@GMAIL.COM</t>
  </si>
  <si>
    <t>pi_3RKghIE9dkCSzeZN0rF0q6My</t>
  </si>
  <si>
    <t>ATLANG MOMPE</t>
  </si>
  <si>
    <t>atlang.mompe@gmail.com</t>
  </si>
  <si>
    <t>Yoga Amertham_200HR-DORM_Full Payment_16-Jun-2025 OF ATLANG MOMPE WITH EMAIL: atlang.mompe@gmail.com</t>
  </si>
  <si>
    <t>71E12376HM533872A</t>
  </si>
  <si>
    <t>YARA WEISS</t>
  </si>
  <si>
    <t>DEARYARAWEISS@GMAIL.COM</t>
  </si>
  <si>
    <t>The Mansion_200HR-TWIN_Full Payment_12-May-2025 OF YARA WEISS WITH EMAIL: DEARYARAWEISS@GMAIL.COM</t>
  </si>
  <si>
    <t>INV1053011351</t>
  </si>
  <si>
    <t>ZHU JESSIE</t>
  </si>
  <si>
    <t>jessiezzzzzoo@qq.com</t>
  </si>
  <si>
    <t>Yoga Amertham_200HR-TRIPLE_Full Payment_06-Oct-2025 OF ZHU JESSIE WITH EMAIL: jessiezzzzzoo@qq.com</t>
  </si>
  <si>
    <t>pi_3RKmUKE9dkCSzeZN0qMI9aG6</t>
  </si>
  <si>
    <t>MERIBEL ALVARADO</t>
  </si>
  <si>
    <t>drameribelalvarado@gmail.com</t>
  </si>
  <si>
    <t xml:space="preserve">payment made by Giuseppe Bifaretti </t>
  </si>
  <si>
    <t>The Mansion_200HR-DORM_Full Payment_22-Dec-2025 OF MERIBEL ALVARADO WITH EMAIL: drameribelalvarado@gmail.com</t>
  </si>
  <si>
    <t>ptaumb-fc18d6e968b24eac-a9cca4af61a34a85-1746309499435</t>
  </si>
  <si>
    <t>MEGAN MILLER</t>
  </si>
  <si>
    <t>megan.bertoia11@hotmail.com</t>
  </si>
  <si>
    <t>Melati Cottage_200HR-DORM DELUXE_Full Payment_29-Sep-2025 OF MEGAN MILLER WITH EMAIL: megan.bertoia11@hotmail.com</t>
  </si>
  <si>
    <t>INV9140857593</t>
  </si>
  <si>
    <t>MARIKA FAVERATO</t>
  </si>
  <si>
    <t>marikafaverato@virgilio.it</t>
  </si>
  <si>
    <t>The Mansion_200HR-PRIVATE_Full Payment_20-Oct-2025 OF MARIKA FAVERATO WITH EMAIL: marikafaverato@virgilio.it</t>
  </si>
  <si>
    <t>pi_3RKv0HE9dkCSzeZN00Eir4hd</t>
  </si>
  <si>
    <t>IVAN BISANTI</t>
  </si>
  <si>
    <t>ivan2199@live.it</t>
  </si>
  <si>
    <t>200HR-BUDGET ROOM</t>
  </si>
  <si>
    <t>Yoga Amertham_200HR-BUDGET ROOM_Deposit_03-Nov-2025 OF IVAN BISANTI WITH EMAIL: ivan2199@live.it</t>
  </si>
  <si>
    <t>ptaumb-4c3fbd24ae644339-b9e9c20310dcb91a-1746338831601</t>
  </si>
  <si>
    <t>WEICHIN WANG // JANET WANG</t>
  </si>
  <si>
    <t>janet718@gmail.com</t>
  </si>
  <si>
    <t>Melati Cottage_200HR-PRIVATE-DELUXE_Full Payment_09-Jun-2025 OF WEICHIN WANG // JANET WANG WITH EMAIL: janet718@gmail.com</t>
  </si>
  <si>
    <t>pi_3RKxF9E9dkCSzeZN0i2gQa2t</t>
  </si>
  <si>
    <t>MART BRANS</t>
  </si>
  <si>
    <t>martbrans@gmail.com</t>
  </si>
  <si>
    <t>The Mansion_200HR-PRIVATE_Full Payment_09-Jun-2025 OF MART BRANS WITH EMAIL: martbrans@gmail.com</t>
  </si>
  <si>
    <t>ptaumb-1a582a798097432e-b1bebc37206ffbae-1746344719304</t>
  </si>
  <si>
    <t>Yoga Amertham_200HR-BUDGET ROOM_Remaining Payment_03-Nov-2025 OF IVAN BISANTI WITH EMAIL: ivan2199@live.it</t>
  </si>
  <si>
    <t>INV8947253978</t>
  </si>
  <si>
    <t>MIN GONG</t>
  </si>
  <si>
    <t>gongmin405@gmail.com</t>
  </si>
  <si>
    <t>Yoga Amertham_200HR-PRIVATE_Full Payment_26-May-2025 OF MIN GONG WITH EMAIL: gongmin405@gmail.com</t>
  </si>
  <si>
    <t>INV2059908107</t>
  </si>
  <si>
    <t>FLEUR VAN OIJEN</t>
  </si>
  <si>
    <t>fleur@oystra.nl</t>
  </si>
  <si>
    <t>The Mansion_200HR-PRIVATE_Full Payment_10-Nov-2025 OF FLEUR VAN OIJEN WITH EMAIL: fleur@oystra.nl</t>
  </si>
  <si>
    <t>INV8607094734</t>
  </si>
  <si>
    <t>EVA BERTENS</t>
  </si>
  <si>
    <t>evabertensnl@gmail.com</t>
  </si>
  <si>
    <t>The Mansion_200HR-PRIVATE_Full Payment_10-Nov-2025 OF EVA BERTENS WITH EMAIL: evabertensnl@gmail.com</t>
  </si>
  <si>
    <t>INV-PL-20250504164152107</t>
  </si>
  <si>
    <t>RACHEL BREDSCHNEIJDER</t>
  </si>
  <si>
    <t>RACHEL.BREDSCHNEIJDER@UPCMAIL.NL</t>
  </si>
  <si>
    <t>Yoga Amertham_200HR-DORM_Full Payment_05-May-2025 OF RACHEL BREDSCHNEIJDER WITH EMAIL: RACHEL.BREDSCHNEIJDER@UPCMAIL.NL</t>
  </si>
  <si>
    <t>ptaumb-8744615cc871489d-9b8946af3f728b5f-1746363764752</t>
  </si>
  <si>
    <t>BATOOL BEN HAIDAR</t>
  </si>
  <si>
    <t>batooleet@gmail.com</t>
  </si>
  <si>
    <t>9DAYS MTT - VILLA</t>
  </si>
  <si>
    <t>Pelaga_9DAYS MTT - VILLA_Deposit_18-Aug-2025 OF BATOOL BEN HAIDAR WITH EMAIL: batooleet@gmail.com</t>
  </si>
  <si>
    <t>JANA KAINZ</t>
  </si>
  <si>
    <t>janakainz@outlook.com</t>
  </si>
  <si>
    <t>Yoga Amertham_200HR-TRIPLE_Full Payment_06-Oct-2025 OF JANA KAINZ WITH EMAIL: janakainz@outlook.com</t>
  </si>
  <si>
    <t>2240 USD 200YTT Offline Melati Twin room Full Payment Save Big Email-1746372732729</t>
  </si>
  <si>
    <t>ERICA KUO</t>
  </si>
  <si>
    <t>ericayuju@qq.com</t>
  </si>
  <si>
    <t>Melati Cottage_200HR-TWIN_Full Payment_09-Jun-2025 OF ERICA KUO WITH EMAIL: ericayuju@qq.com</t>
  </si>
  <si>
    <t>CS-ptaumb-35922875d1c54f81-8df282f55b7419bf-1746380012523</t>
  </si>
  <si>
    <t>NIKA KHORYAK</t>
  </si>
  <si>
    <t>khveronika@gmail.com</t>
  </si>
  <si>
    <t>The Mansion_200HR-TWIN_Deposit_08-Sep-2025 OF NIKA KHORYAK WITH EMAIL: khveronika@gmail.com</t>
  </si>
  <si>
    <t>pi_3RL7RLE9dkCSzeZN0ZiOhSty</t>
  </si>
  <si>
    <t>MARGARET JEAN O’MALLEY</t>
  </si>
  <si>
    <t>maggieomalley91@gmail.com</t>
  </si>
  <si>
    <t>The Mansion_200HR-PRIVATE_Full Payment_18-Aug-2025 OF MARGARET JEAN O’MALLEY WITH EMAIL: maggieomalley91@gmail.com</t>
  </si>
  <si>
    <t>INV6402788498</t>
  </si>
  <si>
    <t>PAULINE STACH</t>
  </si>
  <si>
    <t>paulinemarenstach@gmail.com</t>
  </si>
  <si>
    <t>Melati Cottage_200HR-DORM_Full Payment_29-Dec-2025 OF PAULINE STACH WITH EMAIL: paulinemarenstach@gmail.com</t>
  </si>
  <si>
    <t>3185 USD 200YTT Offline Pelaga Villa room Full Payment Save Big Email-1746410346217</t>
  </si>
  <si>
    <t>HONGBING YI</t>
  </si>
  <si>
    <t>785054780@qq.com</t>
  </si>
  <si>
    <t>Pelaga_200HR-VILLA_Full Payment_05-May-2025 OF HONGBING YI WITH EMAIL: 785054780@qq.com</t>
  </si>
  <si>
    <t>pi_3RJuOIE9dkCSzeZN1v5mhogi</t>
  </si>
  <si>
    <t>KAREN TWATT</t>
  </si>
  <si>
    <t>karentwatt@gmail.com</t>
  </si>
  <si>
    <t>Pelaga_200HR-TWIN_Deposit_09-Jun-2025 OF KAREN TWATT WITH EMAIL: karentwatt@gmail.com</t>
  </si>
  <si>
    <t>APPR CODE: 289432 / 0222</t>
  </si>
  <si>
    <t>PAULA VALERO PALACIOS</t>
  </si>
  <si>
    <t>hola@clinicabalancesalud.com</t>
  </si>
  <si>
    <t>Melati Cottage_200HR-DORM_Bank Fees_21-Apr-2025 OF PAULA VALERO PALACIOS WITH EMAIL: hola@clinicabalancesalud.com</t>
  </si>
  <si>
    <t>APPR CODE: 004040 / 7509</t>
  </si>
  <si>
    <t>MARÍA CECILIA GUERRERO SERRAVALLE</t>
  </si>
  <si>
    <t>Melati Cottage_MERCHANDISE SALES_Merchadise - Other Offline Payment_21-Apr-2025 OF MARÍA CECILIA GUERRERO SERRAVALLE WITH EMAIL: guerreroserravalle@gmail.com</t>
  </si>
  <si>
    <t>APPR CODE: 003274 / 4888</t>
  </si>
  <si>
    <t>Melati Cottage_200HR-PRIVATE_Bank Fees_21-Apr-2025 OF MARÍA CECILIA GUERRERO SERRAVALLE WITH EMAIL: guerreroserravalle@gmail.com</t>
  </si>
  <si>
    <t>APPR CODE: 427728 / 9730</t>
  </si>
  <si>
    <t>MARINE GAUBERT</t>
  </si>
  <si>
    <t>Melati Cottage_200HR-TWIN_Extra Night_21-Apr-2025 OF MARINE GAUBERT WITH EMAIL: gaubert.marine96@gmail.com</t>
  </si>
  <si>
    <t>APPR CODE: 005980 / 7509</t>
  </si>
  <si>
    <t>Melati Cottage_200HR-PRIVATE_Extra Night_21-Apr-2025 OF MARÍA CECILIA GUERRERO SERRAVALLE WITH EMAIL: guerreroserravalle@gmail.com</t>
  </si>
  <si>
    <t>PAULINA DUDAK</t>
  </si>
  <si>
    <t>Paulina.dudak@gmail.com</t>
  </si>
  <si>
    <t>The Mansion_200HR-PRIVATE_Full Payment_22-Dec-2025 OF PAULINA DUDAK WITH EMAIL: Paulina.dudak@gmail.com</t>
  </si>
  <si>
    <t>pi_3RLGFyE9dkCSzeZN0QxqN8fr</t>
  </si>
  <si>
    <t>LAUREN GEPFORD</t>
  </si>
  <si>
    <t>lmgepford@gmail.com</t>
  </si>
  <si>
    <t>The Mansion_200HR-PRIVATE_Full Payment_30-Jun-2025 OF LAUREN GEPFORD WITH EMAIL: lmgepford@gmail.com</t>
  </si>
  <si>
    <t>ptaumb-4bcc9d5a20104c10-b2c783d10629944f-1746418481673</t>
  </si>
  <si>
    <t>ELENA LAZUTKINA</t>
  </si>
  <si>
    <t>Lazlena111@gmail.com</t>
  </si>
  <si>
    <t xml:space="preserve">paid by  Ivan Martellato ivan.science.nutrition@gmail.com // special schollarship from Wissam </t>
  </si>
  <si>
    <t>The Mansion_200HR-PRIVATE_Full Payment_02-Jun-2025 OF ELENA LAZUTKINA WITH EMAIL: Lazlena111@gmail.com</t>
  </si>
  <si>
    <t>8894308421163112A</t>
  </si>
  <si>
    <t>DARCIE STINSON</t>
  </si>
  <si>
    <t>DARCIESTINSON00@GMAIL.COM</t>
  </si>
  <si>
    <t>Yoga Amertham_200HR-DORM_Remaining Payment_15-Sep-2025 OF DARCIE STINSON WITH EMAIL: DARCIESTINSON00@GMAIL.COM</t>
  </si>
  <si>
    <t>INV3514200795</t>
  </si>
  <si>
    <t>lulu6433@hotmail.fr</t>
  </si>
  <si>
    <t>Yoga Amertham_200HR-PRIVATE_Full Payment_07-Jul-2025 OF LUCIE WITH EMAIL: lulu6433@hotmail.fr</t>
  </si>
  <si>
    <t>pi_3RLJllE9dkCSzeZN1KrEJOvs</t>
  </si>
  <si>
    <t>MILA STEK</t>
  </si>
  <si>
    <t>mnstek@gmail.com</t>
  </si>
  <si>
    <t>Melati Cottage_200HR-DORM DELUXE_Full Payment_29-Sep-2025 OF MILA STEK WITH EMAIL: mnstek@gmail.com</t>
  </si>
  <si>
    <t>INV-PL-20250505115024062</t>
  </si>
  <si>
    <t>SAVANNA MACCIONI</t>
  </si>
  <si>
    <t>SAVANNAMACCIONI@GMAIL.COM</t>
  </si>
  <si>
    <t>The Mansion_200HR-PRIVATE_Extra Person_21-Apr-2025 OF SAVANNA MACCIONI WITH EMAIL: SAVANNAMACCIONI@GMAIL.COM</t>
  </si>
  <si>
    <t>pi_3RLLdxE9dkCSzeZN1JbAGDUp</t>
  </si>
  <si>
    <t>Pelaga_200HR-TWIN_Remaining Payment_09-Jun-2025 OF KAREN TWATT WITH EMAIL: karentwatt@gmail.com</t>
  </si>
  <si>
    <t>2485 USD 200YTT Offline Mansion Twin room Full Payment Save Big Email-1746450418914</t>
  </si>
  <si>
    <t>ELISE DOESEMA</t>
  </si>
  <si>
    <t>elisedoesema@live.nl</t>
  </si>
  <si>
    <t>The Mansion_200HR-TWIN_Full Payment_09-Jun-2025 OF ELISE DOESEMA WITH EMAIL: elisedoesema@live.nl</t>
  </si>
  <si>
    <t>1820 USD 200YTT Offline Pelaga Triple room Full Payment Save Big Email-1746458807626</t>
  </si>
  <si>
    <t>MENGDI ZHANG</t>
  </si>
  <si>
    <t>mengdi.olivia@gmail.com</t>
  </si>
  <si>
    <t>Pelaga_200HR-TRIPLE_Full Payment_09-Jun-2025 OF MENGDI ZHANG WITH EMAIL: mengdi.olivia@gmail.com</t>
  </si>
  <si>
    <t>2485 USD 200YTT Offline Mansion Twin room Full Payment Save Big Email-1746455052436</t>
  </si>
  <si>
    <t>CHARMI PANCHAL</t>
  </si>
  <si>
    <t>charmi4167@gmail.com</t>
  </si>
  <si>
    <t>The Mansion_200HR-TWIN_Full Payment_11-Aug-2025 OF CHARMI PANCHAL WITH EMAIL: charmi4167@gmail.com</t>
  </si>
  <si>
    <t>ptaumb-7ef7ef07058c42f9-a18e74c44ac05ed5-1746478509000</t>
  </si>
  <si>
    <t>CAROLINA CASTILLO</t>
  </si>
  <si>
    <t>cbcd11@gmail.com</t>
  </si>
  <si>
    <t>Pelaga_200HR-TWIN_Full Payment_09-Jun-2025 OF CAROLINA CASTILLO WITH EMAIL: cbcd11@gmail.com</t>
  </si>
  <si>
    <t>pi_3RLci6E9dkCSzeZN0p48SP20</t>
  </si>
  <si>
    <t>LAMA ALI ALMAIMAN</t>
  </si>
  <si>
    <t>Leema.aly@gmail.com</t>
  </si>
  <si>
    <t>Melati Cottage_200HR-PRIVATE-DELUXE_Full Payment_30-Jun-2025 OF LAMA ALI ALMAIMAN WITH EMAIL: Leema.aly@gmail.com</t>
  </si>
  <si>
    <t>APPR CODE: 475868 / 8262</t>
  </si>
  <si>
    <t>ANASTASIA STOKES</t>
  </si>
  <si>
    <t>Melati Cottage_MERCHANDISE SALES_Merchadise - Other Offline Payment_21-Apr-2025 OF ANASTASIA STOKES WITH EMAIL: annistokes@gmail.com</t>
  </si>
  <si>
    <t>APPR CODE: ZDCXBM / 5921</t>
  </si>
  <si>
    <t>MARTINA TESSORE</t>
  </si>
  <si>
    <t>martinatessore99@gmail.com</t>
  </si>
  <si>
    <t>Melati Cottage_200HR-DORM_Bank Fees_21-Apr-2025 OF MARTINA TESSORE WITH EMAIL: martinatessore99@gmail.com</t>
  </si>
  <si>
    <t>97P64427224674605</t>
  </si>
  <si>
    <t>MCKINNA PETERS</t>
  </si>
  <si>
    <t>mckinnapeters19@gmail.com</t>
  </si>
  <si>
    <t>The Mansion_200HR-TWIN_Bank Fees_14-Apr-2025 OF MCKINNA PETERS WITH EMAIL: mckinnapeters19@gmail.com</t>
  </si>
  <si>
    <t>pi_3RLhwGE9dkCSzeZN0vUNOdoy</t>
  </si>
  <si>
    <t>MELIA SUMMER</t>
  </si>
  <si>
    <t>meliabellesummer@gmail.com</t>
  </si>
  <si>
    <t>Pelaga_200HR-TWIN_Full Payment_14-Jul-2025 OF MELIA SUMMER WITH EMAIL: meliabellesummer@gmail.com</t>
  </si>
  <si>
    <t>INÈS BEAUGÉ</t>
  </si>
  <si>
    <t>beaugeines04@gmail.com</t>
  </si>
  <si>
    <t>Pelaga_200HR-TRIPLE_Deposit_14-Jul-2025 OF INÈS BEAUGÉ WITH EMAIL: beaugeines04@gmail.com</t>
  </si>
  <si>
    <t>pi_3RJbRZE9dkCSzeZN1Fji9zR5</t>
  </si>
  <si>
    <t>Double Payment</t>
  </si>
  <si>
    <t>Yoga Amertham_200HR-DORM_Full Payment_15-Sep-2025 OF JANA FAHRENHOLZ WITH EMAIL: JANA.FAHRENHOLZ@WEB.DE</t>
  </si>
  <si>
    <t>INV7321124401</t>
  </si>
  <si>
    <t>VICTORIA EREMEEVA</t>
  </si>
  <si>
    <t>erevictoria@yahoo.com</t>
  </si>
  <si>
    <t>The Mansion_200HR-TWIN_Deposit_12-May-2025 OF VICTORIA EREMEEVA WITH EMAIL: erevictoria@yahoo.com</t>
  </si>
  <si>
    <t>6JL472440J095654R</t>
  </si>
  <si>
    <t>Pelaga_18DAYS MTT - PRIVATE_Remaining Payment_09-Jun-2025 OF LINA MONTENEGRO WITH EMAIL: LINEYMONTEBLACK@GMAIL.COM</t>
  </si>
  <si>
    <t>pi_3RLsaWE9dkCSzeZN0PTvrFrm</t>
  </si>
  <si>
    <t>GAMZE ASENA</t>
  </si>
  <si>
    <t>The Mansion_200HR-TWIN_Remaining Payment_21-Jul-2025 OF GAMZE ASENA WITH EMAIL: gmzegndogdu@gmail.com</t>
  </si>
  <si>
    <t>INV5937149341</t>
  </si>
  <si>
    <t>RACHEL DAWKINS</t>
  </si>
  <si>
    <t>rachel.dawkins@education.vic.gov.au</t>
  </si>
  <si>
    <t>The Mansion_200HR-TWIN_Deposit_22-Sep-2025 OF RACHEL DAWKINS WITH EMAIL: rachel.dawkins@education.vic.gov.au</t>
  </si>
  <si>
    <t>INV3942828295</t>
  </si>
  <si>
    <t>JAS MULTANI</t>
  </si>
  <si>
    <t>jas.multani@hotmail.com</t>
  </si>
  <si>
    <t>The Mansion_200HR-DORM_Full Payment_22-Dec-2025 OF JAS MULTANI WITH EMAIL: jas.multani@hotmail.com</t>
  </si>
  <si>
    <t>8G198997K8501125H</t>
  </si>
  <si>
    <t>CAMILLE TALMADGE</t>
  </si>
  <si>
    <t>CAMILLETAL13@GMAIL.COM</t>
  </si>
  <si>
    <t>The Mansion_200HR-TWIN_Remaining Payment_09-Jun-2025 OF CAMILLE TALMADGE WITH EMAIL: CAMILLETAL13@GMAIL.COM</t>
  </si>
  <si>
    <t>pi_3RM1QuE9dkCSzeZN08adRAox</t>
  </si>
  <si>
    <t>FATIMAH ADNAN ALRAYA</t>
  </si>
  <si>
    <t>Fatma.raya12@gmail.com</t>
  </si>
  <si>
    <t>The Mansion_200HR-TWIN_Split Full Payment_09-Jun-2025 OF FATIMAH ADNAN ALRAYA WITH EMAIL: Fatma.raya12@gmail.com</t>
  </si>
  <si>
    <t>ptaumb-5813cd86f50f4325-ab5e5cea59e59b32-1746600353637</t>
  </si>
  <si>
    <t>LAUREEN VANDEN BOSSCHE</t>
  </si>
  <si>
    <t>laureen.vandenbossche@gmail.com</t>
  </si>
  <si>
    <t>The Mansion_200HR-PRIVATE_Remaining Payment_21-Apr-2025 OF LAUREEN VANDEN BOSSCHE WITH EMAIL: laureen.vandenbossche@gmail.com</t>
  </si>
  <si>
    <t>MICHAELA KUPFNER</t>
  </si>
  <si>
    <t>The Mansion_200HR-PRIVATE_Remaining Payment_23-Jun-2025 OF MICHAELA KUPFNER WITH EMAIL: michaelakupfner@gmx.at</t>
  </si>
  <si>
    <t>pi_3RM50vE9dkCSzeZN1RSvVaXO</t>
  </si>
  <si>
    <t>ORAN NURDENIZ</t>
  </si>
  <si>
    <t>The Mansion_200HR-TWIN_Remaining Payment_21-Jul-2025 OF ORAN NURDENIZ WITH EMAIL: nurdenizoran@gmail.com</t>
  </si>
  <si>
    <t>ptaumb-d293acc50f984aa3-a2e112adbfd27673-1746641299474</t>
  </si>
  <si>
    <t>KATJA WACHOL</t>
  </si>
  <si>
    <t>The Mansion_200HR-PRIVATE_Remaining Payment_30-Jun-2025 OF KATJA WACHOL WITH EMAIL: katja.x3@web.de</t>
  </si>
  <si>
    <t>ptaumb-89debd74a09c4c5b-82428329476c34b5-1746675085961</t>
  </si>
  <si>
    <t>LANNY YU</t>
  </si>
  <si>
    <t>Melati Cottage_200HR-TWIN DELUXE_Remaining Payment_09-Jun-2025 OF LANNY YU WITH EMAIL: laniyu88@gmail.com</t>
  </si>
  <si>
    <t>APPR CODE: 903644 / 1284</t>
  </si>
  <si>
    <t>APPR CODE: 028272 / 6025</t>
  </si>
  <si>
    <t>APPR CODE: 583556 / 6300</t>
  </si>
  <si>
    <t>ORACLE CARD_TOTEBAG</t>
  </si>
  <si>
    <t>APPR CODE: 843089 / 9021</t>
  </si>
  <si>
    <t>APPR CODE: 171505 / 6918</t>
  </si>
  <si>
    <t>APPR CODE: 359342 / 3163</t>
  </si>
  <si>
    <t>4PCS SARONG</t>
  </si>
  <si>
    <t>APPR CODE: A0JY30 / 3520</t>
  </si>
  <si>
    <t>APPR CODE: 5MKVUB / 6352</t>
  </si>
  <si>
    <t>CARD NUMBER: 9907</t>
  </si>
  <si>
    <t>APPR CODE: 093222 / 3233</t>
  </si>
  <si>
    <t>ptaumb-83714f1f1c3c49e5-84fb83ae46f72967-1746695114479</t>
  </si>
  <si>
    <t>ANNA MARTINEZ</t>
  </si>
  <si>
    <t>annamartinezaguilar@gmail.com</t>
  </si>
  <si>
    <t>The Mansion_200HR-TRIPLE_Deposit_23-Jun-2025 OF ANNA MARTINEZ WITH EMAIL: annamartinezaguilar@gmail.com</t>
  </si>
  <si>
    <t>CS-ptaumb-372994a8bf934c11-9b92631f90e45caa-1746695851370</t>
  </si>
  <si>
    <t>ALICJA MAZUR</t>
  </si>
  <si>
    <t>ala.mazur@yahoo.com</t>
  </si>
  <si>
    <t>Melati Cottage_200HR-TWIN_Full Payment_09-Jun-2025 OF ALICJA MAZUR WITH EMAIL: ala.mazur@yahoo.com</t>
  </si>
  <si>
    <t>TRP000332668</t>
  </si>
  <si>
    <t>ASMA ALHADDAD</t>
  </si>
  <si>
    <t>asmaa.alhaddad9@gmail.com</t>
  </si>
  <si>
    <t>Pelaga_18DAYS MTT - PRIVATE_Deposit_09-Jun-2025 OF ASMA ALHADDAD WITH EMAIL: asmaa.alhaddad9@gmail.com</t>
  </si>
  <si>
    <t>Pelaga_200HR-TRIPLE_Remaining Payment_14-Jul-2025 OF INÈS BEAUGÉ WITH EMAIL: beaugeines04@gmail.com</t>
  </si>
  <si>
    <t>CS-ptaumb-35922875d1c54f81-8df282f55b7419bf-1746729893117</t>
  </si>
  <si>
    <t>KATHRYN COSTELLO</t>
  </si>
  <si>
    <t>costkathryn@gmail.com // cost.kathryn@gmail.com</t>
  </si>
  <si>
    <t>The Mansion_200HR-TWIN_Deposit_01-Sep-2025 OF KATHRYN COSTELLO WITH EMAIL: costkathryn@gmail.com // cost.kathryn@gmail.com</t>
  </si>
  <si>
    <t>pi_3RMeOKE9dkCSzeZN1WXsvNz8</t>
  </si>
  <si>
    <t>HAMED SHAYMAA</t>
  </si>
  <si>
    <t>la_bella_kw@hotmail.com</t>
  </si>
  <si>
    <t>Yoga Amertham_200HR-PRIVATE_Full Payment_26-May-2025 OF HAMED SHAYMAA WITH EMAIL: la_bella_kw@hotmail.com</t>
  </si>
  <si>
    <t>APPR CODE: QR7GAN / 8271</t>
  </si>
  <si>
    <t>Melati Cottage_200HR-DORM DELUXE_Bank Fees_21-Apr-2025 OF VAITEA BORRELLI WITH EMAIL: vaiteaborrelli@hotmail.com</t>
  </si>
  <si>
    <t>APPR CODE: SPJKDN / 7523</t>
  </si>
  <si>
    <t>SAMANTA MELI</t>
  </si>
  <si>
    <t>Melati Cottage_MERCHANDISE SALES_Merchadise - Other Offline Payment_21-Apr-2025 OF SAMANTA MELI WITH EMAIL: meli.samanta@gmail.com</t>
  </si>
  <si>
    <t>APPR CODE: 029087 / 4826</t>
  </si>
  <si>
    <t>LAYLA STELLAR/NARANJA HE</t>
  </si>
  <si>
    <t>stellarhoc@gmail.com // stellarhoc@gmail.com</t>
  </si>
  <si>
    <t>Pelaga_MERCHANDISE SALES_Merchadise - Other Offline Payment_05-May-2025 OF LAYLA STELLAR/NARANJA HE WITH EMAIL: NOTEBOOK</t>
  </si>
  <si>
    <t>APPR CODE: 709421 / 5095</t>
  </si>
  <si>
    <t>SOPHIE BAUDOUX</t>
  </si>
  <si>
    <t>Pelaga_MERCHANDISE SALES_Merchadise - Other Offline Payment_05-May-2025 OF SOPHIE BAUDOUX WITH EMAIL: ANGELO'S PRODUCT</t>
  </si>
  <si>
    <t>APPR CODE: 460698 / 9297</t>
  </si>
  <si>
    <t>LENA LIU</t>
  </si>
  <si>
    <t>Pelaga_200HR-VILLA_Room Upgrade_05-May-2025 OF LENA LIU WITH EMAIL: lenaliu.cn@outlook.com</t>
  </si>
  <si>
    <t>APPR CODE: 147606 / 9297</t>
  </si>
  <si>
    <t>celine_eee@qq.com</t>
  </si>
  <si>
    <t>Pelaga_200HR-VILLA_Room Upgrade_05-May-2025 OF FENG XILIN WITH EMAIL: celine_eee@qq.com</t>
  </si>
  <si>
    <t>ptaumb-9072c77676fc4859-a2b9d6c8765a16eb-1746771497906</t>
  </si>
  <si>
    <t>LEONIE ECKERT</t>
  </si>
  <si>
    <t>Yoga Amertham_200HR-DORM_Remaining Payment_07-Jul-2025 OF LEONIE ECKERT WITH EMAIL: leonie.eckert@icloud.com</t>
  </si>
  <si>
    <t>APPR CODE: 07732C / 5195</t>
  </si>
  <si>
    <t>ASHLEY</t>
  </si>
  <si>
    <t xml:space="preserve">Yoga Amertham_MERCHANDISE SALES_Merchadise - Other Offline Payment_05-May-2025 OF ASHLEY WITH EMAIL: </t>
  </si>
  <si>
    <t>APPR CODE: 858669 / 5160</t>
  </si>
  <si>
    <t>4MM YOGA MAT_NOTEBOOK_MANUAL BOOK</t>
  </si>
  <si>
    <t xml:space="preserve">Yoga Amertham_MERCHANDISE SALES_Merchadise - Other Offline Payment_05-May-2025 OF SUMAYA ALAMERI WITH EMAIL: </t>
  </si>
  <si>
    <t>APPR CODE: 7222222 / 9459</t>
  </si>
  <si>
    <t>4MM YOGA MAT 2 PCS</t>
  </si>
  <si>
    <t xml:space="preserve">Yoga Amertham_MERCHANDISE SALES_Merchadise - Other Offline Payment_05-May-2025 OF STUDENT YA WITH EMAIL: </t>
  </si>
  <si>
    <t>APPR CODE: 137862 / 0554</t>
  </si>
  <si>
    <t>APPR CODE: 632048 / 3866</t>
  </si>
  <si>
    <t>CARLOTTA CAOLA</t>
  </si>
  <si>
    <t>Yoga Amertham_MERCHANDISE SALES_Merchadise - Other Offline Payment_05-May-2025 OF CARLOTTA CAOLA WITH EMAIL: carlotta.caola@gmail.com</t>
  </si>
  <si>
    <t>APPR CODE: D3KBXZ / 1857</t>
  </si>
  <si>
    <t>APPR CODE: 734604 / 9459</t>
  </si>
  <si>
    <t>APPR CODE: N4YIAX / 2819</t>
  </si>
  <si>
    <t>APPR CODE: 010544 / 7953</t>
  </si>
  <si>
    <t>JASMINE LEACH</t>
  </si>
  <si>
    <t>Yoga Amertham_MERCHANDISE SALES_Merchadise - Other Offline Payment_05-May-2025 OF JASMINE LEACH WITH EMAIL: leach.v.jasmine@gmail.com</t>
  </si>
  <si>
    <t>APPR CODE: STY5JD / 5563</t>
  </si>
  <si>
    <t>MAGALI CAROLINA MADIKIAN DURAN</t>
  </si>
  <si>
    <t>Yoga Amertham_MERCHANDISE SALES_Merchadise - Other Offline Payment_05-May-2025 OF MAGALI CAROLINA MADIKIAN DURAN WITH EMAIL: magac.madik@gmail.com</t>
  </si>
  <si>
    <t>APPR CODE: ZN5PLA / 4083</t>
  </si>
  <si>
    <t>SALOMÉ PIVONET</t>
  </si>
  <si>
    <t>Yoga Amertham_MERCHANDISE SALES_Merchadise - Other Offline Payment_05-May-2025 OF SALOMÉ PIVONET WITH EMAIL: salom.pivonet@gmail.com</t>
  </si>
  <si>
    <t xml:space="preserve">APPR CODE: N6LAJC </t>
  </si>
  <si>
    <t>LESLIE ANTONIE</t>
  </si>
  <si>
    <t>Yoga Amertham_MERCHANDISE SALES_Merchadise - Other Offline Payment_05-May-2025 OF LESLIE ANTONIE WITH EMAIL: leslie.antoine2@gmail.com</t>
  </si>
  <si>
    <t>APPR CODE: 06051B</t>
  </si>
  <si>
    <t>SYREETA NICOLE BAILEY</t>
  </si>
  <si>
    <t>Yoga Amertham_MERCHANDISE SALES_Merchadise - Other Offline Payment_05-May-2025 OF SYREETA NICOLE BAILEY WITH EMAIL: snbailey21@gmail.com</t>
  </si>
  <si>
    <t>APPR CODE: 01063P</t>
  </si>
  <si>
    <t>PRIYANKA SAHA</t>
  </si>
  <si>
    <t>Yoga Amertham_MERCHANDISE SALES_Merchadise - Other Offline Payment_05-May-2025 OF PRIYANKA SAHA WITH EMAIL: priyanka26saha@gmail.com</t>
  </si>
  <si>
    <t>APPR CODE: 472958 / 1044</t>
  </si>
  <si>
    <t>MATHIEU LAMRANI</t>
  </si>
  <si>
    <t>Yoga Amertham_MERCHANDISE SALES_Merchadise - Other Offline Payment_05-May-2025 OF MATHIEU LAMRANI WITH EMAIL: mathieulamrani@gmail.com</t>
  </si>
  <si>
    <t>APPR CODE: 562273</t>
  </si>
  <si>
    <t>EMMA HOPE</t>
  </si>
  <si>
    <t>Yoga Amertham_MERCHANDISE SALES_Merchadise - Other Offline Payment_05-May-2025 OF EMMA HOPE WITH EMAIL: emma_51_87@hotmail.co.uk</t>
  </si>
  <si>
    <t>APPR CODE: 01229P / 4869</t>
  </si>
  <si>
    <t>pi_3RMpX7E9dkCSzeZN1ior24RU</t>
  </si>
  <si>
    <t>LIEN FOURNIER</t>
  </si>
  <si>
    <t>lienfournier@hotmail.com</t>
  </si>
  <si>
    <t>The Mansion_200HR-PRIVATE_Full Payment_01-Dec-2025 OF LIEN FOURNIER WITH EMAIL: lienfournier@hotmail.com</t>
  </si>
  <si>
    <t>ptaumb-c276c0c7b6534506-bfe876e6b471c546-1746847330699</t>
  </si>
  <si>
    <t>The Mansion_200HR-TWIN_Remaining Payment_12-May-2025 OF VICTORIA EREMEEVA WITH EMAIL: erevictoria@yahoo.com</t>
  </si>
  <si>
    <t>ptaumb-983499534fdf4cf4-ba3069f273b7575e-1746891972068</t>
  </si>
  <si>
    <t>SHULIN TIAN</t>
  </si>
  <si>
    <t>Melati Cottage_200HR-TWIN_Remaining Payment_09-Jun-2025 OF SHULIN TIAN WITH EMAIL: tianshulin16@gmail.com</t>
  </si>
  <si>
    <t>CS-ptaumb-88e92524b44b4cf3-b2e032b011fb119b-1746892856627</t>
  </si>
  <si>
    <t>YING YING YUNG</t>
  </si>
  <si>
    <t>rebeccayung32@gmail.com</t>
  </si>
  <si>
    <t>The Mansion_200HR-TWIN_Full Payment_02-Jun-2025 OF YING YING YUNG WITH EMAIL: rebeccayung32@gmail.com</t>
  </si>
  <si>
    <t>CS-ptaumb-35922875d1c54f81-8df282f55b7419bf-1746924388762</t>
  </si>
  <si>
    <t>LAUREN MARKEL</t>
  </si>
  <si>
    <t>lauren.markel622@gmail.com</t>
  </si>
  <si>
    <t>The Mansion_200HR-TWIN_Deposit_13-Oct-2025 OF LAUREN MARKEL WITH EMAIL: lauren.markel622@gmail.com</t>
  </si>
  <si>
    <t>ptaumb-2417f03977474717-b5af5a32a0fed910-1746929175361</t>
  </si>
  <si>
    <t>SURAYA LEWIS</t>
  </si>
  <si>
    <t>surayalewis222@gmail.com</t>
  </si>
  <si>
    <t>The Mansion_200HR-DORM_Full Payment_01-Dec-2025 OF SURAYA LEWIS WITH EMAIL: surayalewis222@gmail.com</t>
  </si>
  <si>
    <t>ptaumb-fcc73ffb92ea4300-b70276453e6809d0-1746984492980</t>
  </si>
  <si>
    <t>AMALIE JENSEN</t>
  </si>
  <si>
    <t>Yoga Amertham_200HR-PRIVATE_Remaining Payment_07-Jul-2025 OF AMALIE JENSEN WITH EMAIL: amalie.jen@hotmail.com</t>
  </si>
  <si>
    <t>ptaumb-867ff76de726440d-b83e4fb8d92c1ede-1747026334794</t>
  </si>
  <si>
    <t>CRISTINA SOFIA MARQUEZ</t>
  </si>
  <si>
    <t>crikyo@hotmail.com</t>
  </si>
  <si>
    <t>Yoga Amertham_200HR-DORM_Deposit_15-Dec-2025 OF CRISTINA SOFIA MARQUEZ WITH EMAIL: crikyo@hotmail.com</t>
  </si>
  <si>
    <t>INV3042470554</t>
  </si>
  <si>
    <t>TANYA LAW</t>
  </si>
  <si>
    <t>kflaw1226@gmail.com</t>
  </si>
  <si>
    <t>Melati Cottage_200HR-TWIN_Deposit_30-Jun-2025 OF TANYA LAW WITH EMAIL: kflaw1226@gmail.com</t>
  </si>
  <si>
    <t>ptaumb-d70fab7837814bd6-bcaf487f56e10b38-1747102807443</t>
  </si>
  <si>
    <t>CHARA WANG</t>
  </si>
  <si>
    <t>The Mansion_200HR-PRIVATE_Extra Person_12-May-2025 OF CHARA WANG WITH EMAIL: wcc910921@gmail.com</t>
  </si>
  <si>
    <t>ptaumb-1f3c9033a15c49b5-95a4190483546567-1747119432943</t>
  </si>
  <si>
    <t>FRIDA FU</t>
  </si>
  <si>
    <t>jianifu@sandiego.edu</t>
  </si>
  <si>
    <t>9DAYS MTT - TWIN</t>
  </si>
  <si>
    <t>Pelaga_9DAYS MTT - TWIN_Full Payment_09-Jun-2025 OF FRIDA FU WITH EMAIL: jianifu@sandiego.edu</t>
  </si>
  <si>
    <t>ptaumb-4fd4182bf8764a71-bad51977eec3f141-1747138891216</t>
  </si>
  <si>
    <t>Yoga Amertham_200HR-TWIN_Remaining Payment_05-May-2025 OF SZANDRA NAGY WITH EMAIL: nszandra230@gmail.com</t>
  </si>
  <si>
    <t>ptaumb-72d5dd500e8147f4-969f199dfa6631e2-1747149599049</t>
  </si>
  <si>
    <t>JUN YAN LEE</t>
  </si>
  <si>
    <t>Yoga Amertham_200HR-PRIVATE_Remaining Payment_16-Jun-2025 OF JUN YAN LEE WITH EMAIL: lee98053142@gmail.com</t>
  </si>
  <si>
    <t>CS-ptaumb-e135b3ced06542cc-9d94128eecf2b7c8-1747151048703</t>
  </si>
  <si>
    <t>ALISHA SHERPA</t>
  </si>
  <si>
    <t>sherpaalisha@icloud.com</t>
  </si>
  <si>
    <t>Melati Cottage_200HR-DORM DELUXE_Full Payment_21-Jul-2025 OF ALISHA SHERPA WITH EMAIL: sherpaalisha@icloud.com</t>
  </si>
  <si>
    <t>CS-ptaumb-35922875d1c54f81-8df282f55b7419bf-1747153261857</t>
  </si>
  <si>
    <t>CLAUDIA TRIMDE</t>
  </si>
  <si>
    <t>claudia@trimde.com</t>
  </si>
  <si>
    <t>The Mansion_200HR-TWIN_Deposit_14-Jul-2025 OF CLAUDIA TRIMDE WITH EMAIL: claudia@trimde.com</t>
  </si>
  <si>
    <t>cs-ptaumb-00f0c931500b4027-bf52b9c3e7d9c267-1747165999606</t>
  </si>
  <si>
    <t>JACQUELINE GIL</t>
  </si>
  <si>
    <t>jackyg@outlook.com</t>
  </si>
  <si>
    <t>The Mansion_200HR-PRIVATE_Deposit_22-Sep-2025 OF JACQUELINE GIL WITH EMAIL: jackyg@outlook.com</t>
  </si>
  <si>
    <t>pi_3RORwWE9dkCSzeZN0my4oeiw</t>
  </si>
  <si>
    <t>SALLY WONG</t>
  </si>
  <si>
    <t>saallywong@gmail.com</t>
  </si>
  <si>
    <t>The Mansion_200HR-PRIVATE_Full Payment_18-Aug-2025 OF SALLY WONG WITH EMAIL: saallywong@gmail.com</t>
  </si>
  <si>
    <t>52U726412J422550M</t>
  </si>
  <si>
    <t>LUIS ACEVES</t>
  </si>
  <si>
    <t>POLLOACEVES1@GMAIL.COM</t>
  </si>
  <si>
    <t>Pelaga_18DAYS MTT - PRIVATE_Full Payment_14-Jul-2025 OF LUIS ACEVES WITH EMAIL: POLLOACEVES1@GMAIL.COM</t>
  </si>
  <si>
    <t>ptaumb-7f7ef5437f084bc2-8a0046a5c492dd7f-1747192617270</t>
  </si>
  <si>
    <t>MAHSHID SHAHABADI</t>
  </si>
  <si>
    <t>Pelaga_18DAYS MTT - TWIN _Remaining Payment_09-Jun-2025 OF MAHSHID SHAHABADI WITH EMAIL: mahshid.shahabadi.clinical@gmail.com</t>
  </si>
  <si>
    <t>INV-PL-20250514125356912</t>
  </si>
  <si>
    <t>ALYSSA MILLER</t>
  </si>
  <si>
    <t>amm021@icloud.com</t>
  </si>
  <si>
    <t>Yoga Amertham_200HR-TRIPLE_Full Payment_16-Jun-2025 OF ALYSSA MILLER WITH EMAIL: amm021@icloud.com</t>
  </si>
  <si>
    <t>APPR CODE: 336313 / 8504</t>
  </si>
  <si>
    <t>MANON EISSES</t>
  </si>
  <si>
    <t>Pelaga_MERCHANDISE SALES_Merchadise - Other Offline Payment_05-May-2025 OF MANON EISSES WITH EMAIL: manoneisses@hotmail.com</t>
  </si>
  <si>
    <t>APPR CODE: 650589 / 4020</t>
  </si>
  <si>
    <t>NINA RIJKS</t>
  </si>
  <si>
    <t>nina_rijks@hotmail.com</t>
  </si>
  <si>
    <t>Pelaga_MERCHANDISE SALES_Merchadise - Other Offline Payment_05-May-2025 OF NINA RIJKS WITH EMAIL: nina_rijks@hotmail.com</t>
  </si>
  <si>
    <t>APPR CODE: 764708 / 4587</t>
  </si>
  <si>
    <t>miazakaria13@gmail.com</t>
  </si>
  <si>
    <t>Pelaga_MERCHANDISE SALES_Merchadise - Other Offline Payment_05-May-2025 OF MIA ZAKARIA WITH EMAIL: miazakaria13@gmail.com</t>
  </si>
  <si>
    <t>APPR CODE: 06109I / 7406</t>
  </si>
  <si>
    <t>APPR CODE: 928934 / 4020</t>
  </si>
  <si>
    <t>Pelaga_MERCHANDISE SALES_Merchadise - Other Offline Payment_05-May-2025 OF LAYLA STELLAR / NARANJA HE WITH EMAIL: stellarhoc@gmail.com // stellarhoc@gmail.com</t>
  </si>
  <si>
    <t>Pelaga_MERCHANDISE SALES_Merchadise - Other Offline Payment_05-May-2025 OF SOPHIE BAUDOUX WITH EMAIL: baudoux.sophie@yahoo.be</t>
  </si>
  <si>
    <t>Pelaga_200HR-VILLA_Room Upgrade_celine_eee@qq.com OF FENG XILIN WITH EMAIL: celine_eee@qq.com</t>
  </si>
  <si>
    <t>APPR CODE: 02573I / 7406</t>
  </si>
  <si>
    <t>tng8395@gmail.com</t>
  </si>
  <si>
    <t>Pelaga_200HR-PRIVATE_Room Upgrade_05-May-2025 OF TUYET NGUYEN WITH EMAIL: tng8395@gmail.com</t>
  </si>
  <si>
    <t>APPR CODE: 306363 / 7714</t>
  </si>
  <si>
    <t>APPR CODE: AGPCAL / 9891</t>
  </si>
  <si>
    <t>Melati Cottage_MERCHANDISE SALES_Merchadise - Other Offline Payment_21-Apr-2025 OF ILIANNA YIANNAKOU WITH EMAIL: ilzzz_96@hotmail.co.uk</t>
  </si>
  <si>
    <t>APPR CODE: 722887 / 5093</t>
  </si>
  <si>
    <t>yelizgoekcay@gmx.de</t>
  </si>
  <si>
    <t>Melati Cottage_MERCHANDISE SALES_Merchadise - Other Offline Payment_21-Apr-2025 OF YELIZ GÖKCAY WITH EMAIL: yelizgoekcay@gmx.de</t>
  </si>
  <si>
    <t>APPR CODE: 004088 / 4148</t>
  </si>
  <si>
    <t>SASKIA BINDER</t>
  </si>
  <si>
    <t>saskia.binder1999@gmx.de</t>
  </si>
  <si>
    <t>Melati Cottage_MERCHANDISE SALES_Merchadise - Other Offline Payment_21-Apr-2025 OF SASKIA BINDER WITH EMAIL: saskia.binder1999@gmx.de</t>
  </si>
  <si>
    <t>APPR CODE: R12858 / 2876</t>
  </si>
  <si>
    <t>NINA GRAHAM</t>
  </si>
  <si>
    <t>Melati Cottage_MERCHANDISE SALES_Merchadise - Other Offline Payment_21-Apr-2025 OF NINA GRAHAM WITH EMAIL: ninaruthgraham@hotmail.co.uk // gillesgraham@hotmail.com</t>
  </si>
  <si>
    <t>APPR CODE: PPSU5V / 8271</t>
  </si>
  <si>
    <t>Melati Cottage_MERCHANDISE SALES_Merchadise - Other Offline Payment_21-Apr-2025 OF VAITEA BORRELLI WITH EMAIL: vaiteaborrelli@hotmail.com</t>
  </si>
  <si>
    <t>APPR CODE: 802923 / 7482</t>
  </si>
  <si>
    <t>SARAH HANNART</t>
  </si>
  <si>
    <t>Melati Cottage_MERCHANDISE SALES_Merchadise - Other Offline Payment_21-Apr-2025 OF SARAH HANNART WITH EMAIL: sarah.hannart@hotmail.com</t>
  </si>
  <si>
    <t>APPR CODE: 814236 / 5305</t>
  </si>
  <si>
    <t>EMMA NIEUWESTEEG</t>
  </si>
  <si>
    <t>EMMANIEUWY@GMAIL.COM</t>
  </si>
  <si>
    <t>Melati Cottage_MERCHANDISE SALES_Merchadise - Other Offline Payment_21-Apr-2025 OF EMMA NIEUWESTEEG WITH EMAIL: EMMANIEUWY@GMAIL.COM</t>
  </si>
  <si>
    <t>APPR CODE: 513222 / 2089</t>
  </si>
  <si>
    <t>Melati Cottage_MERCHANDISE SALES_Merchadise - Other Offline Payment_21-Apr-2025 OF MARION FOLTZER WITH EMAIL: marion.foltzer@gmail.com</t>
  </si>
  <si>
    <t>APPR CODE: RH7PKF / 9728</t>
  </si>
  <si>
    <t>PAULINA RUTKOWSKA</t>
  </si>
  <si>
    <t>RUTKOWSKA.POLA@GMAIL.COM</t>
  </si>
  <si>
    <t>Melati Cottage_MERCHANDISE SALES_Merchadise - Other Offline Payment_21-Apr-2025 OF PAULINA RUTKOWSKA WITH EMAIL: RUTKOWSKA.POLA@GMAIL.COM</t>
  </si>
  <si>
    <t>APPR CODE: 006969 / 3952</t>
  </si>
  <si>
    <t>laurachangr@gmail.com // Lauron55@hotmail.com // Laurachangr@gmail.com</t>
  </si>
  <si>
    <t>EXTRA NIGHT</t>
  </si>
  <si>
    <t>Melati Cottage_200HR-PRIVATE_Extra Night_21-Apr-2025 OF LAURA CHANG WITH EMAIL: laurachangr@gmail.com // Lauron55@hotmail.com // Laurachangr@gmail.com</t>
  </si>
  <si>
    <t>000193539403 / 7688</t>
  </si>
  <si>
    <t xml:space="preserve">Yoga Amertham_FOOD SALES_Food - Other Offline Payment_05-May-2025 OF STUDENT YA WITH EMAIL: </t>
  </si>
  <si>
    <t>000215830355 / 7688</t>
  </si>
  <si>
    <t>APPR CODE: 075710 / 1417</t>
  </si>
  <si>
    <t>WULAN</t>
  </si>
  <si>
    <t xml:space="preserve">The Mansion_200HR-DORM_Remaining Payment_14-Jul-2025 OF WULAN WITH EMAIL: epm.sekbkl@gmail.com </t>
  </si>
  <si>
    <t>ptaumb-9f50a615acd14078-b6d39b7c2227ab95-1747215784373</t>
  </si>
  <si>
    <t>JUN WANG</t>
  </si>
  <si>
    <t>Yoga Amertham_200HR-TRIPLE_Remaining Payment_16-Jun-2025 OF JUN WANG WITH EMAIL: junwang_jw@hotmail.com</t>
  </si>
  <si>
    <t>pi_3ROcUIE9dkCSzeZN1zpg3fyS</t>
  </si>
  <si>
    <t>HABIBA ELHAWATI</t>
  </si>
  <si>
    <t>habibaalhawati@gmail.com</t>
  </si>
  <si>
    <t>Yoga Amertham_200HR-TWIN_Deposit_26-May-2025 OF HABIBA ELHAWATI WITH EMAIL: habibaalhawati@gmail.com</t>
  </si>
  <si>
    <t>ptaumb-361a80e7f53442ed-adc6be0a61f32467-1747231862778</t>
  </si>
  <si>
    <t>STEFANI STEFANOVA</t>
  </si>
  <si>
    <t>The Mansion_200HR-DORM_Remaining Payment_18-Aug-2025 OF STEFANI STEFANOVA WITH EMAIL: stefanova.stefani@icloud.com</t>
  </si>
  <si>
    <t>ptaumb-ff1189eaf2c645b7-a458c6863741358c-1747250593051</t>
  </si>
  <si>
    <t>Melati Cottage_200HR-PRIVATE-DELUXE_Room Upgrade_18-Aug-2025 OF SALLY WONG WITH EMAIL: saallywong@gmail.com</t>
  </si>
  <si>
    <t>arianamariaguirola@gmail.com</t>
  </si>
  <si>
    <t>The Mansion_200HR-TRIPLE_Remaining Payment_11-Aug-2025 OF ARIANA GUIROLA WITH EMAIL: arianamariaguirola@gmail.com</t>
  </si>
  <si>
    <t>AMY GABRIELA PAZARAN BENITEZ</t>
  </si>
  <si>
    <t>amy.pazaranbe@gmail.com</t>
  </si>
  <si>
    <t>Yoga Amertham_200HR-TWIN_Full Payment_26-May-2025 OF AMY GABRIELA PAZARAN BENITEZ WITH EMAIL: amy.pazaranbe@gmail.com</t>
  </si>
  <si>
    <t>INV7353875759</t>
  </si>
  <si>
    <t>PIOTR CIESIOLKIEWICZ</t>
  </si>
  <si>
    <t>ppciesiolkiewicz@gmail.com</t>
  </si>
  <si>
    <t>Yoga Amertham_200HR-PRIVATE_Full Payment_16-Jun-2025 OF PIOTR CIESIOLKIEWICZ WITH EMAIL: ppciesiolkiewicz@gmail.com</t>
  </si>
  <si>
    <t>TATJANA PATITZ</t>
  </si>
  <si>
    <t>The Mansion_200HR-TWIN_Remaining Payment_09-Jun-2025 OF TATJANA PATITZ WITH EMAIL: patitztatjana@gmail.com</t>
  </si>
  <si>
    <t>INV8331230511</t>
  </si>
  <si>
    <t>DONOVAN JULES</t>
  </si>
  <si>
    <t>juliadonovan22@gmail.com</t>
  </si>
  <si>
    <t>Yoga Amertham_200HR-TWIN_Deposit_26-May-2025 OF DONOVAN JULES WITH EMAIL: juliadonovan22@gmail.com</t>
  </si>
  <si>
    <t>ptaumb-9fff6c6651ec4c72-a55ee68e1a7e5b25-1747380153337</t>
  </si>
  <si>
    <t>PREETIKA RANA</t>
  </si>
  <si>
    <t>preetika90@gmail.com</t>
  </si>
  <si>
    <t>Melati Cottage_200HR-PRIVATE_Deposit_21-Jul-2025 OF PREETIKA RANA WITH EMAIL: preetika90@gmail.com</t>
  </si>
  <si>
    <t>ptaumb-4950c5098a3f4026-82ceacb72f9461e2-1747381793452</t>
  </si>
  <si>
    <t>Yoga Amertham_200HR-TWIN_Remaining Payment_26-May-2025 OF HABIBA ELHAWATI WITH EMAIL: habibaalhawati@gmail.com</t>
  </si>
  <si>
    <t>pi_3RPMA9E9dkCSzeZN17z6TjQa</t>
  </si>
  <si>
    <t>MAFALDA GONÇALVES</t>
  </si>
  <si>
    <t>mafaldamggr@gmail.com</t>
  </si>
  <si>
    <t>The Mansion_200HR-TRIPLE_Deposit_10-Nov-2025 OF MAFALDA GONÇALVES WITH EMAIL: mafaldamggr@gmail.com</t>
  </si>
  <si>
    <t>cs-ptaumb-00f0c931500b4027-bf52b9c3e7d9c267-1747416739968</t>
  </si>
  <si>
    <t>TANYA SHAHI</t>
  </si>
  <si>
    <t>tanya.shahi77@gmail.com</t>
  </si>
  <si>
    <t>The Mansion_200HR-PRIVATE_Deposit_10-Nov-2025 OF TANYA SHAHI WITH EMAIL: tanya.shahi77@gmail.com</t>
  </si>
  <si>
    <t>INV7880716277</t>
  </si>
  <si>
    <t>VYLA</t>
  </si>
  <si>
    <t>vylacarter@gmail.com</t>
  </si>
  <si>
    <t>Pelaga_200HR-PRIVATE_Deposit_09-Jun-2025 OF VYLA WITH EMAIL: vylacarter@gmail.com</t>
  </si>
  <si>
    <t>INV5621254122</t>
  </si>
  <si>
    <t>GANESH SHRESTHA</t>
  </si>
  <si>
    <t>SHRESTHAGB@GMAIL.COM</t>
  </si>
  <si>
    <t>The Mansion_200HR-PRIVATE_Deposit_02-Jun-2025 OF GANESH SHRESTHA WITH EMAIL: SHRESTHAGB@GMAIL.COM</t>
  </si>
  <si>
    <t>pi_3RPisuE9dkCSzeZN1PIZZCl1</t>
  </si>
  <si>
    <t>REBECCA ZEWGE</t>
  </si>
  <si>
    <t>rebeccazewge@hotmail.com</t>
  </si>
  <si>
    <t>Melati Cottage_200HR-TWIN_Deposit_21-Jul-2025 OF REBECCA ZEWGE WITH EMAIL: rebeccazewge@hotmail.com</t>
  </si>
  <si>
    <t>ptaumb-659c2f3f8d4d44a5-bd24147112a44ce9-1747492567561</t>
  </si>
  <si>
    <t>CHIARA CIRILLO</t>
  </si>
  <si>
    <t>Yoga Amertham_200HR-TRIPLE_Remaining Payment_16-Jun-2025 OF CHIARA CIRILLO WITH EMAIL: chiara.cirillo@gmail.com</t>
  </si>
  <si>
    <t>CS-ptaumb-35922875d1c54f81-8df282f55b7419bf-1747510725869</t>
  </si>
  <si>
    <t>MARGAUX LEGRAND</t>
  </si>
  <si>
    <t>margaux.legrand@gmail.com</t>
  </si>
  <si>
    <t>The Mansion_200HR-TWIN_Deposit_14-Jul-2025 OF MARGAUX LEGRAND WITH EMAIL: margaux.legrand@gmail.com</t>
  </si>
  <si>
    <t>6CL915944R297814D</t>
  </si>
  <si>
    <t>SYDNEY BLACK</t>
  </si>
  <si>
    <t>SYDDIANA@GMAIL.COM</t>
  </si>
  <si>
    <t>The Mansion_200HR-TWIN_Deposit_13-Oct-2025 OF SYDNEY BLACK WITH EMAIL: SYDDIANA@GMAIL.COM</t>
  </si>
  <si>
    <t>pi_3RPzVHE9dkCSzeZN090hoAtb</t>
  </si>
  <si>
    <t xml:space="preserve">LAXMI SHRESTHA </t>
  </si>
  <si>
    <t>shresthald@gmail.com</t>
  </si>
  <si>
    <t>The Mansion_200HR-TWIN_Deposit_02-Jun-2025 OF LAXMI SHRESTHA  WITH EMAIL: shresthald@gmail.com</t>
  </si>
  <si>
    <t>cs-ptaumb-00f0c931500b4027-bf52b9c3e7d9c267-1747549720873</t>
  </si>
  <si>
    <t>DENIZ NAM</t>
  </si>
  <si>
    <t>deniz.nam@hotmail.com</t>
  </si>
  <si>
    <t>The Mansion_200HR-PRIVATE_Deposit_21-Jul-2025 OF DENIZ NAM WITH EMAIL: deniz.nam@hotmail.com</t>
  </si>
  <si>
    <t>ptaumb-4744bf4c1d1e4349-9e84930caa28ff96-1747558956087</t>
  </si>
  <si>
    <t>ARAYA HAMMOND</t>
  </si>
  <si>
    <t>arayalilyrose@outlook.com</t>
  </si>
  <si>
    <t>Yoga Amertham_200HR-DORM_Remaining Payment_07-Jul-2025 OF ARAYA HAMMOND WITH EMAIL: arayalilyrose@outlook.com</t>
  </si>
  <si>
    <t>ptaumb-7afc8bdb59734174-be33feba4a568380-1747563298213</t>
  </si>
  <si>
    <t>The Mansion_200HR-TWIN_Split Remaining Payment_14-Jul-2025 OF MARGAUX LEGRAND WITH EMAIL: margaux.legrand@gmail.com</t>
  </si>
  <si>
    <t>ptaumb-7afc8bdb59734174-be33feba4a568380-1747563402216</t>
  </si>
  <si>
    <t>ptaumb-b914e5694d084fe2-a5dc0c4cd886f0dd-1747567495588</t>
  </si>
  <si>
    <t>NADIRA SOYKE</t>
  </si>
  <si>
    <t>nadira.soyke@gmail.com</t>
  </si>
  <si>
    <t>Yoga Amertham_200HR-TWIN_Full Payment_07-Jul-2025 OF NADIRA SOYKE WITH EMAIL: nadira.soyke@gmail.com</t>
  </si>
  <si>
    <t>CS-ptaumb-918b99e6e8614ba2-bfa45cdce37896e2-1747568590126</t>
  </si>
  <si>
    <t>LAXMI SHRESTHA</t>
  </si>
  <si>
    <t>The Mansion_200HR-TWIN_Remaining Payment_02-Jun-2025 OF LAXMI SHRESTHA WITH EMAIL: shresthald@gmail.com</t>
  </si>
  <si>
    <t>ptaumb-134c213e7fd64ed5-beca3875c7bad24d-1747568585213</t>
  </si>
  <si>
    <t>KUAN CHEN CHIN</t>
  </si>
  <si>
    <t>897kitty@gmail.com</t>
  </si>
  <si>
    <t>Pelaga_200HR-TWIN_Remaining Payment_18-Aug-2025 OF KUAN CHEN CHIN WITH EMAIL: 897kitty@gmail.com</t>
  </si>
  <si>
    <t>ptaumb-36301fc7561e4816-a9bdf4b5b9709c4d-1747568635497</t>
  </si>
  <si>
    <t>SAIDHBH MCKEOWN</t>
  </si>
  <si>
    <t>saidhbh.mckeown@gmail.com</t>
  </si>
  <si>
    <t>The Mansion_200HR-PRIVATE_Full Payment_29-Sep-2025 OF SAIDHBH MCKEOWN WITH EMAIL: saidhbh.mckeown@gmail.com</t>
  </si>
  <si>
    <t>INV8601411384</t>
  </si>
  <si>
    <t>MILLE MARIE LUND JØRGENSEN</t>
  </si>
  <si>
    <t>mille0509@hotmail.com</t>
  </si>
  <si>
    <t>The Mansion_200HR-DORM_Deposit_01-Dec-2025 OF MILLE MARIE LUND JØRGENSEN WITH EMAIL: mille0509@hotmail.com</t>
  </si>
  <si>
    <t>CS-ptaumb-2deefcddcf30494f-a3d557fcc8a780ac-1747618275181</t>
  </si>
  <si>
    <t>GABRIEL MACHADO</t>
  </si>
  <si>
    <t>bielchristo@gmail.com</t>
  </si>
  <si>
    <t>The Mansion_200HR-PRIVATE_Full Payment_02-Jun-2025 OF GABRIEL MACHADO WITH EMAIL: bielchristo@gmail.com</t>
  </si>
  <si>
    <t>ptaumb-0742cf8d5e014808-8f48d7640797dfa3-1747620804066</t>
  </si>
  <si>
    <t>ELISE DE LANGHE</t>
  </si>
  <si>
    <t>elise@grandeartestate.com</t>
  </si>
  <si>
    <t>Melati Cottage_200HR-PRIVATE-DELUXE_Split Full Payment_19-May-2025 OF ELISE DE LANGHE WITH EMAIL: elise@grandeartestate.com</t>
  </si>
  <si>
    <t>ptaumb-b1864b3ab42443a5-99954516d01697a5-1747626914152</t>
  </si>
  <si>
    <t>Melati Cottage_200HR-PRIVATE_Remaining Payment_21-Jul-2025 OF PREETIKA RANA WITH EMAIL: preetika90@gmail.com</t>
  </si>
  <si>
    <t>INV7459225453</t>
  </si>
  <si>
    <t>ELZBIETA STRUMSKYTE</t>
  </si>
  <si>
    <t>elzbiatele@gmail.com</t>
  </si>
  <si>
    <t>The Mansion_200HR-PRIVATE_Deposit_02-Jun-2025 OF ELZBIETA STRUMSKYTE WITH EMAIL: elzbiatele@gmail.com</t>
  </si>
  <si>
    <t>APPR CODE: R13896 / 5219</t>
  </si>
  <si>
    <t>KEJING HUANG</t>
  </si>
  <si>
    <t>Pelaga_MERCHANDISE SALES_Merchadise - Other Offline Payment_05-May-2025 OF KEJING HUANG WITH EMAIL: coco_queen_hkj@163.com</t>
  </si>
  <si>
    <t>APPR CODE: 051474 / 7953</t>
  </si>
  <si>
    <t>APPR CODE: 066170 / 1283</t>
  </si>
  <si>
    <t xml:space="preserve">The Mansion_MERCHANDISE SALES_Merchadise - Other Offline Payment_05-May-2025 OF STUDENT TM WITH EMAIL: </t>
  </si>
  <si>
    <t>APPR CODE: 7DG9WF / 3966</t>
  </si>
  <si>
    <t>APPR CODE: 02313C / 0620</t>
  </si>
  <si>
    <t>APPR CODE: 091639 / 5225</t>
  </si>
  <si>
    <t>APPR CODE: 103403 / 0900</t>
  </si>
  <si>
    <t>APPR CODE: QSRGHO / 6811</t>
  </si>
  <si>
    <t>APPR CODE: SCTJVQ / 4320</t>
  </si>
  <si>
    <t>APPR CODE: 919005 / 4399</t>
  </si>
  <si>
    <t>TOTEBAG_TUMBLER_NOTEBOOK</t>
  </si>
  <si>
    <t>APPR CODE: 773216 / 4031</t>
  </si>
  <si>
    <t>APPR CODE: 984001  / 8504</t>
  </si>
  <si>
    <t>Pelaga_200HR-PRIVATE_Extra Night_05-May-2025 OF MANON EISSES WITH EMAIL: manoneisses@hotmail.com</t>
  </si>
  <si>
    <t>APPR CODE: 158462 / 2959</t>
  </si>
  <si>
    <t>CHEONG LIN LIN FELICIA</t>
  </si>
  <si>
    <t>felcolette@hotmail.com</t>
  </si>
  <si>
    <t>Pelaga_200HR-VILLA_Extra Person_05-May-2025 OF CHEONG LIN LIN FELICIA WITH EMAIL: felcolette@hotmail.com</t>
  </si>
  <si>
    <t>APPR CODE: 307196 / 4020</t>
  </si>
  <si>
    <t>Pelaga_200HR-PRIVATE_Extra Night_05-May-2025 OF NINA RIJKS WITH EMAIL: nina_rijks@hotmail.com</t>
  </si>
  <si>
    <t>APPR CODE: 05299I / 7406</t>
  </si>
  <si>
    <t>Pelaga_200HR-TWIN_Bank Fees_05-May-2025 OF TUYET NGUYEN WITH EMAIL: tng8395@gmail.com</t>
  </si>
  <si>
    <t>APPR CODE: 381294 / 1009</t>
  </si>
  <si>
    <t xml:space="preserve">Pelaga_MERCHANDISE SALES_Merchadise - Other Offline Payment_05-May-2025 OF TIMEA WITH EMAIL: </t>
  </si>
  <si>
    <t>APPR CODE: 757461 / 6914</t>
  </si>
  <si>
    <t>caroline_hickey@hotmail.com</t>
  </si>
  <si>
    <t>Pelaga_200HR-PRIVATE_Room Upgrade_05-May-2025 OF CAROLINE HICKEY WITH EMAIL: caroline_hickey@hotmail.com</t>
  </si>
  <si>
    <t>APPR CODE: 028443 / 2759</t>
  </si>
  <si>
    <t>ANNA RIVAS</t>
  </si>
  <si>
    <t>Pelaga_200HR-TWIN_Extra Night_05-May-2025 OF ANNA RIVAS WITH EMAIL: annarivas2021@gmail.com</t>
  </si>
  <si>
    <t>APPR CODE: 916520 / 7714</t>
  </si>
  <si>
    <t>CAMARAGH CHADWICK</t>
  </si>
  <si>
    <t>camaraghc29@gmail.com</t>
  </si>
  <si>
    <t>Pelaga_200HR-TWIN_Extra Night_05-May-2025 OF CAMARAGH CHADWICK WITH EMAIL: camaraghc29@gmail.com</t>
  </si>
  <si>
    <t>ptaumb-73c48016cb774222-ba1289ee111d58cc-1747651217611</t>
  </si>
  <si>
    <t>YOUN YEOJIN</t>
  </si>
  <si>
    <t>yyj7027@naver.com</t>
  </si>
  <si>
    <t>Yoga Amertham_200HR-PRIVATE_Deposit_07-Jul-2025 OF YOUN YEOJIN WITH EMAIL: yyj7027@naver.com</t>
  </si>
  <si>
    <t>ptaumb-7f7ef5437f084bc2-8a0046a5c492dd7f-1747659557320</t>
  </si>
  <si>
    <t>MEENU GUPTA</t>
  </si>
  <si>
    <t>meenugupta.dav1@gmail.com</t>
  </si>
  <si>
    <t>Pelaga_18DAYS MTT - TWIN _Remaining Payment_09-Jun-2025 OF MEENU GUPTA WITH EMAIL: meenugupta.dav1@gmail.com</t>
  </si>
  <si>
    <t>ptaumb-1dba3f8812754703-a15fe33052ba7aac-1747662523845</t>
  </si>
  <si>
    <t>NILOOFAR SAADAT</t>
  </si>
  <si>
    <t>niloofar.saadat14@gmail.com</t>
  </si>
  <si>
    <t>Yoga Amertham_200HR-PRIVATE_Full Payment_04-Aug-2025 OF NILOOFAR SAADAT WITH EMAIL: niloofar.saadat14@gmail.com</t>
  </si>
  <si>
    <t>ptaumb-fd8c1372def244be-9eff9f18717006f6-1747679633575</t>
  </si>
  <si>
    <t>CATALINA FRANCO</t>
  </si>
  <si>
    <t>Melati Cottage_200HR-DORM DELUXE_Remaining Payment_30-Jun-2025 OF CATALINA FRANCO WITH EMAIL: catalina_franco@hotmail.com</t>
  </si>
  <si>
    <t>INV7603002998</t>
  </si>
  <si>
    <t>CHARLIE ANNE</t>
  </si>
  <si>
    <t>charlieanne@outlook.com.au</t>
  </si>
  <si>
    <t>Melati Cottage_200HR-TWIN_Deposit_30-Jun-2025 OF CHARLIE ANNE WITH EMAIL: charlieanne@outlook.com.au</t>
  </si>
  <si>
    <t>4U556570C2158981F</t>
  </si>
  <si>
    <t>PALPASA SHRESTHA</t>
  </si>
  <si>
    <t>shresthagb@gmail.com</t>
  </si>
  <si>
    <t>The Mansion_200HR-TWIN_Remaining Payment_02-Jun-2025 OF PALPASA SHRESTHA WITH EMAIL: shresthagb@gmail.com</t>
  </si>
  <si>
    <t>APPR CODE: 918261 / 9860</t>
  </si>
  <si>
    <t>LIZA SHARA</t>
  </si>
  <si>
    <t>soyliza@ukr.net</t>
  </si>
  <si>
    <t>Yoga Amertham_200HR-TRIPLE_Bank Fees_05-May-2025 OF LIZA SHARA WITH EMAIL: soyliza@ukr.net</t>
  </si>
  <si>
    <t>APPR CODE: 825350 / 9024</t>
  </si>
  <si>
    <t>KARINA MALHOTRA</t>
  </si>
  <si>
    <t>karina@sukarm.com</t>
  </si>
  <si>
    <t>Yoga Amertham_200HR-TRIPLE_Bank Fees_05-May-2025 OF KARINA MALHOTRA WITH EMAIL: karina@sukarm.com</t>
  </si>
  <si>
    <t>Yoga Amertham_MERCHANDISE SALES_Merchadise - Other Offline Payment_05-May-2025 OF KARINA MALHOTRA WITH EMAIL: karina@sukarm.com</t>
  </si>
  <si>
    <t>ptaumb-0742cf8d5e014808-8f48d7640797dfa3-1747728643739</t>
  </si>
  <si>
    <t>Melati Cottage_200HR-PRIVATE-DELUXE_Split Remaining Payment_19-May-2025 OF ELISE DE LANGHE WITH EMAIL: elise@grandeartestate.com</t>
  </si>
  <si>
    <t>ptaumb-3b43fdd32ba74f61-8a2e5d4622fd1093-1747754196250</t>
  </si>
  <si>
    <t>Pelaga_200HR-TWIN_Room Upgrade_09-Jun-2025 OF MENGDI ZHANG WITH EMAIL: mengdi.olivia@gmail.com</t>
  </si>
  <si>
    <t>cs-ptaumb-00f0c931500b4027-bf52b9c3e7d9c267-1747754891225</t>
  </si>
  <si>
    <t>ISABELLA GOODWIN</t>
  </si>
  <si>
    <t>ibellagoodwin@gmail.com</t>
  </si>
  <si>
    <t>The Mansion_200HR-PRIVATE_Deposit_21-Jul-2025 OF ISABELLA GOODWIN WITH EMAIL: ibellagoodwin@gmail.com</t>
  </si>
  <si>
    <t>ptaumb-5e54f5857f5a45d4-b28f964cfd35570c-1747761767841</t>
  </si>
  <si>
    <t>MARIANNA PALSDOTTI</t>
  </si>
  <si>
    <t>marianna@umi.is // mariannapalsdottir@gmail.com</t>
  </si>
  <si>
    <t>Yoga Amertham_200HR-PRIVATE_Deposit_07-Jul-2025 OF MARIANNA PALSDOTTI WITH EMAIL: marianna@umi.is // mariannapalsdottir@gmail.com</t>
  </si>
  <si>
    <t>INV2883526975</t>
  </si>
  <si>
    <t>ARIANE LELAH</t>
  </si>
  <si>
    <t>lelah.ariane@gmail.com</t>
  </si>
  <si>
    <t>Yoga Amertham_200HR-TWIN_Full Payment_26-May-2025 OF ARIANE LELAH WITH EMAIL: lelah.ariane@gmail.com</t>
  </si>
  <si>
    <t>ENKHJIN TSEVEENDASH</t>
  </si>
  <si>
    <t>e.tseveendash@gmail.com</t>
  </si>
  <si>
    <t>Yoga Amertham_200HR-TWIN_Full Payment_26-May-2025 OF ENKHJIN TSEVEENDASH WITH EMAIL: e.tseveendash@gmail.com</t>
  </si>
  <si>
    <t>APPR CODE: 152347 / 0587</t>
  </si>
  <si>
    <t>SUZIE MEYER</t>
  </si>
  <si>
    <t>Yoga Amertham_200HR-PRIVATE_Bank Fees_05-May-2025 OF SUZIE MEYER WITH EMAIL: Meyer.suzie.54@gmail.com</t>
  </si>
  <si>
    <t>pi_3RR7IxE9dkCSzeZN0estUvBj</t>
  </si>
  <si>
    <t>FREYA STEVENS</t>
  </si>
  <si>
    <t>freya.xx@live.co.uk</t>
  </si>
  <si>
    <t>Pelaga_18DAYS MTT - PRIVATE_Full Payment_13-Oct-2025 OF FREYA STEVENS WITH EMAIL: freya.xx@live.co.uk</t>
  </si>
  <si>
    <t>YENTL SIKKEN</t>
  </si>
  <si>
    <t>The Mansion_200HR-PRIVATE_Remaining Payment_02-Jun-2025 OF YENTL SIKKEN WITH EMAIL: yentl_sikken@live.nl</t>
  </si>
  <si>
    <t>INV5801334141</t>
  </si>
  <si>
    <t>DANIELLE DAVID</t>
  </si>
  <si>
    <t>danielle.david@hotmail.ca</t>
  </si>
  <si>
    <t>Yoga Amertham_200HR-PRIVATE_Full Payment_16-Jun-2025 OF DANIELLE DAVID WITH EMAIL: danielle.david@hotmail.ca</t>
  </si>
  <si>
    <t>ptaumb-9fff6c6651ec4c72-a55ee68e1a7e5b25-1747880219216</t>
  </si>
  <si>
    <t>SEVINE FORSTER</t>
  </si>
  <si>
    <t>sevine@thefacialhub.com.au</t>
  </si>
  <si>
    <t>Melati Cottage_200HR-PRIVATE_Deposit_18-Aug-2025 OF SEVINE FORSTER WITH EMAIL: sevine@thefacialhub.com.au</t>
  </si>
  <si>
    <t>ptaumb-f689c93c7c464b3f-a2c9dcd0218ce4eb-1747884603073</t>
  </si>
  <si>
    <t>SHARON HABE</t>
  </si>
  <si>
    <t>The Mansion_200HR-DORM_Remaining Payment_21-Jul-2025 OF SHARON HABE WITH EMAIL: sharonhabe22@gmail.com</t>
  </si>
  <si>
    <t>ptaumb-f689c93c7c464b3f-a2c9dcd0218ce4eb-1747886421586</t>
  </si>
  <si>
    <t>ROSY GONZÁLEZ</t>
  </si>
  <si>
    <t>marih6443@gmail.com</t>
  </si>
  <si>
    <t>The Mansion_200HR-TWIN_Remaining Payment_21-Jul-2025 OF ROSY GONZÁLEZ WITH EMAIL: marih6443@gmail.com</t>
  </si>
  <si>
    <t>ptaumb-f689c93c7c464b3f-a2c9dcd0218ce4eb-1747886845396</t>
  </si>
  <si>
    <t>MARIELY HABE</t>
  </si>
  <si>
    <t>The Mansion_200HR-DORM_Remaining Payment_21-Jul-2025 OF MARIELY HABE WITH EMAIL: marih6443@gmail.com</t>
  </si>
  <si>
    <t>ptaumb-2772a2620dda4b28-b984c029a3dde5cf-1747887039841</t>
  </si>
  <si>
    <t>The Mansion_200HR-PRIVATE_Remaining Payment_02-Jun-2025 OF ELZBIETA STRUMSKYTE WITH EMAIL: elzbiatele@gmail.com</t>
  </si>
  <si>
    <t>INV9645096555</t>
  </si>
  <si>
    <t>ZHOU WEI</t>
  </si>
  <si>
    <t>82205242@qq.com</t>
  </si>
  <si>
    <t>Yoga Amertham_200HR-PRIVATE_Deposit_26-May-2025 OF ZHOU WEI WITH EMAIL: 82205242@qq.com</t>
  </si>
  <si>
    <t>CS-ptaumb-6cb038d52a684c02-af7f9b1dd7fb8877-1747950590176</t>
  </si>
  <si>
    <t>ANNA MARTÍNEZ AGUILAR</t>
  </si>
  <si>
    <t>The Mansion_200HR-TRIPLE_Remaining Payment_23-Jun-2025 OF ANNA MARTÍNEZ AGUILAR WITH EMAIL: annamartinezaguilar@gmail.com</t>
  </si>
  <si>
    <t>ptaumb-5fbb06db57a64633-903f9f044ecadff6-1747955670544</t>
  </si>
  <si>
    <t>LIANA CAMPOS NEGREIROS</t>
  </si>
  <si>
    <t>Pelaga_18DAYS MTT - TWIN _Extra Night_09-Jun-2025 OF LIANA CAMPOS NEGREIROS WITH EMAIL: negreiros.liana@gmail.com</t>
  </si>
  <si>
    <t>RAHEL AUF DER MAUR</t>
  </si>
  <si>
    <t>The Mansion_200HR-PRIVATE_Remaining Payment_02-Jun-2025 OF RAHEL AUF DER MAUR WITH EMAIL: rahel@aufdermaur.me</t>
  </si>
  <si>
    <t>INV6789821539</t>
  </si>
  <si>
    <t>STEFANIE STEINER</t>
  </si>
  <si>
    <t>wobbelyogamitsteffi@gmx.net</t>
  </si>
  <si>
    <t>Yoga Amertham_200HR-TRIPLE_Deposit_25-Aug-2025 OF STEFANIE STEINER WITH EMAIL: wobbelyogamitsteffi@gmx.net</t>
  </si>
  <si>
    <t>CS-ptaumb-2336281820f4441b-9701727532a27b1b-1748012612307</t>
  </si>
  <si>
    <t>CARA SHOPIE STALDER</t>
  </si>
  <si>
    <t>staldercara@gmail.com</t>
  </si>
  <si>
    <t>The Mansion_200HR-TWIN_Full Payment_02-Jun-2025 OF CARA SHOPIE STALDER WITH EMAIL: staldercara@gmail.com</t>
  </si>
  <si>
    <t>INV9053231889</t>
  </si>
  <si>
    <t>SALLY LITTLE</t>
  </si>
  <si>
    <t>sallylittle99@gmail.com</t>
  </si>
  <si>
    <t>The Mansion_200HR-DORM_Deposit_22-Dec-2025 OF SALLY LITTLE WITH EMAIL: sallylittle99@gmail.com</t>
  </si>
  <si>
    <t>INV3012258930</t>
  </si>
  <si>
    <t>RHIANN KNOWLES</t>
  </si>
  <si>
    <t>rhiannknowles@hotmail.com</t>
  </si>
  <si>
    <t>The Mansion_200HR-PRIVATE_Deposit_11-Aug-2025 OF RHIANN KNOWLES WITH EMAIL: rhiannknowles@hotmail.com</t>
  </si>
  <si>
    <t>STELLA YAP</t>
  </si>
  <si>
    <t>stellayap0312@gmail.com</t>
  </si>
  <si>
    <t>Melati Cottage_200HR-TWIN_Deposit_08-Sep-2025 OF STELLA YAP WITH EMAIL: stellayap0312@gmail.com</t>
  </si>
  <si>
    <t>CS-ptaumb-f808389eeb074df6-b9ee76ade641d3f8-1748063251895</t>
  </si>
  <si>
    <t>CHERRIE HUI</t>
  </si>
  <si>
    <t>huicheukyucherrie@gmail.com</t>
  </si>
  <si>
    <t>Pelaga_200HR-TRIPLE_Deposit_18-Aug-2025 OF CHERRIE HUI WITH EMAIL: huicheukyucherrie@gmail.com</t>
  </si>
  <si>
    <t>ptaumb-813d69e12a5645b2-b449671e314b9a43-1748068128092</t>
  </si>
  <si>
    <t>NICOLA ARMSTRONG</t>
  </si>
  <si>
    <t>The Mansion_200HR-TWIN_Remaining Payment_09-Jun-2025 OF NICOLA ARMSTRONG WITH EMAIL: nicarmstr@gmail.com</t>
  </si>
  <si>
    <t>INV4401902440</t>
  </si>
  <si>
    <t>ROBYN STALLMAN</t>
  </si>
  <si>
    <t>robynstallman@gmail.com</t>
  </si>
  <si>
    <t>The Mansion_200HR-DORM_Deposit_29-Dec-2025 OF ROBYN STALLMAN WITH EMAIL: robynstallman@gmail.com</t>
  </si>
  <si>
    <t>pi_3RSQ5vE9dkCSzeZN1SCN6oq5</t>
  </si>
  <si>
    <t>ALEX AGEE</t>
  </si>
  <si>
    <t>agee.aem@gmail.com</t>
  </si>
  <si>
    <t>Yoga Amertham_200HR-TRIPLE_Deposit_15-Dec-2025 OF ALEX AGEE WITH EMAIL: agee.aem@gmail.com</t>
  </si>
  <si>
    <t>1N4080150V737301S</t>
  </si>
  <si>
    <t>ANNA ALEX</t>
  </si>
  <si>
    <t>annalex03@gmail.com</t>
  </si>
  <si>
    <t>Melati Cottage_200HR-DORM_Remaining Payment_30-Jun-2025 OF ANNA ALEX WITH EMAIL: annalex03@gmail.com</t>
  </si>
  <si>
    <t>CS-ptaumb-200c19a67a4e4e74-ab9d3da575091250-1748163166186</t>
  </si>
  <si>
    <t>DAHLEEN RANA</t>
  </si>
  <si>
    <t>dheylan_02@yahoo.com</t>
  </si>
  <si>
    <t>Yoga Amertham_200HR-TWIN_Full Payment_16-Jun-2025 OF DAHLEEN RANA WITH EMAIL: dheylan_02@yahoo.com</t>
  </si>
  <si>
    <t>ptaumb-88b5d93065b64e88-b74d5bfe8654002d-1748165494065</t>
  </si>
  <si>
    <t>WENCHIEH LO</t>
  </si>
  <si>
    <t>jessylo.tw@yahoo.com.tw</t>
  </si>
  <si>
    <t>The Mansion_200HR-TWIN_Deposit_30-Jun-2025 OF WENCHIEH LO WITH EMAIL: jessylo.tw@yahoo.com.tw</t>
  </si>
  <si>
    <t>ptaumb-145f47c86bcb4eeb-a68dfeebbb4c5e34-1748223675190</t>
  </si>
  <si>
    <t>LAURA LOPEZ</t>
  </si>
  <si>
    <t>lauralopezmorales19@gmail.com</t>
  </si>
  <si>
    <t>The Mansion_200HR-PRIVATE_Split Remaining Payment_23-Jun-2025 OF LAURA LOPEZ WITH EMAIL: lauralopezmorales19@gmail.com</t>
  </si>
  <si>
    <t>CS-ptaumb-b13a1ce265fd4cc4-8cc6cb8e30c76fb9-1748229431035</t>
  </si>
  <si>
    <t>EMILY WILSON</t>
  </si>
  <si>
    <t>emclarewilson@gmail.com</t>
  </si>
  <si>
    <t>Yoga Amertham_200HR-TWIN_Room Upgrade_26-May-2025 OF EMILY WILSON WITH EMAIL: emclarewilson@gmail.com</t>
  </si>
  <si>
    <t>CS-ptaumb-ef5641ad76064877-aa021a6f188411a7-1748234479737</t>
  </si>
  <si>
    <t>The Mansion_200HR-TWIN_Remaining Payment_30-Jun-2025 OF WENCHIEH LO WITH EMAIL: jessylo.tw@yahoo.com.tw</t>
  </si>
  <si>
    <t>APPR CODE: 732496 / 6488</t>
  </si>
  <si>
    <t>BIYING XIAO</t>
  </si>
  <si>
    <t>Melati Cottage_200HR-PRIVATE-DELUXE_Extra Person_19-May-2025 OF BIYING XIAO WITH EMAIL: Biying.xiao@icloud.com</t>
  </si>
  <si>
    <t>APPR CODE: 336037 / 3960</t>
  </si>
  <si>
    <t>Pelaga_MERCHANDISE SALES_Merchadise - Other Offline Payment_05-May-2025 OF LYU MANFEI WITH EMAIL: lvmanfei@126.com</t>
  </si>
  <si>
    <t>CARD NO: 3030</t>
  </si>
  <si>
    <t>Yoga Amertham_200HR-PRIVATE_Bank Fees_05-May-2025 OF SYREETA NICOLE BAILEY WITH EMAIL: snbailey21@gmail.com</t>
  </si>
  <si>
    <t>CARD NO: 8003</t>
  </si>
  <si>
    <t>QUINN DE VITTO</t>
  </si>
  <si>
    <t>Yoga Amertham_200HR-TWIN_Bank Fees_05-May-2025 OF QUINN DE VITTO WITH EMAIL: quinn190@icloud.com</t>
  </si>
  <si>
    <t>CARD NO: 5056</t>
  </si>
  <si>
    <t>AKIYA LAW</t>
  </si>
  <si>
    <t>Yoga Amertham_200HR-PRIVATE_Bank Fees_05-May-2025 OF AKIYA LAW WITH EMAIL: kiyalaw@gmail.com</t>
  </si>
  <si>
    <t>CARD NO: 1216</t>
  </si>
  <si>
    <t>GEMMA GARRARD</t>
  </si>
  <si>
    <t>Yoga Amertham_200HR-TWIN_Bank Fees_05-May-2025 OF GEMMA GARRARD WITH EMAIL: gemmie.grace@gmail.com</t>
  </si>
  <si>
    <t>RACHÈL BREDSCHNEIJDER</t>
  </si>
  <si>
    <t>rachel.bredschneijder@upcmail.nl</t>
  </si>
  <si>
    <t>Yoga Amertham_200HR-DORM_Bank Fees_05-May-2025 OF RACHÈL BREDSCHNEIJDER WITH EMAIL: rachel.bredschneijder@upcmail.nl</t>
  </si>
  <si>
    <t>Yoga Amertham_200HR-PRIVATE_Bank Fees_05-May-2025 OF PRIYANKA SAHA WITH EMAIL: priyanka26saha@gmail.com</t>
  </si>
  <si>
    <t>APPR CODE: 566627 / 4102</t>
  </si>
  <si>
    <t>YOKELING LAI &amp; KOO SUSAN</t>
  </si>
  <si>
    <t>YOKELING.LAI@YAHOO.COM / KOOSUSAN1160@GMAIL.COM</t>
  </si>
  <si>
    <t>The Mansion_200HR-TWIN_Bank Fees_12-May-2025 OF YOKELING LAI &amp; KOO SUSAN WITH EMAIL: YOKELING.LAI@YAHOO.COM / KOOSUSAN1160@GMAIL.COM</t>
  </si>
  <si>
    <t>CARLOTTA MINARDI</t>
  </si>
  <si>
    <t>carlottaminardi8@gmail.com</t>
  </si>
  <si>
    <t>Melati Cottage_200HR-TWIN_Deposit_17-Nov-2025 OF CARLOTTA MINARDI WITH EMAIL: carlottaminardi8@gmail.com</t>
  </si>
  <si>
    <t>MARCO CLEMENTE</t>
  </si>
  <si>
    <t>marco.cleme@gmail.com</t>
  </si>
  <si>
    <t>The Mansion_200HR-PRIVATE_Full Payment_23-Jun-2025 OF MARCO CLEMENTE WITH EMAIL: marco.cleme@gmail.com</t>
  </si>
  <si>
    <t>Yoga Amertham_200HR-TRIPLE_Remaining Payment_25-Aug-2025 OF Julie Kientz WITH EMAIL: kientzjulie@gmail.com</t>
  </si>
  <si>
    <t>CRISTINA LEASA</t>
  </si>
  <si>
    <t>cris.leasa@gmail.com</t>
  </si>
  <si>
    <t>Yoga Amertham_200HR-DORM_Full Payment_25-Aug-2025 OF CRISTINA LEASA WITH EMAIL: cris.leasa@gmail.com</t>
  </si>
  <si>
    <t>pi_3RT0VLE9dkCSzeZN0aOiqXfu</t>
  </si>
  <si>
    <t>Margault Willems</t>
  </si>
  <si>
    <t>margault.willems@gmail.com</t>
  </si>
  <si>
    <t>The Mansion_200HR-PRIVATE_Full Payment_01-Sep-2025 OF Margault Willems WITH EMAIL: margault.willems@gmail.com</t>
  </si>
  <si>
    <t>16234112DN730152X</t>
  </si>
  <si>
    <t>ADIYATULGA JANCHIVDORJ</t>
  </si>
  <si>
    <t>TUKAA0316@GMAIL.COM</t>
  </si>
  <si>
    <t>The Mansion_200HR-TWIN_Full Payment_14-Jul-2025 OF ADIYATULGA JANCHIVDORJ WITH EMAIL: TUKAA0316@GMAIL.COM</t>
  </si>
  <si>
    <t>INV4647526727</t>
  </si>
  <si>
    <t>Ruth Rosendo</t>
  </si>
  <si>
    <t>rbarrias@me.com</t>
  </si>
  <si>
    <t>The Mansion_200HR-PRIVATE_Deposit_11-Aug-2025 OF Ruth Rosendo WITH EMAIL: rbarrias@me.com</t>
  </si>
  <si>
    <t>ptaumb-1aa8edfdf421471f-abdc65f33181f905-1748283141038</t>
  </si>
  <si>
    <t>Zhou Wei</t>
  </si>
  <si>
    <t>Yoga Amertham_200HR-PRIVATE_Remaining Payment_26-May-2025 OF Zhou Wei WITH EMAIL: 82205242@qq.com</t>
  </si>
  <si>
    <t>Lynn Serhan</t>
  </si>
  <si>
    <t>serhanlynn@gmail.com</t>
  </si>
  <si>
    <t>The Mansion_200HR-PRIVATE_Remaining Payment_19-May-2025 OF Lynn Serhan WITH EMAIL: serhanlynn@gmail.com</t>
  </si>
  <si>
    <t>APPR CODE: 436570 / 3897</t>
  </si>
  <si>
    <t xml:space="preserve">The Mansion_MERCHANDISE SALES_Merchadise - Other Offline Payment_12-May-2025 OF STUDENT TM WITH EMAIL: </t>
  </si>
  <si>
    <t>APPR CODE: 706712 / 9967</t>
  </si>
  <si>
    <t>APPR CODE: 866265 / 1288</t>
  </si>
  <si>
    <t>APPR CODE: 440676 / 2568</t>
  </si>
  <si>
    <t>APPR CODE: 091770 / 2041</t>
  </si>
  <si>
    <t>APPR CODE: LBEVGM / 7008</t>
  </si>
  <si>
    <t>APPR CODE: MFKIS5 / 4774</t>
  </si>
  <si>
    <t>APPR CODE: 037953 / 0717</t>
  </si>
  <si>
    <t>APPR CODE: 114227 / 3959</t>
  </si>
  <si>
    <t>APPR CODE: K06UX4 / 1572</t>
  </si>
  <si>
    <t>APPR CODE: 033805 / 5254</t>
  </si>
  <si>
    <t>APPR CODE: 241968 / 1674</t>
  </si>
  <si>
    <t>APPR CODE: 0RISEC / 3734</t>
  </si>
  <si>
    <t>APPR CODE: 901129 / 4491</t>
  </si>
  <si>
    <t>APPR CODE: 81406D / 1572</t>
  </si>
  <si>
    <t>APPR CODE: 011186 / 6855</t>
  </si>
  <si>
    <t>APPR CODE: 160337 / 0257</t>
  </si>
  <si>
    <t>APPR CODE: 979680 / 4978</t>
  </si>
  <si>
    <t>APPR CODE: 013120 / 1059</t>
  </si>
  <si>
    <t>APPR CODE: VR151R / 1425</t>
  </si>
  <si>
    <t>APPR CODE: BN220R / 1425</t>
  </si>
  <si>
    <t>APPR CODE: 012640 / 5822</t>
  </si>
  <si>
    <t>4MM YOGA MAT_2PCS SHIRT</t>
  </si>
  <si>
    <t>APPR CODE: 003074 / 5696</t>
  </si>
  <si>
    <t>APPR CODE: 043774 / 3890</t>
  </si>
  <si>
    <t>APPR CODE: 255150 / 4978</t>
  </si>
  <si>
    <t>APPR CODE: 48786D / 2099</t>
  </si>
  <si>
    <t>APPR CODE: 977141 / 9967</t>
  </si>
  <si>
    <t>APPR CODE: 327366 / 1674</t>
  </si>
  <si>
    <t>APPR CODE: 324679 / 0568</t>
  </si>
  <si>
    <t>APPR CODE: MGSQFE / 7008</t>
  </si>
  <si>
    <t>APPR CODE: Q50YG3 / 7821</t>
  </si>
  <si>
    <t>APPR CODE: GQ203R / 4744</t>
  </si>
  <si>
    <t>INV4576565380</t>
  </si>
  <si>
    <t>Manal Shahid</t>
  </si>
  <si>
    <t>manal_shahid25@hotmail.com</t>
  </si>
  <si>
    <t>The Mansion_200HR-TWIN_Deposit_29-Sep-2025 OF Manal Shahid WITH EMAIL: manal_shahid25@hotmail.com</t>
  </si>
  <si>
    <t>3PCS TRIDATU</t>
  </si>
  <si>
    <t>3PCS TUMBLER</t>
  </si>
  <si>
    <t>7PCS NOTEBOOK</t>
  </si>
  <si>
    <t>5PCS MANUAL BOOK</t>
  </si>
  <si>
    <t xml:space="preserve">The Mansion_MERCHANDISE SALES_Merchadise - Other Offline Payment_19-May-2025 OF STUDENT TM WITH EMAIL: </t>
  </si>
  <si>
    <t>4PCS NOTEBOOK</t>
  </si>
  <si>
    <t>APPR CODE: HMCW3D / 7821</t>
  </si>
  <si>
    <t>2PCS MANUAL BOOK_NOTEBOOK</t>
  </si>
  <si>
    <t>APPR CODE: 7FLAA1 / 8518</t>
  </si>
  <si>
    <t>APPR CODE: 084529 / 3959</t>
  </si>
  <si>
    <t>NOTEBOK</t>
  </si>
  <si>
    <t>APPR CODE: VE04T2 / 2509</t>
  </si>
  <si>
    <t>APPR CODE: ISMSZ7 / 8925</t>
  </si>
  <si>
    <t>APPR CODE: 695740 / 6503</t>
  </si>
  <si>
    <t>APPR CODE: 402973 / 2446</t>
  </si>
  <si>
    <t>APPR CODE; 09713Z / 0311</t>
  </si>
  <si>
    <t>APPR CODE: QE578R / 1425</t>
  </si>
  <si>
    <t>APPR CODE: 120757 / 2878</t>
  </si>
  <si>
    <t>APPR CODE: 549415 / 2828</t>
  </si>
  <si>
    <t>APPR CODE: 454337 / 8455</t>
  </si>
  <si>
    <t>APPR CODE: 04569Z / 0311</t>
  </si>
  <si>
    <t>APPR CODE: 543175 / 0578</t>
  </si>
  <si>
    <t>APPR CODE: 098875 / 9012</t>
  </si>
  <si>
    <t>APPR CODE: LJHFYA / 2355</t>
  </si>
  <si>
    <t>APPR CODE: 271801 / 7461</t>
  </si>
  <si>
    <t>APPR CODE: 388059 / 4978</t>
  </si>
  <si>
    <t>APPR CODE: AM9VMJ / 8609</t>
  </si>
  <si>
    <t>BEAUGEINES04@GMAIL.COM</t>
  </si>
  <si>
    <t>Pelaga_200HR-TRIPLE_Bank Fees_14-Jul-2025 OF INÈS BEAUGÉ WITH EMAIL: BEAUGEINES04@GMAIL.COM</t>
  </si>
  <si>
    <t>pi_3RTJQCE9dkCSzeZN0v46b9mR</t>
  </si>
  <si>
    <t>Thea Hurley-Bennett</t>
  </si>
  <si>
    <t>thea3001@icloud.com</t>
  </si>
  <si>
    <t>Yoga Amertham_200HR-DORM_Deposit_03-Nov-2025 OF Thea Hurley-Bennett WITH EMAIL: thea3001@icloud.com</t>
  </si>
  <si>
    <t>BENJAMIN MOEYERSONS</t>
  </si>
  <si>
    <t>BENJAMINMOEYERSONS@GMAIL.COM</t>
  </si>
  <si>
    <t>Melati Cottage_200HR-TWIN_Deposit_17-Nov-2025 OF BENJAMIN MOEYERSONS WITH EMAIL: BENJAMINMOEYERSONS@GMAIL.COM</t>
  </si>
  <si>
    <t>INV-PL-20250527200140358</t>
  </si>
  <si>
    <t>MEGANE SEVELIN</t>
  </si>
  <si>
    <t>MEGANE.SEVELIN@GMAIL.COM</t>
  </si>
  <si>
    <t>Yoga Amertham_200HR-DORM_Deposit_24-Nov-2025 OF MEGANE SEVELIN WITH EMAIL: MEGANE.SEVELIN@GMAIL.COM</t>
  </si>
  <si>
    <t>Daniel Waddington</t>
  </si>
  <si>
    <t>dhwaddington@gmail.com</t>
  </si>
  <si>
    <t>Yoga Amertham_200HR-PRIVATE_Full Payment_16-Jun-2025 OF Daniel Waddington WITH EMAIL: dhwaddington@gmail.com</t>
  </si>
  <si>
    <t>Vyla Carter</t>
  </si>
  <si>
    <t>Pelaga_18DAYS MTT - PRIVATE_Remaining Payment_09-Jun-2025 OF Vyla Carter WITH EMAIL: vylacarter@gmail.com</t>
  </si>
  <si>
    <t>Saskia Koch</t>
  </si>
  <si>
    <t>saskia@koch-reisen.de</t>
  </si>
  <si>
    <t>The Mansion_200HR-TWIN_Full Payment_20-Oct-2025 OF Saskia Koch WITH EMAIL: saskia@koch-reisen.de</t>
  </si>
  <si>
    <t>Melati Cottage_200HR-TWIN_Remaining Payment_09-Jun-2025 OF Nedda Avehangi WITH EMAIL: avehanginedda@gmail.com</t>
  </si>
  <si>
    <t>INV9649635555</t>
  </si>
  <si>
    <t>Charlotte Smithson</t>
  </si>
  <si>
    <t>charlie.smithson@icloud.com</t>
  </si>
  <si>
    <t>Yoga Amertham_200HR-TWIN_Deposit_04-Aug-2025 OF Charlotte Smithson WITH EMAIL: charlie.smithson@icloud.com</t>
  </si>
  <si>
    <t>pi_3RTUN6E9dkCSzeZN063sDA0C</t>
  </si>
  <si>
    <t>Maren Hüsemann</t>
  </si>
  <si>
    <t>maren.huesemann@gmx.de</t>
  </si>
  <si>
    <t>The Mansion_200HR-TWIN_Full Payment_30-Jun-2025 OF Maren Hüsemann WITH EMAIL: maren.huesemann@gmx.de</t>
  </si>
  <si>
    <t>FLEUR DODD</t>
  </si>
  <si>
    <t>FLEURREVELLER@GOOGLEMAIL.COM</t>
  </si>
  <si>
    <t>Melati Cottage_200HR-DORM DELUXE_Deposit_30-Jun-2025 OF FLEUR DODD WITH EMAIL: FLEURREVELLER@GOOGLEMAIL.COM</t>
  </si>
  <si>
    <t>pi_3RTcVqE9dkCSzeZN0A39ulnZ</t>
  </si>
  <si>
    <t>Jeanne Justinne Melliza</t>
  </si>
  <si>
    <t>melliza.justinne@yahoo.com</t>
  </si>
  <si>
    <t>The Mansion_200HR-PRIVATE_Full Payment_30-Jun-2025 OF Jeanne Justinne Melliza WITH EMAIL: melliza.justinne@yahoo.com</t>
  </si>
  <si>
    <t xml:space="preserve">Pelaga_MERCHANDISE SALES_Merchadise - Other Offline Payment_05-May-2025 OF STUDENT PLG WITH EMAIL: </t>
  </si>
  <si>
    <t>TUMBLER 2PCS</t>
  </si>
  <si>
    <t xml:space="preserve">Melati Cottage_MERCHANDISE SALES_Merchadise - Other Offline Payment_21-Apr-2025 OF STUDENT MC WITH EMAIL: </t>
  </si>
  <si>
    <t>MANUAL BOOK 3PCS</t>
  </si>
  <si>
    <t>NOTEBOOK 4PCS</t>
  </si>
  <si>
    <t>SHIRT_5PCS</t>
  </si>
  <si>
    <t>NEPAL FLAG 2PCS</t>
  </si>
  <si>
    <t>APPR CODE: 067396 / 8291</t>
  </si>
  <si>
    <t>APPR CODE: 746356 / 5621</t>
  </si>
  <si>
    <t>APPR CODE: 076550 / 7953</t>
  </si>
  <si>
    <t>APPR CODE: 019107 / 8291</t>
  </si>
  <si>
    <t>APPR CODE: 075554 / 1417</t>
  </si>
  <si>
    <t>APPR CODE: O3VEAE / 7745</t>
  </si>
  <si>
    <t>Yoga Amertham_FOOD SALES_Food - Other Offline Payment_05-May-2025 OF Alma Jonuzi WITH EMAIL: alma.jonuzi@hotmail.com // alma.jo@hotmail.com</t>
  </si>
  <si>
    <t>APPR CODE: 367931 / 9860</t>
  </si>
  <si>
    <t>APPR CODE: 03310C / 2218</t>
  </si>
  <si>
    <t>APPR CODE: 091312 / 7322</t>
  </si>
  <si>
    <t>APPR CODE: 841738 / 8463</t>
  </si>
  <si>
    <t>APPR CODE: 09285P / 4869</t>
  </si>
  <si>
    <t>ptaumb-26d0eada09804f3b-b029c2acaabbc16e-1748429990656</t>
  </si>
  <si>
    <t>Asmaa Alhaddad</t>
  </si>
  <si>
    <t>Pelaga_18DAYS MTT - PRIVATE_Remaining Payment_09-Jun-2025 OF Asmaa Alhaddad WITH EMAIL: asmaa.alhaddad9@gmail.com</t>
  </si>
  <si>
    <t>pi_3RTiAHE9dkCSzeZN1KThxMLf</t>
  </si>
  <si>
    <t>Maja Kruczkowska</t>
  </si>
  <si>
    <t>majka.kruczkowska@gmail.com</t>
  </si>
  <si>
    <t>The Mansion_200HR-PRIVATE_Full Payment_14-Jul-2025 OF Maja Kruczkowska WITH EMAIL: majka.kruczkowska@gmail.com</t>
  </si>
  <si>
    <t>pi_3RTiS4E9dkCSzeZN0pUACwUI</t>
  </si>
  <si>
    <t>Maline Althoff</t>
  </si>
  <si>
    <t>maline.althoff@gmail.com</t>
  </si>
  <si>
    <t>Pelaga_18DAYS MTT - TWIN _Deposit_09-Jun-2025 OF Maline Althoff WITH EMAIL: maline.althoff@gmail.com</t>
  </si>
  <si>
    <t>Pelaga_18DAYS MTT - PRIVATE_Remaining Payment_14-Jul-2025 OF MARIA SMIRNOVA-NETSOUNSKI WITH EMAIL: BULKA555@GMAIL.COM</t>
  </si>
  <si>
    <t>INV5790531839</t>
  </si>
  <si>
    <t>Jimin Kim</t>
  </si>
  <si>
    <t>skywhite0904@naver.com</t>
  </si>
  <si>
    <t>Pelaga_200HR-TWIN_Deposit_14-Jul-2025 OF Jimin Kim WITH EMAIL: skywhite0904@naver.com</t>
  </si>
  <si>
    <t>CS-ptaumb-93245198e0624e57-b3198becf1e8d307-1748453113154</t>
  </si>
  <si>
    <t>Fay Alawadhi</t>
  </si>
  <si>
    <t>Fayalawadhi90@gmail.com</t>
  </si>
  <si>
    <t>Pelaga_18DAYS MTT - VILLA_Full Payment_14-Jul-2025 OF Fay Alawadhi WITH EMAIL: Fayalawadhi90@gmail.com</t>
  </si>
  <si>
    <t>pi_3RTpy1E9dkCSzeZN0wHJ99tU</t>
  </si>
  <si>
    <t>Sara Azelmad</t>
  </si>
  <si>
    <t>azelmadsa@gmail.com</t>
  </si>
  <si>
    <t>The Mansion_200HR-PRIVATE_Deposit_11-Aug-2025 OF Sara Azelmad WITH EMAIL: azelmadsa@gmail.com</t>
  </si>
  <si>
    <t>pi_3RTrOoE9dkCSzeZN0dBKGZ9I</t>
  </si>
  <si>
    <t>Camila Vilela Tambellini</t>
  </si>
  <si>
    <t>cvtambelini@gmail.com</t>
  </si>
  <si>
    <t>Yoga Amertham_200HR-TWIN_Deposit_04-Aug-2025 OF Camila Vilela Tambellini WITH EMAIL: cvtambelini@gmail.com</t>
  </si>
  <si>
    <t>CS-ptaumb-f808389eeb074df6-b9ee76ade641d3f8-1748488934712</t>
  </si>
  <si>
    <t>shauna harte</t>
  </si>
  <si>
    <t>shaunaharte123@gmail.com</t>
  </si>
  <si>
    <t>Pelaga_200HR-TRIPLE_Deposit_18-Aug-2025 OF shauna harte WITH EMAIL: shaunaharte123@gmail.com</t>
  </si>
  <si>
    <t>ptaumb-0daf4c04b81c4ec6-8e6cc35954a2c816-1748497653739</t>
  </si>
  <si>
    <t>Tanya Law</t>
  </si>
  <si>
    <t>Melati Cottage_200HR-TWIN_Remaining Payment_30-Jun-2025 OF Tanya Law WITH EMAIL: kflaw1226@gmail.com</t>
  </si>
  <si>
    <t>ptaumb-7ddb73de6b17427c-8d9f488fa39ca8dd-1748508574170</t>
  </si>
  <si>
    <t>Nora Maliqi</t>
  </si>
  <si>
    <t>maliqi.nora@outlook.de</t>
  </si>
  <si>
    <t>The Mansion_200HR-DORM_Deposit_29-Dec-2025 OF Nora Maliqi WITH EMAIL: maliqi.nora@outlook.de</t>
  </si>
  <si>
    <t>ptaumb-27d91c5f0a844ea0-bfedb89e7deaf503-1748515616250</t>
  </si>
  <si>
    <t>youn yeojin</t>
  </si>
  <si>
    <t>The Mansion_200HR-PRIVATE_Remaining Payment_14-Jul-2025 OF youn yeojin WITH EMAIL: yyj7027@naver.com</t>
  </si>
  <si>
    <t>89799424NC0591630</t>
  </si>
  <si>
    <t>ALICE STAPLETON</t>
  </si>
  <si>
    <t>ALICESTAPLETON11@GMAIL.COM</t>
  </si>
  <si>
    <t>Melati Cottage_200HR-TWIN_Full Payment_09-Jun-2025 OF ALICE STAPLETON WITH EMAIL: ALICESTAPLETON11@GMAIL.COM</t>
  </si>
  <si>
    <t>20V65656T8297400V</t>
  </si>
  <si>
    <t>Alice Stapleton</t>
  </si>
  <si>
    <t>alicestapleton11@gmail.com</t>
  </si>
  <si>
    <t>Double payment</t>
  </si>
  <si>
    <t>Melati Cottage_200HR-TWIN_Full Payment_09-Jun-2025 OF Alice Stapleton WITH EMAIL: alicestapleton11@gmail.com</t>
  </si>
  <si>
    <t>INV6578585032</t>
  </si>
  <si>
    <t>Lauren Monhemius</t>
  </si>
  <si>
    <t>laurenimonhemius@gmail.com</t>
  </si>
  <si>
    <t>Pelaga_200HR-TRIPLE_Deposit_06-Oct-2025 OF Lauren Monhemius WITH EMAIL: laurenimonhemius@gmail.com</t>
  </si>
  <si>
    <t>INV3461465591</t>
  </si>
  <si>
    <t>Lorentsa Yota Gkinko</t>
  </si>
  <si>
    <t>giotagin@gmail.com</t>
  </si>
  <si>
    <t>The Mansion_200HR-PRIVATE_Full Payment_23-Jun-2025 OF Lorentsa Yota Gkinko WITH EMAIL: giotagin@gmail.com</t>
  </si>
  <si>
    <t>ptaumb-cbfd69caae454a91-ab471457b1958b00-1748545604216</t>
  </si>
  <si>
    <t>Melati Cottage_200HR-TWIN DELUXE_Remaining Payment_30-Jun-2025 OF Giorgia Andriola WITH EMAIL: giorgiaand2@gmail.com</t>
  </si>
  <si>
    <t>ptaumb-cbfd69caae454a91-ab471457b1958b00-1748545603781</t>
  </si>
  <si>
    <t>Melati Cottage_200HR-TWIN DELUXE_Remaining Payment_30-Jun-2025 OF Natalia Simeone WITH EMAIL: natsimeone2@gmail.com</t>
  </si>
  <si>
    <t>ptaumb-b30b2bbecc424f41-aad872ab837b38e4-1748548206669</t>
  </si>
  <si>
    <t>Special Sales Offer</t>
  </si>
  <si>
    <t>Pelaga_18DAYS MTT - TWIN _Remaining Payment_09-Jun-2025 OF Maline Althoff WITH EMAIL: maline.althoff@gmail.com</t>
  </si>
  <si>
    <t>INV1663988534</t>
  </si>
  <si>
    <t>Emilia Sawicka</t>
  </si>
  <si>
    <t>emiliasawicka2212@gmail.com</t>
  </si>
  <si>
    <t>The Mansion_200HR-TWIN_Full Payment_02-Jun-2025 OF Emilia Sawicka WITH EMAIL: emiliasawicka2212@gmail.com</t>
  </si>
  <si>
    <t>CS-ptaumb-30cc86c5d3c24312-b2c0aeb17566acd6-1748568962187</t>
  </si>
  <si>
    <t>Fiona Shay (HSUEH CHING FENG)</t>
  </si>
  <si>
    <t>fionashay0201@gmail.com</t>
  </si>
  <si>
    <t>The Mansion_200HR-PRIVATE_Deposit_14-Jul-2025 OF Fiona Shay (HSUEH CHING FENG) WITH EMAIL: fionashay0201@gmail.com</t>
  </si>
  <si>
    <t>INV9899478422</t>
  </si>
  <si>
    <t>Marina Ojeda</t>
  </si>
  <si>
    <t>marinafernandaojda@hotmail.com</t>
  </si>
  <si>
    <t>Yoga Amertham_200HR-TRIPLE_Deposit_03-Nov-2025 OF Marina Ojeda WITH EMAIL: marinafernandaojda@hotmail.com</t>
  </si>
  <si>
    <t>CS-ptaumb-30cc86c5d3c24312-b2c0aeb17566acd6-1748573612718</t>
  </si>
  <si>
    <t>Amber Weintraub</t>
  </si>
  <si>
    <t>weintraub.amber@gmail.com</t>
  </si>
  <si>
    <t>The Mansion_200HR-PRIVATE_Deposit_14-Jul-2025 OF Amber Weintraub WITH EMAIL: weintraub.amber@gmail.com</t>
  </si>
  <si>
    <t>4UY959964V7308222</t>
  </si>
  <si>
    <t>LISA SCHMITT</t>
  </si>
  <si>
    <t>L_SCHMITT@GMX.NET</t>
  </si>
  <si>
    <t>Yoga Amertham_200HR-TWIN_Full Payment_16-Jun-2025 OF LISA SCHMITT WITH EMAIL: L_SCHMITT@GMX.NET</t>
  </si>
  <si>
    <t>INV1713042266</t>
  </si>
  <si>
    <t>AURELIE BOURSIER</t>
  </si>
  <si>
    <t>AURELIEBOURSIER152@GMAIL.COM</t>
  </si>
  <si>
    <t>Yoga Amertham_200HR-TRIPLE_Full Payment_06-Oct-2025 OF AURELIE BOURSIER WITH EMAIL: AURELIEBOURSIER152@GMAIL.COM</t>
  </si>
  <si>
    <t>pi_3RUO4DE9dkCSzeZN0eOW00Kf</t>
  </si>
  <si>
    <t>Sophie Dimitrijevic</t>
  </si>
  <si>
    <t>sophiedimitri13@gmail.com</t>
  </si>
  <si>
    <t>Yoga Amertham_200HR-TWIN_Deposit_16-Jun-2025 OF Sophie Dimitrijevic WITH EMAIL: sophiedimitri13@gmail.com</t>
  </si>
  <si>
    <t>ptaumb-fd8c1372def244be-9eff9f18717006f6-1748608727931</t>
  </si>
  <si>
    <t>Melati Cottage_200HR-DORM DELUXE_Remaining Payment_21-Jul-2025 OF Magdalena Froehlich WITH EMAIL: magda.froehlich@gmx.at</t>
  </si>
  <si>
    <t>pi_3RUWJhE9dkCSzeZN1XhTC73k</t>
  </si>
  <si>
    <t>Lily Haylock</t>
  </si>
  <si>
    <t>lilyhaylock08@icloud.com</t>
  </si>
  <si>
    <t>Yoga Amertham_200HR-TRIPLE_Deposit_25-Aug-2025 OF Lily Haylock WITH EMAIL: lilyhaylock08@icloud.com</t>
  </si>
  <si>
    <t>CS-ptaumb-36ef1a5067f148b9-8c616bdbfd5f3049-1748609836651</t>
  </si>
  <si>
    <t>Cierra Bosshart</t>
  </si>
  <si>
    <t>cierra1600@aol.com</t>
  </si>
  <si>
    <t>Upfront Disc $100</t>
  </si>
  <si>
    <t>Yoga Amertham_200HR-TRIPLE_Full Payment_25-Aug-2025 OF Cierra Bosshart WITH EMAIL: cierra1600@aol.com</t>
  </si>
  <si>
    <t>6K350273XV8507905</t>
  </si>
  <si>
    <t>DEVAN RUIZ</t>
  </si>
  <si>
    <t>DEVANKAILA@GMAIL.COM</t>
  </si>
  <si>
    <t>The Mansion_200HR-DORM_Full Payment_02-Jun-2025 OF DEVAN RUIZ WITH EMAIL: DEVANKAILA@GMAIL.COM</t>
  </si>
  <si>
    <t>6PY40517KW572003J</t>
  </si>
  <si>
    <t>REY CINDY</t>
  </si>
  <si>
    <t>REY.CINDY07@GMAIL.COM</t>
  </si>
  <si>
    <t>Pelaga_18DAYS MTT - PRIVATE_Deposit_15-Sept-2025 OF REY CINDY WITH EMAIL: REY.CINDY07@GMAIL.COM</t>
  </si>
  <si>
    <t>INV1589766018</t>
  </si>
  <si>
    <t>Amie Cai</t>
  </si>
  <si>
    <t>cai.amie@gmail.com</t>
  </si>
  <si>
    <t>The Mansion_200HR-TWIN_Full Payment_23-Jun-2025 OF Amie Cai WITH EMAIL: cai.amie@gmail.com</t>
  </si>
  <si>
    <t>INV6386338924</t>
  </si>
  <si>
    <t>Jin Shijie</t>
  </si>
  <si>
    <t>jinshijie888@163.com</t>
  </si>
  <si>
    <t>Pelaga_200HR-TWIN_Full Payment_09-Jun-2025 OF Jin Shijie WITH EMAIL: jinshijie888@163.com</t>
  </si>
  <si>
    <t>pi_3RUh3lE9dkCSzeZN0Gdg5Ly6</t>
  </si>
  <si>
    <t>Amber Dawn</t>
  </si>
  <si>
    <t>maurermassage@gmail.com</t>
  </si>
  <si>
    <t>The Mansion_200HR-TWIN_Deposit_30-Jun-2025 OF Amber Dawn WITH EMAIL: maurermassage@gmail.com</t>
  </si>
  <si>
    <t>houseo-be93a62e3a754b31-8a1d08e144e75ece-1748675729576</t>
  </si>
  <si>
    <t>Kellie Bowden-Finlay</t>
  </si>
  <si>
    <t>gila_cantik@hotmail.com</t>
  </si>
  <si>
    <t>Yoga Amertham_200HR-PRIVATE_Full Payment_07-Jul-2025 OF Kellie Bowden-Finlay WITH EMAIL: gila_cantik@hotmail.com</t>
  </si>
  <si>
    <t>KATHRIN BERTÉNYI</t>
  </si>
  <si>
    <t>INFO@CREATIVEMOVEMENTS.CH</t>
  </si>
  <si>
    <t>payment issue on first transaction</t>
  </si>
  <si>
    <t>The Mansion_200HR-DORM_Full Payment_29-Dec-2025 OF KATHRIN BERTÉNYI WITH EMAIL: INFO@CREATIVEMOVEMENTS.CH</t>
  </si>
  <si>
    <t>ptaumb-f425c816d76343b0-be17941b74436126-1748683889863</t>
  </si>
  <si>
    <t>Referral Discount $100</t>
  </si>
  <si>
    <t>Yoga Amertham_200HR-TWIN_Remaining Payment_04-Aug-2025 OF Jessica Merriman WITH EMAIL: jessicamerriman0@gmail.com</t>
  </si>
  <si>
    <t>75T6654643590605H</t>
  </si>
  <si>
    <t>Charla Thomas</t>
  </si>
  <si>
    <t>charla.thomas2001@gmail.com // jthomas2014@gmail.com</t>
  </si>
  <si>
    <t>Melati Cottage_200HR-TWIN_Full Payment_30-Jun-2025 OF Charla Thomas WITH EMAIL: charla.thomas2001@gmail.com // jthomas2014@gmail.com</t>
  </si>
  <si>
    <t>APPR CODE: 01819Q / 5822</t>
  </si>
  <si>
    <t>APPR CODE: 713338 / 0685</t>
  </si>
  <si>
    <t>SHIRT 2PCS_MANUAL BOOK</t>
  </si>
  <si>
    <t>APPR CODE: 343376 / 1216</t>
  </si>
  <si>
    <t>APPR CODE: 032301 / 8291</t>
  </si>
  <si>
    <t>MANUA BOOK</t>
  </si>
  <si>
    <t>APPR CODE: 656377</t>
  </si>
  <si>
    <t>APPR CODE: NDBIIC</t>
  </si>
  <si>
    <t>APPR CODE: 276375</t>
  </si>
  <si>
    <t>APPR CODE: 003635</t>
  </si>
  <si>
    <t>APPR CODE: 025846</t>
  </si>
  <si>
    <t>APPR CODE: 3B6I2P</t>
  </si>
  <si>
    <t>APPR CODE: U1SF5N</t>
  </si>
  <si>
    <t>APPR CODE: 448648</t>
  </si>
  <si>
    <t>APPR CODE: 191721</t>
  </si>
  <si>
    <t>APPR CODE: 523578</t>
  </si>
  <si>
    <t>APPR CODE: ZFA7JP</t>
  </si>
  <si>
    <t>APPR CODE: ZFSVN0</t>
  </si>
  <si>
    <t>APPR CODE: NAK4XU / 2819</t>
  </si>
  <si>
    <t>APPR CODE: 193933 / 6660</t>
  </si>
  <si>
    <t>APPR CODE: WOJ4HE</t>
  </si>
  <si>
    <t>APPR CODE: 01782C</t>
  </si>
  <si>
    <t>APPR CODE: 032943</t>
  </si>
  <si>
    <t>APPR CODE: 404222</t>
  </si>
  <si>
    <t>APPR CODE: 01723B</t>
  </si>
  <si>
    <t>APPR CODE: 07231D</t>
  </si>
  <si>
    <t>APPR CODE: 566986</t>
  </si>
  <si>
    <t>APPR CODE: RY1HBL</t>
  </si>
  <si>
    <t>APPR CODE: 501149</t>
  </si>
  <si>
    <t>APPR CODE: 07914C</t>
  </si>
  <si>
    <t>APPR CODE: O3VEAE</t>
  </si>
  <si>
    <t>APPR CODE: 762673</t>
  </si>
  <si>
    <t>APPR CODE: 698871</t>
  </si>
  <si>
    <t>APPR CODE: 03227E</t>
  </si>
  <si>
    <t xml:space="preserve">Melati Cottage_MERCHANDISE SALES_Deposit_19-May-2025 OF STUDENT MC WITH EMAIL: </t>
  </si>
  <si>
    <t>APPR CODE: 163451</t>
  </si>
  <si>
    <t>APPR CODE: AST2YX</t>
  </si>
  <si>
    <t>APPR CODE: YFOODQ</t>
  </si>
  <si>
    <t>APPR CODE: 706655</t>
  </si>
  <si>
    <t>APPR CODE: BPV1OU</t>
  </si>
  <si>
    <t>APPR CODE: 716025</t>
  </si>
  <si>
    <t>SHIRT 2PCS</t>
  </si>
  <si>
    <t>APPR CODE: 5WMDTI</t>
  </si>
  <si>
    <t>Yoga Amertham_200HR-PRIVATE_Extra Night_05-May-2025 OF Leslie Antonie WITH EMAIL: leslie.antoine2@gmail.com</t>
  </si>
  <si>
    <t>ptaumb-a5a3832835d24d31-81f22382159d51ad-1748722317072</t>
  </si>
  <si>
    <t>Amber Maurer</t>
  </si>
  <si>
    <t>The Mansion_200HR-TWIN_Remaining Payment_30-Jun-2025 OF Amber Maurer WITH EMAIL: maurermassage@gmail.com</t>
  </si>
  <si>
    <t>pi_3RUw4DE9dkCSzeZN12z2PuO9</t>
  </si>
  <si>
    <t>Michelle Wolf</t>
  </si>
  <si>
    <t>michelle.s.wolf@gmx.de</t>
  </si>
  <si>
    <t>The Mansion_200HR-TWIN_Deposit_14-Jul-2025 OF Michelle Wolf WITH EMAIL: michelle.s.wolf@gmx.de</t>
  </si>
  <si>
    <t>ptaumb-c03a8f84785f4b43-b196ac08d56becb1-1748726645501</t>
  </si>
  <si>
    <t>Yoga Amertham_200HR-DORM_Remaining Payment_06-Oct-2025 OF Manoela Fernandez WITH EMAIL: manoela-@hotmail.com</t>
  </si>
  <si>
    <t>ptaumb-5e54f5857f5a45d4-b28f964cfd35570c-1748761967360</t>
  </si>
  <si>
    <t>Anastasiia Koval</t>
  </si>
  <si>
    <t>anaistezy1995@gmail.com</t>
  </si>
  <si>
    <t>Yoga Amertham_200HR-PRIVATE_Deposit_15-Dec-2025 OF Anastasiia Koval WITH EMAIL: anaistezy1995@gmail.com</t>
  </si>
  <si>
    <t>INV4865900639</t>
  </si>
  <si>
    <t>Sandra Groessinger</t>
  </si>
  <si>
    <t>sandragroessinger@gmx.a</t>
  </si>
  <si>
    <t>Pelaga_200HR-TRIPLE_Deposit_18-Aug-2025 OF Sandra Groessinger WITH EMAIL: sandragroessinger@gmx.a</t>
  </si>
  <si>
    <t>ptaumb-88b5d93065b64e88-b74d5bfe8654002d-1748778349737</t>
  </si>
  <si>
    <t>Camila Eugenia Romero Fica</t>
  </si>
  <si>
    <t>camyyromero@gmail.com</t>
  </si>
  <si>
    <t>The Mansion_200HR-TWIN_Deposit_21-Jul-2025 OF Camila Eugenia Romero Fica WITH EMAIL: camyyromero@gmail.com</t>
  </si>
  <si>
    <t>CS-ptaumb-fd94c24242bb44bb-852e748fdf5f43a9-1748779758582</t>
  </si>
  <si>
    <t>Sophia McGarvey</t>
  </si>
  <si>
    <t>sophiamcgarv@yahoo.com</t>
  </si>
  <si>
    <t>Yoga Amertham_200HR-DORM_Deposit_25-Aug-2025 OF Sophia McGarvey WITH EMAIL: sophiamcgarv@yahoo.com</t>
  </si>
  <si>
    <t>ptaumb-30794a1b0c564f78-b78cf6f11187cd02-1748787497682</t>
  </si>
  <si>
    <t>Ally Mulrooney</t>
  </si>
  <si>
    <t>Yoga Amertham_200HR-PRIVATE_Remaining Payment_04-Aug-2025 OF Ally Mulrooney WITH EMAIL: 247allysophia@gmail.com</t>
  </si>
  <si>
    <t>ptaumb-6b6915e7bf714399-85a514c650bfe79a-1748803495478</t>
  </si>
  <si>
    <t>Poppy Smallman</t>
  </si>
  <si>
    <t>poppys15@icloud.com</t>
  </si>
  <si>
    <t>Yoga Amertham_200HR-DORM_Remaining Payment_07-Jul-2025 OF Poppy Smallman WITH EMAIL: poppys15@icloud.com</t>
  </si>
  <si>
    <t>INV9100085733</t>
  </si>
  <si>
    <t>Barbara Lutz</t>
  </si>
  <si>
    <t>barbara88_lutz@hotmail.com</t>
  </si>
  <si>
    <t>Pelaga_200HR-TWIN_Deposit_14-Jul-2025 OF Barbara Lutz WITH EMAIL: barbara88_lutz@hotmail.com</t>
  </si>
  <si>
    <t>INV5750012918</t>
  </si>
  <si>
    <t>Scarlett New</t>
  </si>
  <si>
    <t>scarlettnew@gmail.com</t>
  </si>
  <si>
    <t>The Mansion_200HR-PRIVATE_Deposit_21-Jul-2025 OF Scarlett New WITH EMAIL: scarlettnew@gmail.com</t>
  </si>
  <si>
    <t>CS-ptaumb-9b9f7ffe50e34549-93dafbbee40938fc-1748826008663</t>
  </si>
  <si>
    <t>Amanda Dal Santo</t>
  </si>
  <si>
    <t>dalsantoamanda@gmail.com</t>
  </si>
  <si>
    <t>Pelaga_200HR-TRIPLE_Full Payment_09-Jun-2025 OF Amanda Dal Santo WITH EMAIL: dalsantoamanda@gmail.com</t>
  </si>
  <si>
    <t>NOTEBOOK 3PCS_SHIRT 1_TUMBLER 1_MANUAL BOOK 1</t>
  </si>
  <si>
    <t>0FW034552R334800B</t>
  </si>
  <si>
    <t>Melati Cottage_200HR-DORM DELUXE_Remaining Payment_20-Oct-2025 OF Sinead Scott WITH EMAIL: sineadscott74@gmail.com</t>
  </si>
  <si>
    <t>INV9491181871</t>
  </si>
  <si>
    <t>Olivia Dredge</t>
  </si>
  <si>
    <t>olivia.dredge1@gmail.com</t>
  </si>
  <si>
    <t>The Mansion_200HR-PRIVATE_Full Payment_11-Aug-2025 OF Olivia Dredge WITH EMAIL: olivia.dredge1@gmail.com</t>
  </si>
  <si>
    <t>INV3003924703</t>
  </si>
  <si>
    <t>Rosa Caling Mangulabnan</t>
  </si>
  <si>
    <t>rosty2280@yahoo.com</t>
  </si>
  <si>
    <t>The Mansion_200HR-PRIVATE_Full Payment_01-Sep-2025 OF Rosa Caling Mangulabnan WITH EMAIL: rosty2280@yahoo.com</t>
  </si>
  <si>
    <t>ptaumb-5e54f5857f5a45d4-b28f964cfd35570c-1748860396976</t>
  </si>
  <si>
    <t>Swee Zhi Ng</t>
  </si>
  <si>
    <t>sweezhi@gmail.com</t>
  </si>
  <si>
    <t>Yoga Amertham_200HR-PRIVATE_Deposit_15-Dec-2025 OF Swee Zhi Ng WITH EMAIL: sweezhi@gmail.com</t>
  </si>
  <si>
    <t>CS-ptaumb-2a921a3b2b70491f-b553128fb88fa585-1748898105198</t>
  </si>
  <si>
    <t>Isabella Goodwin</t>
  </si>
  <si>
    <t>The Mansion_200HR-PRIVATE_Remaining Payment_21-Jul-2025 OF Isabella Goodwin WITH EMAIL: ibellagoodwin@gmail.com</t>
  </si>
  <si>
    <t>CS-ptaumb-096804e8fba04dbe-81fcb971da2f6827-1748898631695</t>
  </si>
  <si>
    <t>Isabella Rymill</t>
  </si>
  <si>
    <t>bellarymill02@icloud.com</t>
  </si>
  <si>
    <t>Yoga Amertham_200HR-TRIPLE_Deposit_03-Nov-2025 OF Isabella Rymill WITH EMAIL: bellarymill02@icloud.com</t>
  </si>
  <si>
    <t>CS-ptaumb-200c19a67a4e4e74-ab9d3da575091250-1748904910280</t>
  </si>
  <si>
    <t>Océane Brunet</t>
  </si>
  <si>
    <t>oce.brunet@gmail.com</t>
  </si>
  <si>
    <t>Yoga Amertham_200HR-TWIN_Full Payment_16-Jun-2025 OF Océane Brunet WITH EMAIL: oce.brunet@gmail.com</t>
  </si>
  <si>
    <t>CS-ptaumb-d5d423ee75ee4e3b-988bac768d3af8c9-1748910313786</t>
  </si>
  <si>
    <t>Delgermurun Adiyadorj</t>
  </si>
  <si>
    <t>delgermurun96@gmail.com</t>
  </si>
  <si>
    <t>Pelaga_200HR-TWIN_Deposit_14-Jul-2025 OF Delgermurun Adiyadorj WITH EMAIL: delgermurun96@gmail.com</t>
  </si>
  <si>
    <t>ptaumb-72d5dd500e8147f4-969f199dfa6631e2-1748925089927</t>
  </si>
  <si>
    <t>Yoga Amertham_200HR-PRIVATE_Remaining Payment_07-Jul-2025 OF Matilda Arnott WITH EMAIL: tillyarnott@me.com</t>
  </si>
  <si>
    <t>INV6421811760</t>
  </si>
  <si>
    <t>Pei Hsuan Liu</t>
  </si>
  <si>
    <t>l5041238@gmail.com</t>
  </si>
  <si>
    <t>The Mansion_200HR-TWIN_Full Payment_01-Sep-2025 OF Pei Hsuan Liu WITH EMAIL: l5041238@gmail.com</t>
  </si>
  <si>
    <t>CS-ptaumb-096804e8fba04dbe-81fcb971da2f6827-1748947052806</t>
  </si>
  <si>
    <t xml:space="preserve"> Katie Clarksoneliot</t>
  </si>
  <si>
    <t>katie.clarkson.9@outlook.com</t>
  </si>
  <si>
    <t>Yoga Amertham_200HR-TRIPLE_Deposit_04-Aug-2025 OF  Katie Clarksoneliot WITH EMAIL: katie.clarkson.9@outlook.com</t>
  </si>
  <si>
    <t>ptaumb-5e54f5857f5a45d4-b28f964cfd35570c-1748954549494</t>
  </si>
  <si>
    <t>LAYAL ALQALLAF</t>
  </si>
  <si>
    <t>layalalqallaf94@gmail.com</t>
  </si>
  <si>
    <t>Yoga Amertham_200HR-PRIVATE_Deposit_04-Aug-2025 OF LAYAL ALQALLAF WITH EMAIL: layalalqallaf94@gmail.com</t>
  </si>
  <si>
    <t>ptaumb-6b6915e7bf714399-85a514c650bfe79a-1748959136103</t>
  </si>
  <si>
    <t>Marion CARON</t>
  </si>
  <si>
    <t>Yoga Amertham_200HR-DORM_Remaining Payment_07-Jul-2025 OF Marion CARON WITH EMAIL: marioncaron@hotmail.fr</t>
  </si>
  <si>
    <t>ptaumb-a5a3832835d24d31-81f22382159d51ad-1748984579406</t>
  </si>
  <si>
    <t>The Mansion_200HR-TWIN_Remaining Payment_14-Jul-2025 OF Michelle Wolf WITH EMAIL: michelle.s.wolf@gmx.de</t>
  </si>
  <si>
    <t>ptaumb-5659727dcaed4f4d-887d468dd209a3b1-1748994124019</t>
  </si>
  <si>
    <t>Camila Medina</t>
  </si>
  <si>
    <t>camimedina1@gmail.com</t>
  </si>
  <si>
    <t>Pelaga_200HR-TWIN_Remaining Payment_14-Jul-2025 OF Camila Medina WITH EMAIL: camimedina1@gmail.com</t>
  </si>
  <si>
    <t>ptaumb-0048a163204a4fc1-a28b8ed346625ddc-1749021524813</t>
  </si>
  <si>
    <t>Stella yap</t>
  </si>
  <si>
    <t>BRING A FRIEND DISCOUNT</t>
  </si>
  <si>
    <t>Melati Cottage_200HR-TWIN_Remaining Payment_08-Sep-2025 OF Stella yap WITH EMAIL: stellayap0312@gmail.com</t>
  </si>
  <si>
    <t>ptaumb-74eb213ef9f64464-a62f178736508f90-1749024528207</t>
  </si>
  <si>
    <t>58.868.620</t>
  </si>
  <si>
    <t>Deniz Nam</t>
  </si>
  <si>
    <t>The Mansion_200HR-PRIVATE_Remaining Payment_21-Jul-2025 OF Deniz Nam WITH EMAIL: deniz.nam@hotmail.com</t>
  </si>
  <si>
    <t>AMOUNT PAID (INR)</t>
  </si>
  <si>
    <t>PROMO</t>
  </si>
  <si>
    <t>SITES</t>
  </si>
  <si>
    <t>ptaumb-d608690763824b71-8da9b15cc8c5917e-1735663815070</t>
  </si>
  <si>
    <t>Twinsa Patel</t>
  </si>
  <si>
    <t>twinsapatel@yahoo.com</t>
  </si>
  <si>
    <t>Rishikesh Yogpeeth</t>
  </si>
  <si>
    <t>Rishikesh Yogpeeth_200HR-TWIN_Remaining Payment_26-Jan-2025 OF Twinsa Patel WITH EMAIL: twinsapatel@yahoo.com</t>
  </si>
  <si>
    <t>INV8825066499</t>
  </si>
  <si>
    <t>Isabella Reimer</t>
  </si>
  <si>
    <t>ireimer12076@gmail.com</t>
  </si>
  <si>
    <t>Rishikesh Yogpeeth_200HR-TWIN_Deposit_07-Jul-2025 OF Isabella Reimer WITH EMAIL: ireimer12076@gmail.com</t>
  </si>
  <si>
    <t>ptaumb-74494f2a08cf4716-89ae6a281254575c-1735758071691</t>
  </si>
  <si>
    <t>Felicia Jitaru</t>
  </si>
  <si>
    <t>feliciajitaru@yahoo.com</t>
  </si>
  <si>
    <t>Rishikesh Yogpeeth_200HR-TWIN_Remaining Payment_26-Jan-2025 OF Felicia Jitaru WITH EMAIL: feliciajitaru@yahoo.com</t>
  </si>
  <si>
    <t>ptaumb-b59793e889bc44a3-9dbe892e58f24143-1735783451390</t>
  </si>
  <si>
    <t>Pippa Ryan</t>
  </si>
  <si>
    <t>pipparyan98@gmail.com</t>
  </si>
  <si>
    <t>Rishikesh Yogpeeth_200HR-TWIN_Split Remaining Payment_26-Jan-2025 OF Pippa Ryan WITH EMAIL: pipparyan98@gmail.com</t>
  </si>
  <si>
    <t>1P957061EJ8591743</t>
  </si>
  <si>
    <t>Leah Bromley</t>
  </si>
  <si>
    <t>Leahbrom91@gmail.com</t>
  </si>
  <si>
    <t>Rishikesh Yogpeeth_200HR-TWIN_Deposit_21-Mar-2025 OF Leah Bromley WITH EMAIL: Leahbrom91@gmail.com</t>
  </si>
  <si>
    <t>3HC171858L130792E</t>
  </si>
  <si>
    <t>Nicole Dubinin</t>
  </si>
  <si>
    <t>Nicoledubinin9@gmail.com</t>
  </si>
  <si>
    <t>Rishikesh Yogpeeth_200HR-TWIN_Remaining Payment_24-Feb-2025 OF Nicole Dubinin WITH EMAIL: Nicoledubinin9@gmail.com</t>
  </si>
  <si>
    <t>9MY67874W81310310</t>
  </si>
  <si>
    <t>MELISA GOMEZ</t>
  </si>
  <si>
    <t>Mgomezjattin95@gmail.com</t>
  </si>
  <si>
    <t>Rishikesh Yogpeeth_200HR-TWIN_Split Remaining Payment_19-Apr-2025 OF MELISA GOMEZ WITH EMAIL: Mgomezjattin95@gmail.com</t>
  </si>
  <si>
    <t>ptaumb-23d4804cf6ff453e-8d62a7f5bd87cee7-1736466338099</t>
  </si>
  <si>
    <t>Deborah Nathalie Clayer</t>
  </si>
  <si>
    <t>deborah.nathalie19@gmail.com</t>
  </si>
  <si>
    <t>Rishikesh Yogpeeth_200HR-TWIN_Deposit_21-Mar-2025 OF Deborah Nathalie Clayer WITH EMAIL: deborah.nathalie19@gmail.com</t>
  </si>
  <si>
    <t>3HW80004RJ6073135</t>
  </si>
  <si>
    <t>Ulrike Maier</t>
  </si>
  <si>
    <t>maier.ulrike64@gmx.de</t>
  </si>
  <si>
    <t>Rishikesh Yogpeeth_200HR-TWIN_Remaining Payment_24-Feb-2025 OF Ulrike Maier WITH EMAIL: maier.ulrike64@gmx.de</t>
  </si>
  <si>
    <t>INV6216398677</t>
  </si>
  <si>
    <t>Erica Selvaloro</t>
  </si>
  <si>
    <t>ericaselvarolo2000@gmail.com</t>
  </si>
  <si>
    <t>Rishikesh Yogpeeth_200HR-PRIVATE_Deposit_05-Aug-2025 OF Erica Selvaloro WITH EMAIL: ericaselvarolo2000@gmail.com</t>
  </si>
  <si>
    <t>ptaumb-59a4d7b294824589-83f08d849e53ab7e-1736603650880</t>
  </si>
  <si>
    <t>Pien Bergshoeff</t>
  </si>
  <si>
    <t>pienbergshoeff@gmail.com</t>
  </si>
  <si>
    <t>Rishikesh Yogpeeth_200HR-PRIVATE_Remaining Payment_26-Jan-2025 OF Pien Bergshoeff WITH EMAIL: pienbergshoeff@gmail.com</t>
  </si>
  <si>
    <t>ptaumb-2092c32104e54ec6-b9ce76028b4731c9-1736718767422</t>
  </si>
  <si>
    <t>Nathalia Ramirez</t>
  </si>
  <si>
    <t>nathy924@hotmail.com</t>
  </si>
  <si>
    <t>Rishikesh Yogpeeth_200HR-TWIN_Remaining Payment_24-Feb-2025 OF Nathalia Ramirez WITH EMAIL: nathy924@hotmail.com</t>
  </si>
  <si>
    <t>ptaumb-74494f2a08cf4716-89ae6a281254575c-1736954323819</t>
  </si>
  <si>
    <t>Laura Wilstrup-Nielsen</t>
  </si>
  <si>
    <t>laurawilstrup@gmail.com</t>
  </si>
  <si>
    <t>Rishikesh Yogpeeth_200HR-TWIN_Remaining Payment_24-Feb-2025 OF Laura Wilstrup-Nielsen WITH EMAIL: laurawilstrup@gmail.com</t>
  </si>
  <si>
    <t>ptaumb-248be24e511b4252-a27dbef1d36492c9-1736959283163</t>
  </si>
  <si>
    <t>Lisa Fröhlich</t>
  </si>
  <si>
    <t>lisa.froehlich22@gmail.com</t>
  </si>
  <si>
    <t>300HR-TWIN</t>
  </si>
  <si>
    <t>Rishikesh Yogpeeth_300HR-TWIN_Deposit_12-Apr-2025 OF Lisa Fröhlich WITH EMAIL: lisa.froehlich22@gmail.com</t>
  </si>
  <si>
    <t>INV1673951590</t>
  </si>
  <si>
    <t>Réveillard Oceane</t>
  </si>
  <si>
    <t>no-l-ita95@hotmail.fr</t>
  </si>
  <si>
    <t>Rishikesh Yogpeeth_200HR-PRIVATE_Deposit_14-May-2025 OF Réveillard Oceane WITH EMAIL: no-l-ita95@hotmail.fr</t>
  </si>
  <si>
    <t>ptaumb-2e2f7b5c832e4d8e-ae15a5345dfbc6db-1736981522537</t>
  </si>
  <si>
    <t>Sasha Norman</t>
  </si>
  <si>
    <t>sash.norman@yahoo.com</t>
  </si>
  <si>
    <t>300HR-PRIVATE</t>
  </si>
  <si>
    <t>Rishikesh Yogpeeth_300HR-PRIVATE_Remaining Payment_17-Feb-2025 OF Sasha Norman WITH EMAIL: sash.norman@yahoo.com</t>
  </si>
  <si>
    <t>Natassia Parodi</t>
  </si>
  <si>
    <t>nastassia.parodi@gmail.com</t>
  </si>
  <si>
    <t>Rishikesh Yogpeeth_200HR-TWIN_Full Payment_14-May-2025 OF Natassia Parodi WITH EMAIL: nastassia.parodi@gmail.com</t>
  </si>
  <si>
    <t>INV9682558147</t>
  </si>
  <si>
    <t>Barbara Zayas</t>
  </si>
  <si>
    <t>bzayas@bu.edu</t>
  </si>
  <si>
    <t>Rishikesh Yogpeeth_200HR-PRIVATE_Deposit_30-Aug-2025 OF Barbara Zayas WITH EMAIL: bzayas@bu.edu</t>
  </si>
  <si>
    <t>ptaumb-6c6e4d6a3f1f4116-904516598ee4c266-1736998382243</t>
  </si>
  <si>
    <t>Maud Cambon</t>
  </si>
  <si>
    <t>maud.34.cambon@gmail.com</t>
  </si>
  <si>
    <t>Rishikesh Yogpeeth_200HR-PRIVATE_Remaining Payment_24-Feb-2025 OF Maud Cambon WITH EMAIL: maud.34.cambon@gmail.com</t>
  </si>
  <si>
    <t>ptaumb-a7edd8afeb984331-a88c199765fc9f4a-1737019336331</t>
  </si>
  <si>
    <t>Talia yohananof</t>
  </si>
  <si>
    <t>Taliayohananof3919@gmail.com</t>
  </si>
  <si>
    <t>Rishikesh Yogpeeth_200HR-TWIN_Deposit_21-Mar-2025 OF Talia yohananof WITH EMAIL: Taliayohananof3919@gmail.com</t>
  </si>
  <si>
    <t>ptaumb-a7edd8afeb984331-a88c199765fc9f4a-1737019737500</t>
  </si>
  <si>
    <t>Shira yohananof</t>
  </si>
  <si>
    <t>Shita232322@gmail.com</t>
  </si>
  <si>
    <t>Rishikesh Yogpeeth_200HR-TWIN_Deposit_21-Mar-2025 OF Shira yohananof WITH EMAIL: Shita232322@gmail.com</t>
  </si>
  <si>
    <t>ptaumb-a7edd8afeb984331-a88c199765fc9f4a-1737025559207</t>
  </si>
  <si>
    <t xml:space="preserve">Amelia Robley Dixon </t>
  </si>
  <si>
    <t>ameliard001@gmail.com</t>
  </si>
  <si>
    <t>Rishikesh Yogpeeth_200HR-TWIN_Deposit_21-Mar-2025 OF Amelia Robley Dixon  WITH EMAIL: ameliard001@gmail.com</t>
  </si>
  <si>
    <t>ptaumb-df26d3fb0c2249e8-83ef9e4705424ec3-1737035438870</t>
  </si>
  <si>
    <t>Adi Yakubov</t>
  </si>
  <si>
    <t>adeey0307@gmail.com</t>
  </si>
  <si>
    <t>Rishikesh Yogpeeth_200HR-TWIN_Full Payment_17-Feb-2025 OF Adi Yakubov WITH EMAIL: adeey0307@gmail.com</t>
  </si>
  <si>
    <t>9GJ8642177638650R</t>
  </si>
  <si>
    <t>Luna Clarysse</t>
  </si>
  <si>
    <t>lunaclarysse14@gmail.com</t>
  </si>
  <si>
    <t>Rishikesh Yogpeeth_300HR-TWIN_Remaining Payment_17-Feb-2025 OF Luna Clarysse WITH EMAIL: lunaclarysse14@gmail.com</t>
  </si>
  <si>
    <t>ptaumb-6514e5ae53964b76-aab004a0828cf544-1737066459805</t>
  </si>
  <si>
    <t>Diana Palimariu</t>
  </si>
  <si>
    <t>dianaioanapal@gmail.com</t>
  </si>
  <si>
    <t>Rishikesh Yogpeeth_300HR-TWIN_Remaining Payment_17-Feb-2025 OF Diana Palimariu WITH EMAIL: dianaioanapal@gmail.com</t>
  </si>
  <si>
    <t>INV9531205213</t>
  </si>
  <si>
    <t>Bella Rose Sanguinetti</t>
  </si>
  <si>
    <t>belsanguinetti23@gmail.com</t>
  </si>
  <si>
    <t>Rishikesh Yogpeeth_200HR-TWIN_Deposit_21-Mar-2025 OF Bella Rose Sanguinetti WITH EMAIL: belsanguinetti23@gmail.com</t>
  </si>
  <si>
    <t>ptaumb-23d4804cf6ff453e-8d62a7f5bd87cee7-1737169513381</t>
  </si>
  <si>
    <t>Veronica Davalos</t>
  </si>
  <si>
    <t>veronica.davalosj@gmail.com</t>
  </si>
  <si>
    <t>Rishikesh Yogpeeth_200HR-TWIN_Deposit_21-Mar-2025 OF Veronica Davalos WITH EMAIL: veronica.davalosj@gmail.com</t>
  </si>
  <si>
    <t>ptaumb-3be51b5061464e84-b08763c898fc3513-1737189984169</t>
  </si>
  <si>
    <t>Emma Fassion</t>
  </si>
  <si>
    <t>emmaafassion@gmail.com</t>
  </si>
  <si>
    <t>Instagram</t>
  </si>
  <si>
    <t>Rishikesh Yogpeeth_300HR-TWIN_Deposit_29-Jul-2025 OF Emma Fassion WITH EMAIL: emmaafassion@gmail.com</t>
  </si>
  <si>
    <t>ptaumb-2092c32104e54ec6-b9ce76028b4731c9-1737220754733</t>
  </si>
  <si>
    <t>Jonathan Saldarriaga</t>
  </si>
  <si>
    <t>Jonathan0391@hotmail.com</t>
  </si>
  <si>
    <t>paid by nathy924@hotmail.com</t>
  </si>
  <si>
    <t xml:space="preserve"> </t>
  </si>
  <si>
    <t>Rishikesh Yogpeeth_200HR-TWIN_Remaining Payment_24-Feb-2025 OF Jonathan Saldarriaga WITH EMAIL: Jonathan0391@hotmail.com</t>
  </si>
  <si>
    <t>ptaumb-df26d3fb0c2249e8-83ef9e4705424ec3-1737326509318</t>
  </si>
  <si>
    <t>Mihaela Covaci</t>
  </si>
  <si>
    <t>myhaela.covacy180@gmail.com</t>
  </si>
  <si>
    <t>Rishikesh Yogpeeth_300HR-TWIN_Remaining Payment_17-Feb-2025 OF Mihaela Covaci WITH EMAIL: myhaela.covacy180@gmail.com</t>
  </si>
  <si>
    <t>ptaumb-74494f2a08cf4716-89ae6a281254575c-1737359847578</t>
  </si>
  <si>
    <t>Pauline Andre</t>
  </si>
  <si>
    <t>pauline.andre17490@gmail.com</t>
  </si>
  <si>
    <t>Rishikesh Yogpeeth_200HR-TWIN_Remaining Payment_24-Feb-2025 OF Pauline Andre WITH EMAIL: pauline.andre17490@gmail.com</t>
  </si>
  <si>
    <t>INV6577108401</t>
  </si>
  <si>
    <t>Courtney O'Sullivan</t>
  </si>
  <si>
    <t>courtney.osullivan@hotmail.co.uk</t>
  </si>
  <si>
    <t>Rishikesh Yogpeeth_200HR-TWIN_Deposit_14-May-2025 OF Courtney O'Sullivan WITH EMAIL: courtney.osullivan@hotmail.co.uk</t>
  </si>
  <si>
    <t>ptaumb-74494f2a08cf4716-89ae6a281254575c-1737537799662</t>
  </si>
  <si>
    <t>Aya Reimann</t>
  </si>
  <si>
    <t>ayareimann@gmail.com</t>
  </si>
  <si>
    <t>Rishikesh Yogpeeth_200HR-TWIN_Remaining Payment_24-Feb-2025 OF Aya Reimann WITH EMAIL: ayareimann@gmail.com</t>
  </si>
  <si>
    <t>INV4736361841</t>
  </si>
  <si>
    <t>Madeleine</t>
  </si>
  <si>
    <t>madeleine.a.canning@gmail.com</t>
  </si>
  <si>
    <t>Google research</t>
  </si>
  <si>
    <t>Rishikesh Yogpeeth_200HR-TWIN_Deposit_07-Jul-2025 OF Madeleine WITH EMAIL: madeleine.a.canning@gmail.com</t>
  </si>
  <si>
    <t>INV-PL-20250123065418873</t>
  </si>
  <si>
    <t>Ioulia Gotsis</t>
  </si>
  <si>
    <t>iouliagotsis24@gmail.com</t>
  </si>
  <si>
    <t>Rishikesh Yogpeeth_300HR-TWIN_Remaining Payment_17-Feb-2025 OF Ioulia Gotsis WITH EMAIL: iouliagotsis24@gmail.com</t>
  </si>
  <si>
    <t>BANK BNI</t>
  </si>
  <si>
    <t>Alba Plana</t>
  </si>
  <si>
    <t>albaplana1@gmail.com</t>
  </si>
  <si>
    <t>Rishikesh Yogpeeth_200HR-TWIN_Deposit_05-Aug-2025 OF Alba Plana WITH EMAIL: albaplana1@gmail.com</t>
  </si>
  <si>
    <t>ptaumb-23d4804cf6ff453e-8d62a7f5bd87cee7-1737671989086</t>
  </si>
  <si>
    <t>Lucia Fargallo Calvo</t>
  </si>
  <si>
    <t>fargallolucia@gmail.com</t>
  </si>
  <si>
    <t>Rishikesh Yogpeeth_200HR-TWIN_Deposit_19-Apr-2025 OF Lucia Fargallo Calvo WITH EMAIL: fargallolucia@gmail.com</t>
  </si>
  <si>
    <t>INV4714064282</t>
  </si>
  <si>
    <t>Natalia Cajkovska</t>
  </si>
  <si>
    <t>natalia.cajkovska14@gmail.com</t>
  </si>
  <si>
    <t>Rishikesh Yogpeeth_200HR-TWIN_Deposit_14-May-2025 OF Natalia Cajkovska WITH EMAIL: natalia.cajkovska14@gmail.com</t>
  </si>
  <si>
    <t>INV2929386602</t>
  </si>
  <si>
    <t>Amy Ivany</t>
  </si>
  <si>
    <t>amyivany@yahoo.ca</t>
  </si>
  <si>
    <t>Rishikesh Yogpeeth_200HR-TWIN_Deposit_21-Mar-2025 OF Amy Ivany WITH EMAIL: amyivany@yahoo.ca</t>
  </si>
  <si>
    <t>Rishikesh Yogpeeth_200HR-PRIVATE_Full Payment_14-May-2025 OF Lynn Serhan WITH EMAIL: serhanlynn@gmail.com</t>
  </si>
  <si>
    <t>INV4719932712</t>
  </si>
  <si>
    <t>Hayley Smith</t>
  </si>
  <si>
    <t>hayley.smith.events@hotmail.co.uk</t>
  </si>
  <si>
    <t>Rishikesh Yogpeeth_200HR-PRIVATE_Deposit_23-Oct-2025 OF Hayley Smith WITH EMAIL: hayley.smith.events@hotmail.co.uk</t>
  </si>
  <si>
    <t>ptaumb-b59793e889bc44a3-9dbe892e58f24143-1738310829445</t>
  </si>
  <si>
    <t>DIANE DAUNAS</t>
  </si>
  <si>
    <t>DAUNASDIANE@GMAIL.COM</t>
  </si>
  <si>
    <t>Rishikesh Yogpeeth_200HR-TWIN_Split Remaining Payment_24-Feb-2024 OF DIANE DAUNAS WITH EMAIL: DAUNASDIANE@GMAIL.COM</t>
  </si>
  <si>
    <t>ptaumb-b59793e889bc44a3-9dbe892e58f24143-1738311424230</t>
  </si>
  <si>
    <t>INV1369567665</t>
  </si>
  <si>
    <t>Amber Dewi</t>
  </si>
  <si>
    <t>amberdvanderveen@gmail.com</t>
  </si>
  <si>
    <t>Rishikesh Yogpeeth_200HR-TWIN_Deposit_21-Mar-2025 OF Amber Dewi WITH EMAIL: amberdvanderveen@gmail.com</t>
  </si>
  <si>
    <t>INV-PL-20250131193308323</t>
  </si>
  <si>
    <t>Julie Vermeire</t>
  </si>
  <si>
    <t>vermeire.julie3@gmail.com</t>
  </si>
  <si>
    <t>Rishikesh Yogpeeth_200HR-TWIN_Deposit_28-Sep-2025 OF Julie Vermeire WITH EMAIL: vermeire.julie3@gmail.com</t>
  </si>
  <si>
    <t>ptaumb-adb19cccc78c4732-b6d3f01b53804648-1738459239174</t>
  </si>
  <si>
    <t>Maria Ines</t>
  </si>
  <si>
    <t>500HR-PRIVATE</t>
  </si>
  <si>
    <t>300USD online credit</t>
  </si>
  <si>
    <t>Rishikesh Yogpeeth_500HR-PRIVATE_Deposit_14-May-2025 OF Maria Ines WITH EMAIL: juri.mariaines@gmail.com</t>
  </si>
  <si>
    <t>5XM38722MX7713826</t>
  </si>
  <si>
    <t>Melisa gomez jattin</t>
  </si>
  <si>
    <t>Rishikesh Yogpeeth_200HR-TWIN_Remaining Payment_19-Apr-2025 OF Melisa gomez jattin WITH EMAIL: Mgomezjattin95@gmail.com</t>
  </si>
  <si>
    <t>1JA52512C47823246</t>
  </si>
  <si>
    <t>Sander Karsen</t>
  </si>
  <si>
    <t>sander.karsen@gmail.com</t>
  </si>
  <si>
    <t>Rishikesh Yogpeeth_200HR-TWIN_Deposit_21-Mar-2025 OF Sander Karsen WITH EMAIL: sander.karsen@gmail.com</t>
  </si>
  <si>
    <t>ptaumb-1edf2d383a004d7d-b49aca40826b9f1d-1738601759392</t>
  </si>
  <si>
    <t>Gabriel Campaner</t>
  </si>
  <si>
    <t>gcampaner_91@hotmail.com</t>
  </si>
  <si>
    <t>Rishikesh Yogpeeth_200HR-TWIN_Remaining Payment_24-Feb-2025 OF Gabriel Campaner WITH EMAIL: gcampaner_91@hotmail.com</t>
  </si>
  <si>
    <t>ptaumb-a7edd8afeb984331-a88c199765fc9f4a-1738609759173</t>
  </si>
  <si>
    <t>Noa van der Meché</t>
  </si>
  <si>
    <t>noavdmeche@hotmail.com</t>
  </si>
  <si>
    <t>Rishikesh Yogpeeth_200HR-TWIN_Deposit_21-Mar-2025 OF Noa van der Meché WITH EMAIL: noavdmeche@hotmail.com</t>
  </si>
  <si>
    <t>77W62730RN822274L</t>
  </si>
  <si>
    <t>ANNA ASKEW</t>
  </si>
  <si>
    <t>ANNAKASKEW@GMAIL.COM</t>
  </si>
  <si>
    <t>Rishikesh Yogpeeth_300HR-TWIN_Deposit_21-Sep-2025 OF ANNA ASKEW WITH EMAIL: ANNAKASKEW@GMAIL.COM</t>
  </si>
  <si>
    <t>ptaumb-a7edd8afeb984331-a88c199765fc9f4a-1738683573326</t>
  </si>
  <si>
    <t>Anaïs Colmant</t>
  </si>
  <si>
    <t>anacolmant@gmail.com</t>
  </si>
  <si>
    <t>Rishikesh Yogpeeth_200HR-TWIN_Deposit_21-Mar-2025 OF Anaïs Colmant WITH EMAIL: anacolmant@gmail.com</t>
  </si>
  <si>
    <t>ptaumb-a7edd8afeb984331-a88c199765fc9f4a-1738862099321</t>
  </si>
  <si>
    <t>Lara Lyon</t>
  </si>
  <si>
    <t>laralyon1@gmail.com</t>
  </si>
  <si>
    <t>Rishikesh Yogpeeth_200HR-TWIN_Deposit_21-Mar-2025 OF Lara Lyon WITH EMAIL: laralyon1@gmail.com</t>
  </si>
  <si>
    <t>INV9589523739</t>
  </si>
  <si>
    <t>Pia Malin Kramer</t>
  </si>
  <si>
    <t>piamalink@gmail.com</t>
  </si>
  <si>
    <t>Rishikesh Yogpeeth_200HR-TWIN_Deposit_19-Apr-2025 OF Pia Malin Kramer WITH EMAIL: piamalink@gmail.com</t>
  </si>
  <si>
    <t>ptaumb-61ccd860575d48d1-abb8c108515d1c20-1738943614085</t>
  </si>
  <si>
    <t>Rūta Normantaitė</t>
  </si>
  <si>
    <t>rutanormantaite@gmail.com</t>
  </si>
  <si>
    <t>Rishikesh Yogpeeth_200HR-TWIN_Remaining Payment_21-Mar-2025 OF Rūta Normantaitė WITH EMAIL: rutanormantaite@gmail.com</t>
  </si>
  <si>
    <t>ptaumb-a7edd8afeb984331-a88c199765fc9f4a-1738952055473</t>
  </si>
  <si>
    <t>Diana Pelts</t>
  </si>
  <si>
    <t>diana.pelts@icloud.com</t>
  </si>
  <si>
    <t>Rishikesh Yogpeeth_200HR-TWIN_Deposit_28-Sep-2025 OF Diana Pelts WITH EMAIL: diana.pelts@icloud.com</t>
  </si>
  <si>
    <t>ptaumb-0db695ca3c8844db-b0c73e53dca20379-1738970136214</t>
  </si>
  <si>
    <t>Loren Spinner</t>
  </si>
  <si>
    <t>loren26spinner@gmail.com</t>
  </si>
  <si>
    <t>Rishikesh Yogpeeth_200HR-TWIN_Deposit_21-Mar-2025 OF Loren Spinner WITH EMAIL: loren26spinner@gmail.com</t>
  </si>
  <si>
    <t>ptaumb-74494f2a08cf4716-89ae6a281254575c-1738986741438</t>
  </si>
  <si>
    <t>GRACE RUSSELL</t>
  </si>
  <si>
    <t>GRACECUSSELL@GMAIL.COM</t>
  </si>
  <si>
    <t>Rishikesh Yogpeeth_200HR-TWIN_Deposit_14-May-2025 OF GRACE RUSSELL WITH EMAIL: GRACECUSSELL@GMAIL.COM</t>
  </si>
  <si>
    <t>ptaumb-0fba7b01fc0445db-bc246e906ed9f869-1739029595549</t>
  </si>
  <si>
    <t>Rishikesh Yogpeeth_200HR-TWIN_Remaining Payment_21-Mar-2025 OF Deborah Nathalie Clayer WITH EMAIL: deborah.nathalie19@gmail.com</t>
  </si>
  <si>
    <t>ptaumb-c52e641c72c0490a-b4d26bcbfe88724d-1739026364118</t>
  </si>
  <si>
    <t>Xenia Erath</t>
  </si>
  <si>
    <t>xenia.erath@live.com</t>
  </si>
  <si>
    <t>Rishikesh Yogpeeth_300HR-TWIN_Deposit_21-Sep-2025 OF Xenia Erath WITH EMAIL: xenia.erath@live.com</t>
  </si>
  <si>
    <t>7KY785964R374951K</t>
  </si>
  <si>
    <t>Hayley Stanich</t>
  </si>
  <si>
    <t>hayleystanich980@gmail.com</t>
  </si>
  <si>
    <t>payment made by Smilefully Art</t>
  </si>
  <si>
    <t>Rishikesh Yogpeeth_200HR-TWIN_Remaining Payment_21-Mar-2025 OF Hayley Stanich WITH EMAIL: hayleystanich980@gmail.com</t>
  </si>
  <si>
    <t>ptaumb-36aab96f9c9d4dea-961c0e5fa3f6327d-1739095503541</t>
  </si>
  <si>
    <t>Tanya Mistry</t>
  </si>
  <si>
    <t>urvan.udwadia@gmail.com</t>
  </si>
  <si>
    <t>Rishikesh Yogpeeth_200HR-PRIVATE_Remaining Payment_21-Mar-2025 OF Tanya Mistry WITH EMAIL: urvan.udwadia@gmail.com</t>
  </si>
  <si>
    <t>25U93175DE5539126</t>
  </si>
  <si>
    <t>Monica Milillo</t>
  </si>
  <si>
    <t>monicamilillo02@gmail.com</t>
  </si>
  <si>
    <t>Rishikesh Yogpeeth_200HR-TWIN_Remaining Payment_21-Mar-2025 OF Monica Milillo WITH EMAIL: monicamilillo02@gmail.com</t>
  </si>
  <si>
    <t>ptaumb-1edf2d383a004d7d-b49aca40826b9f1d-1739345046229</t>
  </si>
  <si>
    <t>Rishikesh Yogpeeth_200HR-TWIN_Remaining Payment_21-Mar-2025 OF Lara Lyon WITH EMAIL: laralyon1@gmail.com</t>
  </si>
  <si>
    <t>ptaumb-a7edd8afeb984331-a88c199765fc9f4a-1739534565678</t>
  </si>
  <si>
    <t>Mariana Mutso</t>
  </si>
  <si>
    <t>mariana.mutso@gmail.com</t>
  </si>
  <si>
    <t>Rishikesh Yogpeeth_200HR-TWIN_Deposit_21-Mar-2025 OF Mariana Mutso WITH EMAIL: mariana.mutso@gmail.com</t>
  </si>
  <si>
    <t>ptaumb-249c2acbeb844bf6-8789f269d61cc669-1739605598400</t>
  </si>
  <si>
    <t>JESSICA SCHLEIERMACHER</t>
  </si>
  <si>
    <t>JESSICASIMIRO@GMAIL.COM</t>
  </si>
  <si>
    <t>Rishikesh Yogpeeth_200HR-PRIVATE_Remaining Payment_21-Mar-2025 OF JESSICA SCHLEIERMACHER WITH EMAIL: JESSICASIMIRO@GMAIL.COM</t>
  </si>
  <si>
    <t>ptaumb-249c2acbeb844bf6-8789f269d61cc669-1739623801275</t>
  </si>
  <si>
    <t>Bethany Bradbury</t>
  </si>
  <si>
    <t>bethanymbradbury@gmail.com</t>
  </si>
  <si>
    <t>Rishikesh Yogpeeth_200HR-PRIVATE_Remaining Payment_21-Mar-2025 OF Bethany Bradbury WITH EMAIL: bethanymbradbury@gmail.com</t>
  </si>
  <si>
    <t>ptaumb-1edf2d383a004d7d-b49aca40826b9f1d-1739701008930</t>
  </si>
  <si>
    <t>Rishikesh Yogpeeth_200HR-TWIN_Remaining Payment_21-Mar-2025 OF Noa van der Meché WITH EMAIL: noavdmeche@hotmail.com</t>
  </si>
  <si>
    <t>House of Om | 200hrs offline YTT | Deposit | India -1739708602764</t>
  </si>
  <si>
    <t>Carmen Buga</t>
  </si>
  <si>
    <t>carmen.buga@yahoo.com</t>
  </si>
  <si>
    <t>Rishikesh Yogpeeth_200HR-PRIVATE_Remaining Payment_05-Aug-2025 OF Carmen Buga WITH EMAIL: carmen.buga@yahoo.com</t>
  </si>
  <si>
    <t>ptaumb-30110726d0c04f28-93e4f0f5d2937d29-1739739208115</t>
  </si>
  <si>
    <t>Victoria Pollak</t>
  </si>
  <si>
    <t>pollakvictoria@gmail.com</t>
  </si>
  <si>
    <t>Rishikesh Yogpeeth_300HR-TWIN_Remaining Payment_12-Apr-2025 OF Victoria Pollak WITH EMAIL: pollakvictoria@gmail.com</t>
  </si>
  <si>
    <t>Lilly Heidi</t>
  </si>
  <si>
    <t>lillyheidiii@gmail.com</t>
  </si>
  <si>
    <t>Rishikesh Yogpeeth_200HR-TWIN_Deposit_12-Jun-2025 OF Lilly Heidi WITH EMAIL: lillyheidiii@gmail.com</t>
  </si>
  <si>
    <t>ptaumb-8e6ea88f86824cb9-bf04c29afd792d8c-1739871963557</t>
  </si>
  <si>
    <t>Océane REVEILLARD</t>
  </si>
  <si>
    <t>ocereve@gmail.com</t>
  </si>
  <si>
    <t>Rishikesh Yogpeeth_200HR-PRIVATE_Remaining Payment_14-May-2025 OF Océane REVEILLARD WITH EMAIL: ocereve@gmail.com</t>
  </si>
  <si>
    <t>ptaumb-0fba7b01fc0445db-bc246e906ed9f869-1739877527863</t>
  </si>
  <si>
    <t>Gili Shpigler</t>
  </si>
  <si>
    <t>shpigler2000@gmail.com</t>
  </si>
  <si>
    <t>Rishikesh Yogpeeth_200HR-TWIN_Remaining Payment_21-Mar-2025 OF Gili Shpigler WITH EMAIL: shpigler2000@gmail.com</t>
  </si>
  <si>
    <t>ptaumb-4ed5760e022e4d6b-82ec0d5ed2c9500a-1739905029204</t>
  </si>
  <si>
    <t>Christopher</t>
  </si>
  <si>
    <t>christopher.rammelt@web.de</t>
  </si>
  <si>
    <t>21DAYSRETREAT-TWIN</t>
  </si>
  <si>
    <t>Rishikesh Yogpeeth_21DAYSRETREAT-TWIN_Remaining Payment_21-Mar-2025 OF Christopher WITH EMAIL: christopher.rammelt@web.de</t>
  </si>
  <si>
    <t>ptaumb-0fba7b01fc0445db-bc246e906ed9f869-1739905074360</t>
  </si>
  <si>
    <t>Monika Gruenenberg</t>
  </si>
  <si>
    <t>monika.gruenenberg@web.de</t>
  </si>
  <si>
    <t>Rishikesh Yogpeeth_200HR-TWIN_Remaining Payment_21-Mar-2025 OF Monika Gruenenberg WITH EMAIL: monika.gruenenberg@web.de</t>
  </si>
  <si>
    <t>ptaumb-487a562a5dc84890-95f58d038a3f1491-1739960974486</t>
  </si>
  <si>
    <t>Rishikesh Yogpeeth_200HR-TWIN_Remaining Payment_21-Mar-2025 OF Sander Karsen WITH EMAIL: sander.karsen@gmail.com</t>
  </si>
  <si>
    <t>ptaumb-0fba7b01fc0445db-bc246e906ed9f869-1739980026691</t>
  </si>
  <si>
    <t>Lowri Crozier</t>
  </si>
  <si>
    <t>lowricrozier99@gmail.com</t>
  </si>
  <si>
    <t>Rishikesh Yogpeeth_200HR-TWIN_Remaining Payment_21-Mar-2025 OF Lowri Crozier WITH EMAIL: lowricrozier99@gmail.com</t>
  </si>
  <si>
    <t>ptaumb-249c2acbeb844bf6-8789f269d61cc669-1739997220635</t>
  </si>
  <si>
    <t>Tamara Fenech</t>
  </si>
  <si>
    <t>tamara@cosiestudio.com</t>
  </si>
  <si>
    <t>Rishikesh Yogpeeth_200HR-PRIVATE_Remaining Payment_21-Mar-2025 OF Tamara Fenech WITH EMAIL: tamara@cosiestudio.com</t>
  </si>
  <si>
    <t>ptaumb-23d4804cf6ff453e-8d62a7f5bd87cee7-1740029254508</t>
  </si>
  <si>
    <t>Ashlee Minto</t>
  </si>
  <si>
    <t>ashleeminto@gmail.com</t>
  </si>
  <si>
    <t>Rishikesh Yogpeeth_200HR-TWIN_Remaining Payment_14-May-2025 OF Ashlee Minto WITH EMAIL: ashleeminto@gmail.com</t>
  </si>
  <si>
    <t>Jana Weger</t>
  </si>
  <si>
    <t>janaweger@gmail.com</t>
  </si>
  <si>
    <t>Rishikesh Yogpeeth_300HR-TWIN_Full Payment_12-Apr-2025 OF Jana Weger WITH EMAIL: janaweger@gmail.com</t>
  </si>
  <si>
    <t>8X837805RF063705Y</t>
  </si>
  <si>
    <t>LEAH BROMLEY</t>
  </si>
  <si>
    <t>LEAHBROM91@GMAIL.COM</t>
  </si>
  <si>
    <t>Rishikesh Yogpeeth_200HR-TWIN_Remaining Payment_21-Mar-2025 OF LEAH BROMLEY WITH EMAIL: LEAHBROM91@GMAIL.COM</t>
  </si>
  <si>
    <t>ptaumb-f590fa0fc1144b9e-b33202a92113e971-1740072317454</t>
  </si>
  <si>
    <t>Rishikesh Yogpeeth_200HR-TWIN_Remaining Payment_21-Mar-2025 OF Amelia Robley Dixon  WITH EMAIL: ameliard001@gmail.com</t>
  </si>
  <si>
    <t>ptaumb-1edf2d383a004d7d-b49aca40826b9f1d-1740095186007</t>
  </si>
  <si>
    <t>Rishikesh Yogpeeth_200HR-TWIN_Remaining Payment_21-Mar-2025 OF Loren Spinner WITH EMAIL: loren26spinner@gmail.com</t>
  </si>
  <si>
    <t>ptaumb-f590fa0fc1144b9e-b33202a92113e971-1740168675609</t>
  </si>
  <si>
    <t>Rishikesh Yogpeeth_200HR-TWIN_Remaining Payment_21-Mar-2025 OF Veronica Davalos WITH EMAIL: veronica.davalosj@gmail.com</t>
  </si>
  <si>
    <t>ptaumb-23d210e81a1c40e5-893f8e6a0323783c-1740502454279</t>
  </si>
  <si>
    <t>Noa Sharoni</t>
  </si>
  <si>
    <t>noashgalit@gmail.com</t>
  </si>
  <si>
    <t>Rishikesh Yogpeeth_200HR-TWIN_Remaining Payment_21-Mar-2025 OF Noa Sharoni WITH EMAIL: noashgalit@gmail.com</t>
  </si>
  <si>
    <t>ptaumb-872ac6a46f1d4c77-9cddd2d2a0bb2b7d-1740539683184</t>
  </si>
  <si>
    <t>Gwenyth Deitz</t>
  </si>
  <si>
    <t>gwendeitz3611@gmail.com</t>
  </si>
  <si>
    <t>Rishikesh Yogpeeth_200HR-TWIN_Remaining Payment_21-Mar-2025 OF Gwenyth Deitz WITH EMAIL: gwendeitz3611@gmail.com</t>
  </si>
  <si>
    <t>INV7257698057</t>
  </si>
  <si>
    <t>boyce.o.r@gmail.com</t>
  </si>
  <si>
    <t>Rishikesh Yogpeeth_200HR-TWIN_Full Payment_19-Apr-2025 OF Rachel WITH EMAIL: boyce.o.r@gmail.com</t>
  </si>
  <si>
    <t>ptaumb-0fba7b01fc0445db-bc246e906ed9f869-1740625061560</t>
  </si>
  <si>
    <t>Bella Sanguinetti</t>
  </si>
  <si>
    <t>Rishikesh Yogpeeth_200HR-TWIN_Remaining Payment_21-Mar-2025 OF Bella Sanguinetti WITH EMAIL: belsanguinetti23@gmail.com</t>
  </si>
  <si>
    <t>ptaumb-90a9412278b44a6d-9d0575973821c1a2-1740656791716</t>
  </si>
  <si>
    <t>Rishikesh Yogpeeth_200HR-TWIN_Split Remaining Payment_21-Mar-2025 OF Mariana Mutso WITH EMAIL: mariana.mutso@gmail.com</t>
  </si>
  <si>
    <t>ptaumb-90a9412278b44a6d-9d0575973821c1a2-1740656912105</t>
  </si>
  <si>
    <t>ptaumb-90a9412278b44a6d-9d0575973821c1a2-1740657007344</t>
  </si>
  <si>
    <t>ptaumb-248be24e511b4252-a27dbef1d36492c9-1740696883067</t>
  </si>
  <si>
    <t>Casie Caldwell</t>
  </si>
  <si>
    <t>casie.l.caldwell@gmail.com</t>
  </si>
  <si>
    <t>Rishikesh Yogpeeth_300HR-TWIN_Deposit_12-Apr-2025 OF Casie Caldwell WITH EMAIL: casie.l.caldwell@gmail.com</t>
  </si>
  <si>
    <t>ptaumb-0fba7b01fc0445db-bc246e906ed9f869-1740762971515</t>
  </si>
  <si>
    <t>Rishikesh Yogpeeth_200HR-TWIN_Remaining Payment_19-Apr-2025 OF Lucia Fargallo Calvo WITH EMAIL: fargallolucia@gmail.com</t>
  </si>
  <si>
    <t>ptaumb-45427fa687464bab-85d4b7240254b992-1740770568169</t>
  </si>
  <si>
    <t>Christina Urbaek</t>
  </si>
  <si>
    <t>tina_urbanek@yahoo.de // christina.urbanek@gmail.com</t>
  </si>
  <si>
    <t>Rishikesh Yogpeeth_200HR-PRIVATE_Deposit_14-May-2025 OF Christina Urbaek WITH EMAIL: tina_urbanek@yahoo.de // christina.urbanek@gmail.com</t>
  </si>
  <si>
    <t>INV8427884672</t>
  </si>
  <si>
    <t>IJsel Pothoven</t>
  </si>
  <si>
    <t>ijselp@icloud.com</t>
  </si>
  <si>
    <t>Rishikesh Yogpeeth_200HR-PRIVATE_Deposit_14-May-2025 OF IJsel Pothoven WITH EMAIL: ijselp@icloud.com</t>
  </si>
  <si>
    <t>ptaumb-c52e641c72c0490a-b4d26bcbfe88724d-1740998700585</t>
  </si>
  <si>
    <t>Layla Walter</t>
  </si>
  <si>
    <t>layladawnwalter@live.co.uk</t>
  </si>
  <si>
    <t>Rishikesh Yogpeeth_300HR-TWIN_Deposit_12-Apr-2025 OF Layla Walter WITH EMAIL: layladawnwalter@live.co.uk</t>
  </si>
  <si>
    <t>9RP82052YJ510861U</t>
  </si>
  <si>
    <t>ANGELYKA SOPCHYSHYN</t>
  </si>
  <si>
    <t>ANGELSOPCHYSHYN@GMAIL.COM</t>
  </si>
  <si>
    <t>Rishikesh Yogpeeth_200HR-PRIVATE_Deposit_14-May-2025 OF ANGELYKA SOPCHYSHYN WITH EMAIL: ANGELSOPCHYSHYN@GMAIL.COM</t>
  </si>
  <si>
    <t>ptaumb-a7edd8afeb984331-a88c199765fc9f4a-1741025284291</t>
  </si>
  <si>
    <t>Maria Fernanda Stalder Alvarado</t>
  </si>
  <si>
    <t>ferstalder@hotmail.com</t>
  </si>
  <si>
    <t>Rishikesh Yogpeeth_200HR-TWIN_Deposit_05-Aug-2025 OF Maria Fernanda Stalder Alvarado WITH EMAIL: ferstalder@hotmail.com</t>
  </si>
  <si>
    <t>ptaumb-3be51b5061464e84-b08763c898fc3513-1741030057932</t>
  </si>
  <si>
    <t>Wiktoria B</t>
  </si>
  <si>
    <t>braniewicz.w@gmail.com</t>
  </si>
  <si>
    <t>Rishikesh Yogpeeth_200HR-PRIVATE_Deposit_28-Sep-2025 OF Wiktoria B WITH EMAIL: braniewicz.w@gmail.com</t>
  </si>
  <si>
    <t>INV5173479960</t>
  </si>
  <si>
    <t>Rosie Pike</t>
  </si>
  <si>
    <t>rosiebpike@gmail.com</t>
  </si>
  <si>
    <t>Rishikesh Yogpeeth_200HR-TWIN_Deposit_19-Apr-2025 OF Rosie Pike WITH EMAIL: rosiebpike@gmail.com</t>
  </si>
  <si>
    <t>ptaumb-5d10aadd0c394c43-900b879c00ff3bd7-1741152403930</t>
  </si>
  <si>
    <t>Rishikesh Yogpeeth_300HR-TWIN_Remaining Payment_12-Apr-2025 OF Layla Walter WITH EMAIL: layladawnwalter@live.co.uk</t>
  </si>
  <si>
    <t>BANK MEGA USD</t>
  </si>
  <si>
    <t>Samira Büchler</t>
  </si>
  <si>
    <t>samira.buechler@me.com</t>
  </si>
  <si>
    <t>Rishikesh Yogpeeth_200HR-TWIN_Remaining Payment_21-Mar-2025 OF Samira Büchler WITH EMAIL: samira.buechler@me.com</t>
  </si>
  <si>
    <t>ptaumb-2092c32104e54ec6-b9ce76028b4731c9-1741211599604</t>
  </si>
  <si>
    <t>Jessica Eryeti</t>
  </si>
  <si>
    <t>jessicaedy.work@gmail.com</t>
  </si>
  <si>
    <t>Rishikesh Yogpeeth_200HR-TWIN_Remaining Payment_19-Apr-2025 OF Jessica Eryeti WITH EMAIL: jessicaedy.work@gmail.com</t>
  </si>
  <si>
    <t>3RY11563A46071233</t>
  </si>
  <si>
    <t>QIAN WANG</t>
  </si>
  <si>
    <t>QIANWANG201023@GMAIL.COM</t>
  </si>
  <si>
    <t>Extra night fee included</t>
  </si>
  <si>
    <t>Rishikesh Yogpeeth_300HR-PRIVATE_Remaining Payment_12-Apr-2025 OF QIAN WANG WITH EMAIL: QIANWANG201023@GMAIL.COM</t>
  </si>
  <si>
    <t>7BW12175CS818143E</t>
  </si>
  <si>
    <t>MARIE ZDRALEK</t>
  </si>
  <si>
    <t>M.ZDRALEK@WEB.DE</t>
  </si>
  <si>
    <t>Rishikesh Yogpeeth_200HR-TWIN_Full Payment_05-Aug-2025 OF MARIE ZDRALEK WITH EMAIL: M.ZDRALEK@WEB.DE</t>
  </si>
  <si>
    <t>ptaumb-5e39a56c621a4f65-a992f66df5306a58-1741523030908</t>
  </si>
  <si>
    <t>Rishikesh Yogpeeth_300HR-TWIN_Split Remaining Payment_12-Apr-2025 OF Casie Caldwell WITH EMAIL: casie.l.caldwell@gmail.com</t>
  </si>
  <si>
    <t>INV7621557536</t>
  </si>
  <si>
    <t>Bailey Cypher</t>
  </si>
  <si>
    <t>baileycypher@gmail.com</t>
  </si>
  <si>
    <t>Rishikesh Yogpeeth_200HR-TWIN_Full Payment_14-May-2025 OF Bailey Cypher WITH EMAIL: baileycypher@gmail.com</t>
  </si>
  <si>
    <t>29938468AW065690G</t>
  </si>
  <si>
    <t>WILLOW KATRINA DANEHY</t>
  </si>
  <si>
    <t>WILLOWDANEHY@GMAIL.COM</t>
  </si>
  <si>
    <t>Rishikesh Yogpeeth_200HR-TWIN_Full Payment_14-May-2025 OF WILLOW KATRINA DANEHY WITH EMAIL: WILLOWDANEHY@GMAIL.COM</t>
  </si>
  <si>
    <t>ptaumb-a7edd8afeb984331-a88c199765fc9f4a-1741620872023</t>
  </si>
  <si>
    <t>Selale Anapa</t>
  </si>
  <si>
    <t>selaleanapa13@gmail.com</t>
  </si>
  <si>
    <t>Rishikesh Yogpeeth_200HR-TWIN_Deposit_07-Jul-2025 OF Selale Anapa WITH EMAIL: selaleanapa13@gmail.com</t>
  </si>
  <si>
    <t>INV6702959423</t>
  </si>
  <si>
    <t>Harel Ela Malka</t>
  </si>
  <si>
    <t>harelmiran@gmail.com</t>
  </si>
  <si>
    <t>Rishikesh Yogpeeth_200HR-TWIN_Full Payment_19-Apr-2025 OF Harel Ela Malka WITH EMAIL: harelmiran@gmail.com</t>
  </si>
  <si>
    <t>INV8608332379</t>
  </si>
  <si>
    <t>Michal Nachmany</t>
  </si>
  <si>
    <t>michalnachmany20@gmail.com</t>
  </si>
  <si>
    <t>Rishikesh Yogpeeth_200HR-TWIN_Full Payment_19-Apr-2025 OF Michal Nachmany WITH EMAIL: michalnachmany20@gmail.com</t>
  </si>
  <si>
    <t>ptaumb-63ad032d809a4afa-91beaa2e8b94d5ec-1741639295195</t>
  </si>
  <si>
    <t>Rishikesh Yogpeeth_200HR-TWIN_Remaining Payment_19-Apr-2025 OF Pia Malin Kramer WITH EMAIL: piamalink@gmail.com</t>
  </si>
  <si>
    <t>ptaumb-1edf2d383a004d7d-b49aca40826b9f1d-1741696582729</t>
  </si>
  <si>
    <t>paid by Alexander Colmant</t>
  </si>
  <si>
    <t>Rishikesh Yogpeeth_200HR-TWIN_Remaining Payment_21-Mar-2025 OF Anaïs Colmant WITH EMAIL: anacolmant@gmail.com</t>
  </si>
  <si>
    <t>ptaumb-5cfda8ac0801436d-8842d9d8f1fc8f1a-1741775170854</t>
  </si>
  <si>
    <t>Amber Van der Veen</t>
  </si>
  <si>
    <t>Rishikesh Yogpeeth_200HR-TWIN_Remaining Payment_21-Mar-2025 OF Amber Van der Veen WITH EMAIL: amberdvanderveen@gmail.com</t>
  </si>
  <si>
    <t>ptaumb-c52e641c72c0490a-b4d26bcbfe88724d-1741777872787</t>
  </si>
  <si>
    <t>Silvia Paolella</t>
  </si>
  <si>
    <t>silvia.paolella@gmail.com</t>
  </si>
  <si>
    <t>Rishikesh Yogpeeth_300HR-TWIN_Deposit_29-Jul-2025 OF Silvia Paolella WITH EMAIL: silvia.paolella@gmail.com</t>
  </si>
  <si>
    <t>ptaumb-881547a7ec214171-ad9d46ac548f94a7-1741854987269</t>
  </si>
  <si>
    <t>Rishikesh Yogpeeth_300HR-TWIN_Remaining Payment_12-Apr-2025 OF Lisa Fröhlich WITH EMAIL: lisa.froehlich22@gmail.com</t>
  </si>
  <si>
    <t>ptaumb-e6fb29b6f9ad4bf1-b711f4d52e26aee9-1741896785229</t>
  </si>
  <si>
    <t>Elizabeth Henthorn</t>
  </si>
  <si>
    <t>l.henthorn12@gmail.com</t>
  </si>
  <si>
    <t>Rishikesh Yogpeeth_200HR-TWIN_Remaining Payment_19-Apr-2025 OF Elizabeth Henthorn WITH EMAIL: l.henthorn12@gmail.com</t>
  </si>
  <si>
    <t>80A22344M0888094F</t>
  </si>
  <si>
    <t>SOPHIA PASTORINO</t>
  </si>
  <si>
    <t>SOPHIA.PASTORINO23@GMAIL.COM</t>
  </si>
  <si>
    <t>Rishikesh Yogpeeth_200HR-TWIN_Deposit_14-May-2025 OF SOPHIA PASTORINO WITH EMAIL: SOPHIA.PASTORINO23@GMAIL.COM</t>
  </si>
  <si>
    <t>INV5943624520</t>
  </si>
  <si>
    <t>Sophie Bitton</t>
  </si>
  <si>
    <t>sophiebitton@icloud.com</t>
  </si>
  <si>
    <t>Rishikesh Yogpeeth_200HR-PRIVATE_Deposit_05-Aug-2025 OF Sophie Bitton WITH EMAIL: sophiebitton@icloud.com</t>
  </si>
  <si>
    <t>ptaumb-6ecc736c82ba4ad4-a19d0f7aff0a8326-1742303236211</t>
  </si>
  <si>
    <t>Özgül Kilinc</t>
  </si>
  <si>
    <t>oezguel.kilinc@chello.at</t>
  </si>
  <si>
    <t>Rishikesh Yogpeeth_200HR-TWIN_Deposit_05-Jun-2025 OF Özgül Kilinc WITH EMAIL: oezguel.kilinc@chello.at</t>
  </si>
  <si>
    <t>ptaumb-3d1c1c8dfa2b4d86-a41fc1c63c4e14fd-1742377671093</t>
  </si>
  <si>
    <t>JCP Van Asbeck</t>
  </si>
  <si>
    <t>jasbeck94.jva@gmail.com</t>
  </si>
  <si>
    <t>Rishikesh Yogpeeth_200HR-TWIN_Deposit_14-May-2025 OF JCP Van Asbeck WITH EMAIL: jasbeck94.jva@gmail.com</t>
  </si>
  <si>
    <t>ptaumb-44a8d903dcb5406b-a53ac13f09e29382-1742448559980</t>
  </si>
  <si>
    <t xml:space="preserve">Shira Yohananof </t>
  </si>
  <si>
    <t>shira232323@gmail.com</t>
  </si>
  <si>
    <t>paid for Talia Yohananof  as well</t>
  </si>
  <si>
    <t>Rishikesh Yogpeeth_200HR-TWIN_Remaining Payment_21-Mar-2025 OF Shira Yohananof  WITH EMAIL: shira232323@gmail.com</t>
  </si>
  <si>
    <t>ptaumb-d0c4b56da3ef49f5-9ef7496cf7e2bb69-1742660454571</t>
  </si>
  <si>
    <t>Rishikesh Yogpeeth_300HR-TWIN_Remaining Payment_12-Apr-2025 OF Casie Caldwell WITH EMAIL: casie.l.caldwell@gmail.com</t>
  </si>
  <si>
    <t>Lowri Millar</t>
  </si>
  <si>
    <t>lowri.millar@mallorca.school</t>
  </si>
  <si>
    <t>Rishikesh Yogpeeth_200HR-TWIN_Full Payment_07-Jul-2025 OF Lowri Millar WITH EMAIL: lowri.millar@mallorca.school</t>
  </si>
  <si>
    <t>Ella Notebaert</t>
  </si>
  <si>
    <t>notebaertella@gmail.com</t>
  </si>
  <si>
    <t>Rishikesh Yogpeeth_200HR-TWIN_Full Payment_07-Jul-2025 OF Ella Notebaert WITH EMAIL: notebaertella@gmail.com</t>
  </si>
  <si>
    <t>ptaumb-79640cc041c846bb-aa75b0c4d28e60c2-1742861548994</t>
  </si>
  <si>
    <t>Maria Elisa Arroyo Hernandez</t>
  </si>
  <si>
    <t>elisaarroyo92@gmail.com</t>
  </si>
  <si>
    <t>Rishikesh Yogpeeth_300HR-TWIN_Deposit_29-Jul-2025 OF Maria Elisa Arroyo Hernandez WITH EMAIL: elisaarroyo92@gmail.com</t>
  </si>
  <si>
    <t>pi_3R71C9E9dkCSzeZN0coFoQwH</t>
  </si>
  <si>
    <t>TABITHA CARTER</t>
  </si>
  <si>
    <t>TABRENEE80@GMAIL.COM</t>
  </si>
  <si>
    <t>Rishikesh Yogpeeth_200HR-PRIVATE_Deposit_05-Aug-2025 OF TABITHA CARTER WITH EMAIL: TABRENEE80@GMAIL.COM</t>
  </si>
  <si>
    <t>0W157389FX984952R</t>
  </si>
  <si>
    <t>MGOMEZJATTIN95@GMAIL.COM</t>
  </si>
  <si>
    <t>Rishikesh Yogpeeth_200HR-TWIN_Bank Fees_19-Apr-2025 OF MELISA GOMEZ WITH EMAIL: MGOMEZJATTIN95@GMAIL.COM</t>
  </si>
  <si>
    <t>Maria Montserrat A. A. Rasmussen</t>
  </si>
  <si>
    <t>Maria.montserrat.maria@gmail.com</t>
  </si>
  <si>
    <t>Rishikesh Yogpeeth_200HR-TWIN_Deposit_14-May-2025 OF Maria Montserrat A. A. Rasmussen WITH EMAIL: Maria.montserrat.maria@gmail.com</t>
  </si>
  <si>
    <t>pi_3R7g4EE9dkCSzeZN1j3lhA2X</t>
  </si>
  <si>
    <t>EMILY MCCARTHY</t>
  </si>
  <si>
    <t>EMILYJAYMCCARTHY@GMAIL.COM</t>
  </si>
  <si>
    <t>Rishikesh Yogpeeth_200HR-TWIN_Deposit_28-Sep-2025 OF EMILY MCCARTHY WITH EMAIL: EMILYJAYMCCARTHY@GMAIL.COM</t>
  </si>
  <si>
    <t>INV6991913362</t>
  </si>
  <si>
    <t>Anna Newport</t>
  </si>
  <si>
    <t>anianewport@gmail.com</t>
  </si>
  <si>
    <t>Rishikesh Yogpeeth_200HR-PRIVATE_Deposit_14-May-2025 OF Anna Newport WITH EMAIL: anianewport@gmail.com</t>
  </si>
  <si>
    <t>ptaumb-1edf2d383a004d7d-b49aca40826b9f1d-1743647577771</t>
  </si>
  <si>
    <t>ptaumb-3d1c1c8dfa2b4d86-a41fc1c63c4e14fd-1743649741025</t>
  </si>
  <si>
    <t>Gisele Guetta</t>
  </si>
  <si>
    <t>gizzfit@gmail.com</t>
  </si>
  <si>
    <t>Rishikesh Yogpeeth_200HR-TWIN_Deposit_05-Aug-2025 OF Gisele Guetta WITH EMAIL: gizzfit@gmail.com</t>
  </si>
  <si>
    <t>ptaumb-b383ad35bcb849a8-9362aaded832ecea-1743745539904</t>
  </si>
  <si>
    <t>Sina Bloch</t>
  </si>
  <si>
    <t>sina.bloch@hotmail.com</t>
  </si>
  <si>
    <t>Rishikesh Yogpeeth_300HR-TWIN_Remaining Payment_12-Apr-2025 OF Sina Bloch WITH EMAIL: sina.bloch@hotmail.com</t>
  </si>
  <si>
    <t>ptaumb-79640cc041c846bb-aa75b0c4d28e60c2-1743838322028</t>
  </si>
  <si>
    <t>Georgina Feary</t>
  </si>
  <si>
    <t>ninafeary@googlemail.com</t>
  </si>
  <si>
    <t>Rishikesh Yogpeeth_200HR-TWIN_Deposit_23-Oct-2025 OF Georgina Feary WITH EMAIL: ninafeary@googlemail.com</t>
  </si>
  <si>
    <t>MEGAN TURNPENNEY</t>
  </si>
  <si>
    <t>MEGANTURNPENNEY12@GMAIL.COM</t>
  </si>
  <si>
    <t>Rishikesh Yogpeeth_200HR-TWIN_Deposit_14-May-2025 OF MEGAN TURNPENNEY WITH EMAIL: MEGANTURNPENNEY12@GMAIL.COM</t>
  </si>
  <si>
    <t>ptaumb-bd15932972c54499-b5ce7794fe0153f6-1744069807189</t>
  </si>
  <si>
    <t>Rishikesh Yogpeeth_500HR-PRIVATE_Remaining Payment_14-May-2025 OF Maria Ines WITH EMAIL: juri.mariaines@gmail.com</t>
  </si>
  <si>
    <t>ptaumb-d453ab3d1ae44d29-bdccd2fa4cd6faf8-1744109352259</t>
  </si>
  <si>
    <t>LAYLA WALTER</t>
  </si>
  <si>
    <t>Rishikesh Yogpeeth_300HR-TWIN_Others_12-Apr-2025 OF LAYLA WALTER WITH EMAIL: layladawnwalter@live.co.uk</t>
  </si>
  <si>
    <t>ptaumb-350b9e6915f74085-9200aab96a05283c-1744117636107</t>
  </si>
  <si>
    <t>Rishikesh Yogpeeth_200HR-PRIVATE_Remaining Payment_14-May-2025 OF IJsel Pothoven WITH EMAIL: ijselp@icloud.com</t>
  </si>
  <si>
    <t>ptaumb-5c0702dec08940fb-bea69a768dbdb5c9-1744170526258</t>
  </si>
  <si>
    <t>Megan Turnpenney</t>
  </si>
  <si>
    <t>meganturnpenney12@gmail.com</t>
  </si>
  <si>
    <t>Rishikesh Yogpeeth_200HR-TWIN_Remaining Payment_14-May-2025 OF Megan Turnpenney WITH EMAIL: meganturnpenney12@gmail.com</t>
  </si>
  <si>
    <t>ptaumb-5c0702dec08940fb-bea69a768dbdb5c9-1744223697322</t>
  </si>
  <si>
    <t>Rishikesh Yogpeeth_200HR-TWIN_Remaining Payment_14-May-2025 OF Maria Montserrat A. A. Rasmussen WITH EMAIL: Maria.montserrat.maria@gmail.com</t>
  </si>
  <si>
    <t>35W14469R1672652K</t>
  </si>
  <si>
    <t>KIRTI MEHTA</t>
  </si>
  <si>
    <t>KIRTIMEHTA002@GMAIL.COM</t>
  </si>
  <si>
    <t>Rishikesh Yogpeeth_200HR-PRIVATE_Deposit_28-Sep-2025 OF KIRTI MEHTA WITH EMAIL: KIRTIMEHTA002@GMAIL.COM</t>
  </si>
  <si>
    <t>ptaumb-7659cda1492d4dc1-97553623f0d2f8f3-1744538751033</t>
  </si>
  <si>
    <t>Christina Urbanek</t>
  </si>
  <si>
    <t>tina_urbanek@yahoo.de</t>
  </si>
  <si>
    <t>Rishikesh Yogpeeth_200HR-PRIVATE_Remaining Payment_14-May-2025 OF Christina Urbanek WITH EMAIL: tina_urbanek@yahoo.de</t>
  </si>
  <si>
    <t>ptaumb-350b9e6915f74085-9200aab96a05283c-1744568550316</t>
  </si>
  <si>
    <t>Rishikesh Yogpeeth_200HR-PRIVATE_Remaining Payment_14-May-2025 OF Anna Newport WITH EMAIL: anianewport@gmail.com</t>
  </si>
  <si>
    <t>50V19788A9071842J</t>
  </si>
  <si>
    <t>Rishikesh Yogpeeth_200HR-PRIVATE_Remaining Payment_14-May-2025 OF ANGELYKA SOPCHYSHYN WITH EMAIL: ANGELSOPCHYSHYN@GMAIL.COM</t>
  </si>
  <si>
    <t>90070057Y7858961H</t>
  </si>
  <si>
    <t>Rishikesh Yogpeeth_200HR-TWIN_Split Remaining Payment_14-May-2025 OF SOPHIA PASTORINO WITH EMAIL: SOPHIA.PASTORINO23@GMAIL.COM</t>
  </si>
  <si>
    <t>0Y817616869594311</t>
  </si>
  <si>
    <t>ptaumb-e8d4b25d1d994605-857d2c25809ea697-1744739018886</t>
  </si>
  <si>
    <t>Chantel Darter</t>
  </si>
  <si>
    <t>chanteldarter@gmail.com</t>
  </si>
  <si>
    <t>Rishikesh Yogpeeth_300HR-TWIN_Deposit_21-Sep-2025 OF Chantel Darter WITH EMAIL: chanteldarter@gmail.com</t>
  </si>
  <si>
    <t>pi_3REFQBE9dkCSzeZN1hOWl9KH</t>
  </si>
  <si>
    <t>JASMIN LEAH KLEIN</t>
  </si>
  <si>
    <t>JASMINLKLEIN1@GMAIL.COM</t>
  </si>
  <si>
    <t>Rishikesh Yogpeeth_200HR-TWIN_Deposit_12-Jun-2025 OF JASMIN LEAH KLEIN WITH EMAIL: JASMINLKLEIN1@GMAIL.COM</t>
  </si>
  <si>
    <t>ptaumb-f0909742be854c5f-b76400377ee7bf90-1744874554983</t>
  </si>
  <si>
    <t>Laura Köller</t>
  </si>
  <si>
    <t>laurairenekoeller99@gmail.com</t>
  </si>
  <si>
    <t>Rishikesh Yogpeeth_200HR-PRIVATE_Deposit_29-Jul-2025 OF Laura Köller WITH EMAIL: laurairenekoeller99@gmail.com</t>
  </si>
  <si>
    <t>pi_3RGLTnE9dkCSzeZN1G5IHsNT</t>
  </si>
  <si>
    <t>PAULINA VASQUEZ-COLMENARES CARBAJAL</t>
  </si>
  <si>
    <t>PAUCARBAJAL1@GMAIL.COM</t>
  </si>
  <si>
    <t>Rishikesh Yogpeeth_200HR-TWIN_Deposit_07-Jul-2025 OF PAULINA VASQUEZ-COLMENARES CARBAJAL WITH EMAIL: PAUCARBAJAL1@GMAIL.COM</t>
  </si>
  <si>
    <t>CS-ptaumb-b69e5ec2ef5f49c6-a5f8e052fab720f1-1745496683544</t>
  </si>
  <si>
    <t>Anju Venugopalan</t>
  </si>
  <si>
    <t>anjuvenugopal214@gmail.com</t>
  </si>
  <si>
    <t>Rishikesh Yogpeeth_200HR-PRIVATE_Full Payment_14-May-2025 OF Anju Venugopalan WITH EMAIL: anjuvenugopal214@gmail.com</t>
  </si>
  <si>
    <t>INV6497870221</t>
  </si>
  <si>
    <t xml:space="preserve">Sophia Schranner </t>
  </si>
  <si>
    <t>sophiaschranner@gmail.com</t>
  </si>
  <si>
    <t>Rishikesh Yogpeeth_200HR-TWIN_Deposit_12-Jun-2025 OF Sophia Schranner  WITH EMAIL: sophiaschranner@gmail.com</t>
  </si>
  <si>
    <t>INV6659821717</t>
  </si>
  <si>
    <t>Charlotte Fletcher</t>
  </si>
  <si>
    <t>charlottefletcher61094@outlook.com</t>
  </si>
  <si>
    <t>Rishikesh Yogpeeth_200HR-PRIVATE_Full Payment_16-Dec-2025 OF Charlotte Fletcher WITH EMAIL: charlottefletcher61094@outlook.com</t>
  </si>
  <si>
    <t>pi_3RJ6LvE9dkCSzeZN1EFxwT1z</t>
  </si>
  <si>
    <t xml:space="preserve">Sara Sachespi </t>
  </si>
  <si>
    <t>sarasachespi@gmail.com</t>
  </si>
  <si>
    <t>Rishikesh Yogpeeth_200HR-TWIN_Full Payment_12-Jul-2025 OF Sara Sachespi  WITH EMAIL: sarasachespi@gmail.com</t>
  </si>
  <si>
    <t>INV2624484275</t>
  </si>
  <si>
    <t>Amelie Prösl</t>
  </si>
  <si>
    <t>amelie.proesl@web.de</t>
  </si>
  <si>
    <t>Rishikesh Yogpeeth_200HR-PRIVATE_Deposit_23-Oct-2025 OF Amelie Prösl WITH EMAIL: amelie.proesl@web.de</t>
  </si>
  <si>
    <t>pi_3RJTWNE9dkCSzeZN1r7ptY1m</t>
  </si>
  <si>
    <t>Shahar darmon</t>
  </si>
  <si>
    <t>Shahardarmon@gmail.com</t>
  </si>
  <si>
    <t>Rishikesh Yogpeeth_200HR-TWIN_Deposit_05-Aug-2025 OF Shahar darmon WITH EMAIL: Shahardarmon@gmail.com</t>
  </si>
  <si>
    <t>INV2372015520</t>
  </si>
  <si>
    <t>Anna Brodie</t>
  </si>
  <si>
    <t>aubrodie@gmail.com</t>
  </si>
  <si>
    <t>Rishikesh Yogpeeth_200HR-TWIN_Deposit_05-Aug-2025 OF Anna Brodie WITH EMAIL: aubrodie@gmail.com</t>
  </si>
  <si>
    <t>2NM41018NU1562130</t>
  </si>
  <si>
    <t>CLEMENTINA CARDANA</t>
  </si>
  <si>
    <t>CLEMENTINACARDANA@ICLOUD.COM</t>
  </si>
  <si>
    <t>Rishikesh Yogpeeth_300HR-TWIN_Deposit_29-Jul-2025 OF CLEMENTINA CARDANA WITH EMAIL: CLEMENTINACARDANA@ICLOUD.COM</t>
  </si>
  <si>
    <t>Rishikesh Yogpeeth_300HR-TWIN_Remaining Payment_29-Jul-2025 OF Silvia Paolella WITH EMAIL: silvia.paolella@gmail.com</t>
  </si>
  <si>
    <t>ptaumb-1edf2d383a004d7d-b49aca40826b9f1d-1746142178119</t>
  </si>
  <si>
    <t>Rishikesh Yogpeeth_200HR-TWIN_Remaining Payment_07-Jul-2025 OF Selale Anapa WITH EMAIL: selaleanapa13@gmail.com</t>
  </si>
  <si>
    <t>ptaumb-e746aaf6b7f042e5-8a574ac7ff653a46-1746228778319</t>
  </si>
  <si>
    <t>Francesca Waiter Mackenzie</t>
  </si>
  <si>
    <t>francescamackenzie11@gmail.com</t>
  </si>
  <si>
    <t>Rishikesh Yogpeeth_200HR-TWIN_Deposit_05-Aug-2025 OF Francesca Waiter Mackenzie WITH EMAIL: francescamackenzie11@gmail.com</t>
  </si>
  <si>
    <t>pi_3RKV67E9dkCSzeZN0Ay5FUOM</t>
  </si>
  <si>
    <t>Erica E Segal</t>
  </si>
  <si>
    <t>eesegal12@gmail.com</t>
  </si>
  <si>
    <t>Rishikesh Yogpeeth_200HR-PRIVATE_Deposit_05-Jun-2025 OF Erica E Segal WITH EMAIL: eesegal12@gmail.com</t>
  </si>
  <si>
    <t>ptaumb-04ac4778b1834f31-80f369c3f926b2b5-1746263542268</t>
  </si>
  <si>
    <t>Rishikesh Yogpeeth_200HR-PRIVATE_Remaining Payment_05-Jun-2025 OF Erica E Segal WITH EMAIL: eesegal12@gmail.com</t>
  </si>
  <si>
    <t>ptaumb-d101ed8ce7d74535-8ea09f164192697a-1746336595035</t>
  </si>
  <si>
    <t>Anna Tina Theresa Toivanen</t>
  </si>
  <si>
    <t>toivanen.tina1@gmail.com</t>
  </si>
  <si>
    <t>Rishikesh Yogpeeth_200HR-PRIVATE_Full Payment_21-Nov-2025 OF Anna Tina Theresa Toivanen WITH EMAIL: toivanen.tina1@gmail.com</t>
  </si>
  <si>
    <t>ptaumb-5ca62981a18c4832-9cfbbb78a865c8e0-1746436655512</t>
  </si>
  <si>
    <t>OEZGUEL KILINC</t>
  </si>
  <si>
    <t>Rishikesh Yogpeeth_200HR-PRIVATE_Remaining Payment_05-Jun-2025 OF OEZGUEL KILINC WITH EMAIL: oezguel.kilinc@chello.at</t>
  </si>
  <si>
    <t>ptaumb-f10b5093017744bb-88fe68c7fef0ba06-1746440381774</t>
  </si>
  <si>
    <t>ptaumb-5c0702dec08940fb-bea69a768dbdb5c9-1746628080483</t>
  </si>
  <si>
    <t>Rishikesh Yogpeeth_200HR-TWIN_Remaining Payment_12-Jun-2025 OF Sophia Schranner  WITH EMAIL: sophiaschranner@gmail.com</t>
  </si>
  <si>
    <t>ptaumb-73e218fa96c9446c-931b744984dfea6f-1746881012282</t>
  </si>
  <si>
    <t>Kattia Quintero Ali</t>
  </si>
  <si>
    <t>ktiqa2@hotmail.com</t>
  </si>
  <si>
    <t>Rishikesh Yogpeeth_300HR-TWIN_Full Payment_29-Jul-2025 OF Kattia Quintero Ali WITH EMAIL: ktiqa2@hotmail.com</t>
  </si>
  <si>
    <t>pi_3ROI1CE9dkCSzeZN058hnzLk</t>
  </si>
  <si>
    <t>Claire McPherson</t>
  </si>
  <si>
    <t>cmcp81@gmail.com</t>
  </si>
  <si>
    <t>Rishikesh Yogpeeth_200HR-PRIVATE_Deposit_28-Sep-2025 OF Claire McPherson WITH EMAIL: cmcp81@gmail.com</t>
  </si>
  <si>
    <t>pi_3ROI5pE9dkCSzeZN0sXCYBNw</t>
  </si>
  <si>
    <t>Rishikesh Yogpeeth_200HR-PRIVATE_Split Remaining Payment_28-Sep-2025 OF Claire McPherson WITH EMAIL: cmcp81@gmail.com</t>
  </si>
  <si>
    <t>INV3229949414</t>
  </si>
  <si>
    <t>Nina Marie Faarup</t>
  </si>
  <si>
    <t>ninafaarup96@gmail.com</t>
  </si>
  <si>
    <t>Rishikesh Yogpeeth_200HR-TWIN_Deposit_23-Oct-2025 OF Nina Marie Faarup WITH EMAIL: ninafaarup96@gmail.com</t>
  </si>
  <si>
    <t>INV3980845794</t>
  </si>
  <si>
    <t>Kathrin Perruccio</t>
  </si>
  <si>
    <t>kathrin.perruccio@posteo.de</t>
  </si>
  <si>
    <t>Rishikesh Yogpeeth_200HR-PRIVATE_Full Payment_30-Aug-2025 OF Kathrin Perruccio WITH EMAIL: kathrin.perruccio@posteo.de</t>
  </si>
  <si>
    <t>ptaumb-1edf2d383a004d7d-b49aca40826b9f1d-1747271545530</t>
  </si>
  <si>
    <t>Rishikesh Yogpeeth_200HR-TWIN_Remaining Payment_07-Jul-2025 OF Madeleine WITH EMAIL: madeleine.a.canning@gmail.com</t>
  </si>
  <si>
    <t>ptaumb-644bc3c095994385-8af28463bd6d8774-1747285041802</t>
  </si>
  <si>
    <t>Rishikesh Yogpeeth_200HR-PRIVATE_Remaining Payment_30-Aug-2025 OF Kathrin Perruccio WITH EMAIL: kathrin.perruccio@posteo.de</t>
  </si>
  <si>
    <t>INV5986089155</t>
  </si>
  <si>
    <t>Sachi Powelson</t>
  </si>
  <si>
    <t>sachipowelson@gmail.com</t>
  </si>
  <si>
    <t>Rishikesh Yogpeeth_200HR-TWIN_Full Payment_28-Sep-2025 OF Sachi Powelson WITH EMAIL: sachipowelson@gmail.com</t>
  </si>
  <si>
    <t>Rishikesh Yogpeeth_200HR-TWIN_Remaining Payment_12-Jun-2025 OF Lilly Heidi WITH EMAIL: lillyheidiii@gmail.com</t>
  </si>
  <si>
    <t>Rishikesh Yogpeeth_200HR-TWIN_Bank Fees_14-May-2025 OF WILLOW KATRINA DANEHY WITH EMAIL: WILLOWDANEHY@GMAIL.COM</t>
  </si>
  <si>
    <t>ptaumb-3d1c1c8dfa2b4d86-a41fc1c63c4e14fd-1747736857024</t>
  </si>
  <si>
    <t>Saliha Luna Geiser</t>
  </si>
  <si>
    <t>saliha.geiser@gmail.com</t>
  </si>
  <si>
    <t>Rishikesh Yogpeeth_200HR-TWIN_Deposit_23-Oct-2025 OF Saliha Luna Geiser WITH EMAIL: saliha.geiser@gmail.com</t>
  </si>
  <si>
    <t>ptaumb-5c0702dec08940fb-bea69a768dbdb5c9-1747872333625</t>
  </si>
  <si>
    <t>Jasmin Leah Klein</t>
  </si>
  <si>
    <t>jasminlklein1@gmail.com</t>
  </si>
  <si>
    <t>Rishikesh Yogpeeth_200HR-TWIN_Remaining Payment_12-Jun-2025 OF Jasmin Leah Klein WITH EMAIL: jasminlklein1@gmail.com</t>
  </si>
  <si>
    <t>RYP Bank Account</t>
  </si>
  <si>
    <t>Laura May Clipsham</t>
  </si>
  <si>
    <t>lauramayclipsham@gmail.com</t>
  </si>
  <si>
    <t>confirmed by CJ/Ruchi</t>
  </si>
  <si>
    <t>Rishikesh Yogpeeth_200HR-TWIN_Deposit_28-Sep-2025 OF Laura May Clipsham WITH EMAIL: lauramayclipsham@gmail.com</t>
  </si>
  <si>
    <t>House of Om | 200hrs offline YTT | Deposit | India -1748099678530</t>
  </si>
  <si>
    <t>Alexia Alvarez</t>
  </si>
  <si>
    <t>alexiaalvarez36@gmail.com</t>
  </si>
  <si>
    <t>Rishikesh Yogpeeth_200HR-TWIN_Deposit_28-Sep-2025 OF Alexia Alvarez WITH EMAIL: alexiaalvarez36@gmail.com</t>
  </si>
  <si>
    <t>CS-ptaumb-5a6324c4d1f04dbe-b49ba46d69560109-1748460028463</t>
  </si>
  <si>
    <t>Ashley Bertolini</t>
  </si>
  <si>
    <t>bertoliniash@gmail.com</t>
  </si>
  <si>
    <t>Rishikesh Yogpeeth_200HR-TWIN_Deposit_05-Aug-2025 OF Ashley Bertolini WITH EMAIL: bertoliniash@gmail.com</t>
  </si>
  <si>
    <t>INV1610632114</t>
  </si>
  <si>
    <t>Grecia Alejandra Martínez Velázquez</t>
  </si>
  <si>
    <t>greciamarvel31@gmail.com</t>
  </si>
  <si>
    <t>Rishikesh Yogpeeth_200HR-TWIN_Deposit_07-Jul-2025 OF Grecia Alejandra Martínez Velázquez WITH EMAIL: greciamarvel31@gmail.com</t>
  </si>
  <si>
    <t>CS-ptaumb-82f7c7ed1dec4350-a3e9565be4bde0e9-1748537275983</t>
  </si>
  <si>
    <t>Maria Jimena Gatica Garicoits</t>
  </si>
  <si>
    <t>jimeg2@gmail.com</t>
  </si>
  <si>
    <t>Rishikesh Yogpeeth_200HR-PRIVATE_Deposit_07-Jul-2025 OF Maria Jimena Gatica Garicoits WITH EMAIL: jimeg2@gmail.com</t>
  </si>
  <si>
    <t>CS-ptaumb-5a6324c4d1f04dbe-b49ba46d69560109-1748693616003</t>
  </si>
  <si>
    <t>Daniel Kessey</t>
  </si>
  <si>
    <t>dfkeesey@gmail.com</t>
  </si>
  <si>
    <t>Rishikesh Yogpeeth_200HR-TWIN_Deposit_05-Aug-2025 OF Daniel Kessey WITH EMAIL: dfkeesey@gmail.com</t>
  </si>
  <si>
    <t>ptaumb-2cab6ab5f5504a3e-9fdf24d89094379c-1748956194733</t>
  </si>
  <si>
    <t>Rishikesh Yogpeeth_200HR-TWIN_Remaining Payment_07-Jul-2025 OF Maria Jimena Gatica Garicoits WITH EMAIL: jimeg2@gmail.com</t>
  </si>
  <si>
    <t>House of Om | 200hrs offline YTT | Deposit | India -1749007936757</t>
  </si>
  <si>
    <t>Charlotte Rookes</t>
  </si>
  <si>
    <t>charlie.rookes@gmail.com</t>
  </si>
  <si>
    <t>Rishikesh Yogpeeth___30-Dec-1899 OF Charlotte Rookes WITH EMAIL: charlie.rookes@gmail.com</t>
  </si>
  <si>
    <t>Grand Total</t>
  </si>
  <si>
    <t>May</t>
  </si>
  <si>
    <t>(blank)</t>
  </si>
  <si>
    <t>Cash Received</t>
  </si>
  <si>
    <t>Based on Date of Payment</t>
  </si>
  <si>
    <t>Payment Notes</t>
  </si>
  <si>
    <t>Total</t>
  </si>
  <si>
    <t>HOM by Date</t>
  </si>
  <si>
    <t>HOM by Month</t>
  </si>
  <si>
    <t>January</t>
  </si>
  <si>
    <t>February</t>
  </si>
  <si>
    <t>March</t>
  </si>
  <si>
    <t>April</t>
  </si>
  <si>
    <t>June</t>
  </si>
  <si>
    <t>RYP by Date</t>
  </si>
  <si>
    <t>RYP by Month</t>
  </si>
  <si>
    <t>Based on Course Schedule</t>
  </si>
  <si>
    <t>July</t>
  </si>
  <si>
    <t>August</t>
  </si>
  <si>
    <t>September</t>
  </si>
  <si>
    <t>October</t>
  </si>
  <si>
    <t>November</t>
  </si>
  <si>
    <t>December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</si>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</sst>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[$-13809]d\ 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 Display"/>
      <family val="2"/>
    </font>
    <font>
      <b/>
      <sz val="11"/>
      <color theme="1"/>
      <name val="Aptos Display"/>
      <family val="2"/>
    </font>
    <font>
      <b/>
      <sz val="22"/>
      <color theme="1"/>
      <name val="Aptos Display"/>
      <family val="2"/>
    </font>
    <font>
      <sz val="8"/>
      <name val="Calibri"/>
      <family val="2"/>
      <scheme val="minor"/>
    </font>
    <font>
      <sz val="11"/>
      <color theme="0"/>
      <name val="Aptos Display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indent="1"/>
    </xf>
    <xf numFmtId="3" fontId="3" fillId="0" borderId="0" xfId="0" applyNumberFormat="1" applyFont="1"/>
    <xf numFmtId="0" fontId="3" fillId="0" borderId="2" xfId="0" applyFont="1" applyBorder="1"/>
    <xf numFmtId="165" fontId="3" fillId="0" borderId="2" xfId="0" applyNumberFormat="1" applyFont="1" applyBorder="1"/>
    <xf numFmtId="3" fontId="3" fillId="0" borderId="2" xfId="0" applyNumberFormat="1" applyFont="1" applyBorder="1"/>
    <xf numFmtId="0" fontId="6" fillId="0" borderId="0" xfId="0" applyFont="1"/>
    <xf numFmtId="3" fontId="2" fillId="0" borderId="2" xfId="0" applyNumberFormat="1" applyFont="1" applyBorder="1"/>
    <xf numFmtId="0" fontId="1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r>
              <a:rPr lang="en-US"/>
              <a:t>HOM Cash Received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 Narrow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cash_received!$FF$23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cash_received!$FG$5:$FL$5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cash_received!$FG$23:$FL$23</c:f>
              <c:numCache>
                <c:formatCode>#,##0</c:formatCode>
                <c:ptCount val="6"/>
                <c:pt idx="0">
                  <c:v>734850.90454554406</c:v>
                </c:pt>
                <c:pt idx="1">
                  <c:v>366303.83780405001</c:v>
                </c:pt>
                <c:pt idx="2">
                  <c:v>775684.76904884004</c:v>
                </c:pt>
                <c:pt idx="3">
                  <c:v>722029.56758719287</c:v>
                </c:pt>
                <c:pt idx="4">
                  <c:v>547881.80868700298</c:v>
                </c:pt>
                <c:pt idx="5">
                  <c:v>46348.170247189999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A-4BF1-9EB1-751100D4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34671"/>
        <c:axId val="166537071"/>
      </c:barChart>
      <c:catAx>
        <c:axId val="16653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6537071"/>
        <c:crosses val="autoZero"/>
        <c:auto val="1"/>
        <c:lblAlgn val="ctr"/>
        <c:lblOffset val="100"/>
        <c:noMultiLvlLbl val="0"/>
      </c:catAx>
      <c:valAx>
        <c:axId val="16653707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653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 Narrow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r>
              <a:rPr lang="en-US"/>
              <a:t>RYP Cash Received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 Narrow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cash_received!$FF$37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cash_received!$FG$29:$FL$29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cash_received!$FG$37:$FL$37</c:f>
              <c:numCache>
                <c:formatCode>#,##0</c:formatCode>
                <c:ptCount val="6"/>
                <c:pt idx="0">
                  <c:v>47336.41</c:v>
                </c:pt>
                <c:pt idx="1">
                  <c:v>63107.05</c:v>
                </c:pt>
                <c:pt idx="2">
                  <c:v>46095.21</c:v>
                </c:pt>
                <c:pt idx="3">
                  <c:v>36717.4</c:v>
                </c:pt>
                <c:pt idx="4">
                  <c:v>29582.05</c:v>
                </c:pt>
                <c:pt idx="5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A-4BF1-9EB1-751100D4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34671"/>
        <c:axId val="166537071"/>
      </c:barChart>
      <c:catAx>
        <c:axId val="16653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6537071"/>
        <c:crosses val="autoZero"/>
        <c:auto val="1"/>
        <c:lblAlgn val="ctr"/>
        <c:lblOffset val="100"/>
        <c:noMultiLvlLbl val="0"/>
      </c:catAx>
      <c:valAx>
        <c:axId val="16653707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653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 Narrow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r>
              <a:rPr lang="en-US"/>
              <a:t>HOM Cash Received based on Course Schedule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 Narrow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booking!$BR$11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booking!$BS$5:$CD$5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booking!$BS$11:$CD$11</c:f>
              <c:numCache>
                <c:formatCode>#,##0</c:formatCode>
                <c:ptCount val="12"/>
                <c:pt idx="0">
                  <c:v>92938.082595020009</c:v>
                </c:pt>
                <c:pt idx="1">
                  <c:v>189674.95963299999</c:v>
                </c:pt>
                <c:pt idx="2">
                  <c:v>404386.54957060004</c:v>
                </c:pt>
                <c:pt idx="3">
                  <c:v>265692.38317100005</c:v>
                </c:pt>
                <c:pt idx="4">
                  <c:v>373499.43193687202</c:v>
                </c:pt>
                <c:pt idx="5">
                  <c:v>294697.41613393003</c:v>
                </c:pt>
                <c:pt idx="6">
                  <c:v>457589.52042989997</c:v>
                </c:pt>
                <c:pt idx="7">
                  <c:v>172780.78</c:v>
                </c:pt>
                <c:pt idx="8">
                  <c:v>403416.44469329994</c:v>
                </c:pt>
                <c:pt idx="9">
                  <c:v>204691.82930700996</c:v>
                </c:pt>
                <c:pt idx="10">
                  <c:v>82935.759999999995</c:v>
                </c:pt>
                <c:pt idx="11">
                  <c:v>188263.78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5-47B7-A426-A07794770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34671"/>
        <c:axId val="166537071"/>
      </c:barChart>
      <c:catAx>
        <c:axId val="16653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6537071"/>
        <c:crosses val="autoZero"/>
        <c:auto val="1"/>
        <c:lblAlgn val="ctr"/>
        <c:lblOffset val="100"/>
        <c:noMultiLvlLbl val="0"/>
      </c:catAx>
      <c:valAx>
        <c:axId val="16653707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653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 Narrow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r>
              <a:rPr lang="en-US"/>
              <a:t>RYP Cash Received based on Course Schedule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 Narrow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booking!$BR$24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booking!$BS$19:$CD$19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booking!$BS$24:$CD$24</c:f>
              <c:numCache>
                <c:formatCode>#,##0</c:formatCode>
                <c:ptCount val="12"/>
                <c:pt idx="0">
                  <c:v>5375.24</c:v>
                </c:pt>
                <c:pt idx="1">
                  <c:v>29848.77</c:v>
                </c:pt>
                <c:pt idx="2">
                  <c:v>59430.939999999995</c:v>
                </c:pt>
                <c:pt idx="3">
                  <c:v>29885.66</c:v>
                </c:pt>
                <c:pt idx="4">
                  <c:v>40421.599999999999</c:v>
                </c:pt>
                <c:pt idx="5">
                  <c:v>13083</c:v>
                </c:pt>
                <c:pt idx="6">
                  <c:v>20989.96</c:v>
                </c:pt>
                <c:pt idx="7">
                  <c:v>10127</c:v>
                </c:pt>
                <c:pt idx="8">
                  <c:v>7332.33</c:v>
                </c:pt>
                <c:pt idx="9">
                  <c:v>2155</c:v>
                </c:pt>
                <c:pt idx="10">
                  <c:v>2750</c:v>
                </c:pt>
                <c:pt idx="11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5-47B7-A426-A07794770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34671"/>
        <c:axId val="166537071"/>
      </c:barChart>
      <c:catAx>
        <c:axId val="16653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6537071"/>
        <c:crosses val="autoZero"/>
        <c:auto val="1"/>
        <c:lblAlgn val="ctr"/>
        <c:lblOffset val="100"/>
        <c:noMultiLvlLbl val="0"/>
      </c:catAx>
      <c:valAx>
        <c:axId val="16653707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653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ptos Narrow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39</xdr:row>
      <xdr:rowOff>19050</xdr:rowOff>
    </xdr:from>
    <xdr:to>
      <xdr:col>10</xdr:col>
      <xdr:colOff>281516</xdr:colOff>
      <xdr:row>60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4FACA1-6621-4322-B2EE-36A19E192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61383</xdr:colOff>
      <xdr:row>39</xdr:row>
      <xdr:rowOff>19050</xdr:rowOff>
    </xdr:from>
    <xdr:to>
      <xdr:col>20</xdr:col>
      <xdr:colOff>0</xdr:colOff>
      <xdr:row>60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F8D9E1-6EC9-2EF8-2B44-05B55C098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9</xdr:col>
      <xdr:colOff>370417</xdr:colOff>
      <xdr:row>51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8F7735-9EB9-4409-A81D-4203BAF92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30</xdr:row>
      <xdr:rowOff>0</xdr:rowOff>
    </xdr:from>
    <xdr:to>
      <xdr:col>18</xdr:col>
      <xdr:colOff>478367</xdr:colOff>
      <xdr:row>51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312BC5-3263-BCF0-40D7-87B5301CD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AEC0A-2FF5-4800-BA3E-3542692F45DE}">
  <dimension ref="A1:U3398"/>
  <sheetViews>
    <sheetView topLeftCell="B3385" workbookViewId="0">
      <selection activeCell="U3393" sqref="U3393"/>
    </sheetView>
  </sheetViews>
  <sheetFormatPr defaultRowHeight="14.5" x14ac:dyDescent="0.35"/>
  <cols>
    <col min="12" max="12" width="21.26953125" bestFit="1" customWidth="1"/>
    <col min="15" max="15" width="31.1796875" bestFit="1" customWidth="1"/>
  </cols>
  <sheetData>
    <row r="1" spans="1: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4" t="s">
        <v>10532</v>
      </c>
    </row>
    <row r="2" spans="1:21" x14ac:dyDescent="0.35">
      <c r="A2">
        <v>2025</v>
      </c>
      <c r="B2">
        <v>1</v>
      </c>
      <c r="C2" t="s">
        <v>20</v>
      </c>
      <c r="D2" t="s">
        <v>21</v>
      </c>
      <c r="E2" s="2">
        <v>45658</v>
      </c>
      <c r="F2">
        <v>2470</v>
      </c>
      <c r="G2">
        <v>6674400</v>
      </c>
      <c r="H2">
        <v>400</v>
      </c>
      <c r="J2" t="s">
        <v>22</v>
      </c>
      <c r="K2" t="s">
        <v>23</v>
      </c>
      <c r="L2" s="2">
        <v>45670</v>
      </c>
      <c r="M2" t="s">
        <v>24</v>
      </c>
      <c r="N2" t="s">
        <v>25</v>
      </c>
      <c r="O2" t="s">
        <v>26</v>
      </c>
      <c r="P2" t="s">
        <v>27</v>
      </c>
      <c r="R2" t="s">
        <v>28</v>
      </c>
      <c r="T2" t="s">
        <v>29</v>
      </c>
      <c r="U2" t="str">
        <f>TEXT(L2,"mmmm")</f>
        <v>January</v>
      </c>
    </row>
    <row r="3" spans="1:21" x14ac:dyDescent="0.35">
      <c r="A3">
        <v>2025</v>
      </c>
      <c r="B3">
        <v>1</v>
      </c>
      <c r="C3" t="s">
        <v>20</v>
      </c>
      <c r="D3" t="s">
        <v>30</v>
      </c>
      <c r="E3" s="2">
        <v>45658</v>
      </c>
      <c r="F3">
        <v>2135</v>
      </c>
      <c r="G3">
        <v>6674400</v>
      </c>
      <c r="H3">
        <v>400</v>
      </c>
      <c r="J3" t="s">
        <v>31</v>
      </c>
      <c r="K3" t="s">
        <v>32</v>
      </c>
      <c r="L3" s="2">
        <v>45842</v>
      </c>
      <c r="M3" t="s">
        <v>24</v>
      </c>
      <c r="N3" t="s">
        <v>33</v>
      </c>
      <c r="O3" t="s">
        <v>26</v>
      </c>
      <c r="P3" t="s">
        <v>27</v>
      </c>
      <c r="Q3" t="s">
        <v>34</v>
      </c>
      <c r="R3" t="s">
        <v>35</v>
      </c>
      <c r="T3" t="s">
        <v>36</v>
      </c>
      <c r="U3" t="str">
        <f t="shared" ref="U3:U66" si="0">TEXT(L3,"mmmm")</f>
        <v>July</v>
      </c>
    </row>
    <row r="4" spans="1:21" x14ac:dyDescent="0.35">
      <c r="A4">
        <v>2025</v>
      </c>
      <c r="B4">
        <v>1</v>
      </c>
      <c r="C4" t="s">
        <v>20</v>
      </c>
      <c r="D4" t="s">
        <v>37</v>
      </c>
      <c r="E4" s="2">
        <v>45658</v>
      </c>
      <c r="F4">
        <v>1590</v>
      </c>
      <c r="G4">
        <v>26530740</v>
      </c>
      <c r="H4">
        <v>1590</v>
      </c>
      <c r="J4" t="s">
        <v>38</v>
      </c>
      <c r="K4" t="s">
        <v>39</v>
      </c>
      <c r="L4" s="2">
        <v>45838</v>
      </c>
      <c r="M4" t="s">
        <v>40</v>
      </c>
      <c r="N4" t="s">
        <v>41</v>
      </c>
      <c r="O4" t="s">
        <v>42</v>
      </c>
      <c r="P4" t="s">
        <v>27</v>
      </c>
      <c r="Q4" t="s">
        <v>34</v>
      </c>
      <c r="R4" t="s">
        <v>43</v>
      </c>
      <c r="T4" t="s">
        <v>44</v>
      </c>
      <c r="U4" t="str">
        <f t="shared" si="0"/>
        <v>June</v>
      </c>
    </row>
    <row r="5" spans="1:21" x14ac:dyDescent="0.35">
      <c r="A5">
        <v>2025</v>
      </c>
      <c r="B5">
        <v>1</v>
      </c>
      <c r="C5" t="s">
        <v>20</v>
      </c>
      <c r="D5" t="s">
        <v>45</v>
      </c>
      <c r="E5" s="2">
        <v>45658</v>
      </c>
      <c r="F5">
        <v>1855</v>
      </c>
      <c r="G5">
        <v>6674400</v>
      </c>
      <c r="H5">
        <v>400</v>
      </c>
      <c r="J5" t="s">
        <v>46</v>
      </c>
      <c r="K5" t="s">
        <v>47</v>
      </c>
      <c r="L5" s="2">
        <v>45842</v>
      </c>
      <c r="M5" t="s">
        <v>48</v>
      </c>
      <c r="N5" t="s">
        <v>49</v>
      </c>
      <c r="O5" t="s">
        <v>26</v>
      </c>
      <c r="P5" t="s">
        <v>27</v>
      </c>
      <c r="Q5" t="s">
        <v>34</v>
      </c>
      <c r="R5" t="s">
        <v>35</v>
      </c>
      <c r="T5" t="s">
        <v>50</v>
      </c>
      <c r="U5" t="str">
        <f t="shared" si="0"/>
        <v>July</v>
      </c>
    </row>
    <row r="6" spans="1:21" x14ac:dyDescent="0.35">
      <c r="A6">
        <v>2025</v>
      </c>
      <c r="B6">
        <v>1</v>
      </c>
      <c r="C6" t="s">
        <v>20</v>
      </c>
      <c r="D6" t="s">
        <v>51</v>
      </c>
      <c r="E6" s="2">
        <v>45658</v>
      </c>
      <c r="F6">
        <v>3385</v>
      </c>
      <c r="G6">
        <v>56440395</v>
      </c>
      <c r="H6">
        <v>3385</v>
      </c>
      <c r="J6" t="s">
        <v>52</v>
      </c>
      <c r="K6" t="s">
        <v>53</v>
      </c>
      <c r="L6" s="2">
        <v>45782</v>
      </c>
      <c r="M6" t="s">
        <v>54</v>
      </c>
      <c r="N6" t="s">
        <v>33</v>
      </c>
      <c r="O6" t="s">
        <v>42</v>
      </c>
      <c r="P6" t="s">
        <v>27</v>
      </c>
      <c r="Q6" t="s">
        <v>34</v>
      </c>
      <c r="R6" t="s">
        <v>55</v>
      </c>
      <c r="T6" t="s">
        <v>56</v>
      </c>
      <c r="U6" t="str">
        <f t="shared" si="0"/>
        <v>May</v>
      </c>
    </row>
    <row r="7" spans="1:21" x14ac:dyDescent="0.35">
      <c r="A7">
        <v>2025</v>
      </c>
      <c r="B7">
        <v>1</v>
      </c>
      <c r="C7" t="s">
        <v>57</v>
      </c>
      <c r="D7" t="s">
        <v>58</v>
      </c>
      <c r="E7" s="2">
        <v>45658</v>
      </c>
      <c r="F7">
        <v>2470</v>
      </c>
      <c r="G7">
        <v>20565646.09</v>
      </c>
      <c r="H7">
        <v>1233.42</v>
      </c>
      <c r="J7" t="s">
        <v>59</v>
      </c>
      <c r="K7" t="s">
        <v>60</v>
      </c>
      <c r="L7" s="2">
        <v>45670</v>
      </c>
      <c r="M7" t="s">
        <v>24</v>
      </c>
      <c r="N7" t="s">
        <v>25</v>
      </c>
      <c r="O7" t="s">
        <v>61</v>
      </c>
      <c r="P7" t="s">
        <v>27</v>
      </c>
      <c r="R7" t="s">
        <v>28</v>
      </c>
      <c r="T7" t="s">
        <v>62</v>
      </c>
      <c r="U7" t="str">
        <f t="shared" si="0"/>
        <v>January</v>
      </c>
    </row>
    <row r="8" spans="1:21" x14ac:dyDescent="0.35">
      <c r="A8">
        <v>2025</v>
      </c>
      <c r="B8">
        <v>1</v>
      </c>
      <c r="C8" t="s">
        <v>20</v>
      </c>
      <c r="D8" t="s">
        <v>63</v>
      </c>
      <c r="E8" s="2">
        <v>45658</v>
      </c>
      <c r="F8">
        <v>2900</v>
      </c>
      <c r="G8">
        <v>40427088</v>
      </c>
      <c r="H8">
        <v>2516</v>
      </c>
      <c r="J8" t="s">
        <v>64</v>
      </c>
      <c r="K8" t="s">
        <v>65</v>
      </c>
      <c r="L8" s="2">
        <v>45718</v>
      </c>
      <c r="M8" t="s">
        <v>66</v>
      </c>
      <c r="N8" t="s">
        <v>49</v>
      </c>
      <c r="O8" t="s">
        <v>67</v>
      </c>
      <c r="R8" t="s">
        <v>68</v>
      </c>
      <c r="T8" t="s">
        <v>69</v>
      </c>
      <c r="U8" t="str">
        <f t="shared" si="0"/>
        <v>March</v>
      </c>
    </row>
    <row r="9" spans="1:21" x14ac:dyDescent="0.35">
      <c r="A9">
        <v>2025</v>
      </c>
      <c r="B9">
        <v>1</v>
      </c>
      <c r="C9" t="s">
        <v>20</v>
      </c>
      <c r="D9" t="s">
        <v>70</v>
      </c>
      <c r="E9" s="2">
        <v>45658</v>
      </c>
      <c r="F9">
        <v>2560</v>
      </c>
      <c r="G9">
        <v>6674400</v>
      </c>
      <c r="H9">
        <v>400</v>
      </c>
      <c r="J9" t="s">
        <v>71</v>
      </c>
      <c r="K9" t="s">
        <v>72</v>
      </c>
      <c r="L9" s="2">
        <v>45718</v>
      </c>
      <c r="M9" t="s">
        <v>66</v>
      </c>
      <c r="N9" t="s">
        <v>49</v>
      </c>
      <c r="O9" t="s">
        <v>26</v>
      </c>
      <c r="P9" t="s">
        <v>27</v>
      </c>
      <c r="Q9" t="s">
        <v>34</v>
      </c>
      <c r="R9" t="s">
        <v>68</v>
      </c>
      <c r="T9" t="s">
        <v>73</v>
      </c>
      <c r="U9" t="str">
        <f t="shared" si="0"/>
        <v>March</v>
      </c>
    </row>
    <row r="10" spans="1:21" x14ac:dyDescent="0.35">
      <c r="A10">
        <v>2025</v>
      </c>
      <c r="B10">
        <v>1</v>
      </c>
      <c r="C10" t="s">
        <v>57</v>
      </c>
      <c r="D10" t="s">
        <v>74</v>
      </c>
      <c r="E10" s="2">
        <v>45658</v>
      </c>
      <c r="F10">
        <v>2100</v>
      </c>
      <c r="G10">
        <v>27113081.399999999</v>
      </c>
      <c r="H10">
        <v>1624.9</v>
      </c>
      <c r="J10" t="s">
        <v>75</v>
      </c>
      <c r="K10" t="s">
        <v>76</v>
      </c>
      <c r="L10" s="2">
        <v>45718</v>
      </c>
      <c r="M10" t="s">
        <v>48</v>
      </c>
      <c r="N10" t="s">
        <v>49</v>
      </c>
      <c r="O10" t="s">
        <v>67</v>
      </c>
      <c r="R10" t="s">
        <v>68</v>
      </c>
      <c r="T10" t="s">
        <v>77</v>
      </c>
      <c r="U10" t="str">
        <f t="shared" si="0"/>
        <v>March</v>
      </c>
    </row>
    <row r="11" spans="1:21" x14ac:dyDescent="0.35">
      <c r="A11">
        <v>2025</v>
      </c>
      <c r="B11">
        <v>1</v>
      </c>
      <c r="C11" t="s">
        <v>57</v>
      </c>
      <c r="D11" t="s">
        <v>78</v>
      </c>
      <c r="E11" s="2">
        <v>45658</v>
      </c>
      <c r="F11">
        <v>2910</v>
      </c>
      <c r="G11">
        <v>6674400</v>
      </c>
      <c r="H11">
        <v>400</v>
      </c>
      <c r="J11" t="s">
        <v>79</v>
      </c>
      <c r="K11" t="s">
        <v>80</v>
      </c>
      <c r="L11" s="2">
        <v>45719</v>
      </c>
      <c r="M11" t="s">
        <v>66</v>
      </c>
      <c r="N11" t="s">
        <v>25</v>
      </c>
      <c r="O11" t="s">
        <v>26</v>
      </c>
      <c r="P11" t="s">
        <v>27</v>
      </c>
      <c r="R11" t="s">
        <v>81</v>
      </c>
      <c r="T11" t="s">
        <v>82</v>
      </c>
      <c r="U11" t="str">
        <f t="shared" si="0"/>
        <v>March</v>
      </c>
    </row>
    <row r="12" spans="1:21" x14ac:dyDescent="0.35">
      <c r="A12">
        <v>2025</v>
      </c>
      <c r="B12">
        <v>1</v>
      </c>
      <c r="C12" t="s">
        <v>20</v>
      </c>
      <c r="D12" t="s">
        <v>83</v>
      </c>
      <c r="E12" s="2">
        <v>45658</v>
      </c>
      <c r="F12">
        <v>1850</v>
      </c>
      <c r="G12">
        <v>24194700</v>
      </c>
      <c r="H12">
        <v>1450</v>
      </c>
      <c r="J12" t="s">
        <v>84</v>
      </c>
      <c r="K12" t="s">
        <v>85</v>
      </c>
      <c r="L12" s="2">
        <v>45906</v>
      </c>
      <c r="M12" t="s">
        <v>40</v>
      </c>
      <c r="N12" t="s">
        <v>25</v>
      </c>
      <c r="O12" t="s">
        <v>67</v>
      </c>
      <c r="P12" t="s">
        <v>27</v>
      </c>
      <c r="R12" t="s">
        <v>86</v>
      </c>
      <c r="T12" t="s">
        <v>87</v>
      </c>
      <c r="U12" t="str">
        <f t="shared" si="0"/>
        <v>September</v>
      </c>
    </row>
    <row r="13" spans="1:21" x14ac:dyDescent="0.35">
      <c r="A13">
        <v>2025</v>
      </c>
      <c r="B13">
        <v>1</v>
      </c>
      <c r="C13" t="s">
        <v>20</v>
      </c>
      <c r="D13" t="s">
        <v>88</v>
      </c>
      <c r="E13" s="2">
        <v>45658</v>
      </c>
      <c r="F13">
        <v>2910</v>
      </c>
      <c r="G13">
        <v>6674400</v>
      </c>
      <c r="H13">
        <v>400</v>
      </c>
      <c r="J13" t="s">
        <v>89</v>
      </c>
      <c r="K13" t="s">
        <v>90</v>
      </c>
      <c r="L13" s="2">
        <v>45670</v>
      </c>
      <c r="M13" t="s">
        <v>66</v>
      </c>
      <c r="N13" t="s">
        <v>25</v>
      </c>
      <c r="O13" t="s">
        <v>26</v>
      </c>
      <c r="P13" t="s">
        <v>27</v>
      </c>
      <c r="Q13" t="s">
        <v>34</v>
      </c>
      <c r="R13" t="s">
        <v>28</v>
      </c>
      <c r="T13" t="s">
        <v>91</v>
      </c>
      <c r="U13" t="str">
        <f t="shared" si="0"/>
        <v>January</v>
      </c>
    </row>
    <row r="14" spans="1:21" x14ac:dyDescent="0.35">
      <c r="A14">
        <v>2025</v>
      </c>
      <c r="B14">
        <v>1</v>
      </c>
      <c r="C14" t="s">
        <v>20</v>
      </c>
      <c r="D14" t="s">
        <v>92</v>
      </c>
      <c r="E14" s="2">
        <v>45659</v>
      </c>
      <c r="F14">
        <v>1590</v>
      </c>
      <c r="G14">
        <v>26530740</v>
      </c>
      <c r="H14">
        <v>1590</v>
      </c>
      <c r="J14" t="s">
        <v>93</v>
      </c>
      <c r="K14" t="s">
        <v>94</v>
      </c>
      <c r="L14" s="2">
        <v>45755</v>
      </c>
      <c r="M14" t="s">
        <v>40</v>
      </c>
      <c r="N14" t="s">
        <v>49</v>
      </c>
      <c r="O14" t="s">
        <v>42</v>
      </c>
      <c r="P14" t="s">
        <v>27</v>
      </c>
      <c r="Q14" t="s">
        <v>34</v>
      </c>
      <c r="R14" t="s">
        <v>95</v>
      </c>
      <c r="T14" t="s">
        <v>96</v>
      </c>
      <c r="U14" t="str">
        <f t="shared" si="0"/>
        <v>April</v>
      </c>
    </row>
    <row r="15" spans="1:21" x14ac:dyDescent="0.35">
      <c r="A15">
        <v>2025</v>
      </c>
      <c r="B15">
        <v>1</v>
      </c>
      <c r="C15" t="s">
        <v>20</v>
      </c>
      <c r="D15" t="s">
        <v>97</v>
      </c>
      <c r="E15" s="2">
        <v>45659</v>
      </c>
      <c r="F15">
        <v>2100</v>
      </c>
      <c r="G15">
        <v>27665800</v>
      </c>
      <c r="H15">
        <v>1700</v>
      </c>
      <c r="J15" t="s">
        <v>98</v>
      </c>
      <c r="K15" t="s">
        <v>99</v>
      </c>
      <c r="L15" s="2">
        <v>45718</v>
      </c>
      <c r="M15" t="s">
        <v>48</v>
      </c>
      <c r="N15" t="s">
        <v>49</v>
      </c>
      <c r="O15" t="s">
        <v>67</v>
      </c>
      <c r="R15" t="s">
        <v>68</v>
      </c>
      <c r="T15" t="s">
        <v>100</v>
      </c>
      <c r="U15" t="str">
        <f t="shared" si="0"/>
        <v>March</v>
      </c>
    </row>
    <row r="16" spans="1:21" x14ac:dyDescent="0.35">
      <c r="A16">
        <v>2025</v>
      </c>
      <c r="B16">
        <v>1</v>
      </c>
      <c r="C16" t="s">
        <v>101</v>
      </c>
      <c r="D16" t="s">
        <v>102</v>
      </c>
      <c r="E16" s="2">
        <v>45659</v>
      </c>
      <c r="F16">
        <v>2400</v>
      </c>
      <c r="G16">
        <v>32548000</v>
      </c>
      <c r="H16">
        <v>2000</v>
      </c>
      <c r="J16" t="s">
        <v>103</v>
      </c>
      <c r="K16" t="s">
        <v>104</v>
      </c>
      <c r="L16" s="2">
        <v>45718</v>
      </c>
      <c r="M16" t="s">
        <v>24</v>
      </c>
      <c r="N16" t="s">
        <v>49</v>
      </c>
      <c r="O16" t="s">
        <v>67</v>
      </c>
      <c r="R16" t="s">
        <v>68</v>
      </c>
      <c r="T16" t="s">
        <v>105</v>
      </c>
      <c r="U16" t="str">
        <f t="shared" si="0"/>
        <v>March</v>
      </c>
    </row>
    <row r="17" spans="1:21" x14ac:dyDescent="0.35">
      <c r="A17">
        <v>2025</v>
      </c>
      <c r="B17">
        <v>1</v>
      </c>
      <c r="C17" t="s">
        <v>57</v>
      </c>
      <c r="D17" t="s">
        <v>106</v>
      </c>
      <c r="E17" s="2">
        <v>45659</v>
      </c>
      <c r="F17">
        <v>2100</v>
      </c>
      <c r="G17">
        <v>27633740.219999999</v>
      </c>
      <c r="H17">
        <v>1698.03</v>
      </c>
      <c r="J17" t="s">
        <v>107</v>
      </c>
      <c r="K17" t="s">
        <v>108</v>
      </c>
      <c r="L17" s="2">
        <v>45718</v>
      </c>
      <c r="M17" t="s">
        <v>48</v>
      </c>
      <c r="N17" t="s">
        <v>49</v>
      </c>
      <c r="O17" t="s">
        <v>67</v>
      </c>
      <c r="R17" t="s">
        <v>68</v>
      </c>
      <c r="T17" t="s">
        <v>109</v>
      </c>
      <c r="U17" t="str">
        <f t="shared" si="0"/>
        <v>March</v>
      </c>
    </row>
    <row r="18" spans="1:21" x14ac:dyDescent="0.35">
      <c r="A18">
        <v>2025</v>
      </c>
      <c r="B18">
        <v>1</v>
      </c>
      <c r="C18" t="s">
        <v>110</v>
      </c>
      <c r="D18" t="s">
        <v>111</v>
      </c>
      <c r="E18" s="2">
        <v>45659</v>
      </c>
      <c r="F18">
        <v>2470</v>
      </c>
      <c r="G18">
        <v>41054364</v>
      </c>
      <c r="H18">
        <v>2470</v>
      </c>
      <c r="J18" t="s">
        <v>112</v>
      </c>
      <c r="K18" t="s">
        <v>113</v>
      </c>
      <c r="L18" s="2">
        <v>45670</v>
      </c>
      <c r="M18" t="s">
        <v>24</v>
      </c>
      <c r="N18" t="s">
        <v>25</v>
      </c>
      <c r="O18" t="s">
        <v>42</v>
      </c>
      <c r="P18" t="s">
        <v>27</v>
      </c>
      <c r="R18" t="s">
        <v>28</v>
      </c>
      <c r="T18" t="s">
        <v>114</v>
      </c>
      <c r="U18" t="str">
        <f t="shared" si="0"/>
        <v>January</v>
      </c>
    </row>
    <row r="19" spans="1:21" x14ac:dyDescent="0.35">
      <c r="A19">
        <v>2025</v>
      </c>
      <c r="B19">
        <v>1</v>
      </c>
      <c r="C19" t="s">
        <v>115</v>
      </c>
      <c r="D19" t="s">
        <v>116</v>
      </c>
      <c r="E19" s="2">
        <v>45659</v>
      </c>
      <c r="G19">
        <v>75000</v>
      </c>
      <c r="H19">
        <v>4.5123095810000002</v>
      </c>
      <c r="J19" t="s">
        <v>117</v>
      </c>
      <c r="K19" t="s">
        <v>118</v>
      </c>
      <c r="L19" s="2">
        <v>45642</v>
      </c>
      <c r="M19" t="s">
        <v>119</v>
      </c>
      <c r="N19" t="s">
        <v>49</v>
      </c>
      <c r="O19" t="s">
        <v>120</v>
      </c>
      <c r="Q19" t="s">
        <v>121</v>
      </c>
      <c r="R19" t="s">
        <v>122</v>
      </c>
      <c r="T19" t="s">
        <v>123</v>
      </c>
      <c r="U19" t="str">
        <f t="shared" si="0"/>
        <v>December</v>
      </c>
    </row>
    <row r="20" spans="1:21" x14ac:dyDescent="0.35">
      <c r="A20">
        <v>2025</v>
      </c>
      <c r="B20">
        <v>1</v>
      </c>
      <c r="C20" t="s">
        <v>115</v>
      </c>
      <c r="D20" t="s">
        <v>124</v>
      </c>
      <c r="E20" s="2">
        <v>45659</v>
      </c>
      <c r="G20">
        <v>260000</v>
      </c>
      <c r="H20">
        <v>15.64267321</v>
      </c>
      <c r="J20" t="s">
        <v>125</v>
      </c>
      <c r="K20" t="s">
        <v>126</v>
      </c>
      <c r="L20" s="2">
        <v>45642</v>
      </c>
      <c r="M20" t="s">
        <v>119</v>
      </c>
      <c r="N20" t="s">
        <v>49</v>
      </c>
      <c r="O20" t="s">
        <v>120</v>
      </c>
      <c r="Q20" t="s">
        <v>127</v>
      </c>
      <c r="R20" t="s">
        <v>122</v>
      </c>
      <c r="T20" t="s">
        <v>128</v>
      </c>
      <c r="U20" t="str">
        <f t="shared" si="0"/>
        <v>December</v>
      </c>
    </row>
    <row r="21" spans="1:21" x14ac:dyDescent="0.35">
      <c r="A21">
        <v>2025</v>
      </c>
      <c r="B21">
        <v>1</v>
      </c>
      <c r="C21" t="s">
        <v>115</v>
      </c>
      <c r="D21" t="s">
        <v>124</v>
      </c>
      <c r="E21" s="2">
        <v>45659</v>
      </c>
      <c r="G21">
        <v>110000</v>
      </c>
      <c r="H21">
        <v>6.6180540509999997</v>
      </c>
      <c r="J21" t="s">
        <v>125</v>
      </c>
      <c r="K21" t="s">
        <v>126</v>
      </c>
      <c r="L21" s="2">
        <v>45642</v>
      </c>
      <c r="M21" t="s">
        <v>119</v>
      </c>
      <c r="N21" t="s">
        <v>49</v>
      </c>
      <c r="O21" t="s">
        <v>120</v>
      </c>
      <c r="Q21" t="s">
        <v>129</v>
      </c>
      <c r="R21" t="s">
        <v>122</v>
      </c>
      <c r="T21" t="s">
        <v>128</v>
      </c>
      <c r="U21" t="str">
        <f t="shared" si="0"/>
        <v>December</v>
      </c>
    </row>
    <row r="22" spans="1:21" x14ac:dyDescent="0.35">
      <c r="A22">
        <v>2025</v>
      </c>
      <c r="B22">
        <v>1</v>
      </c>
      <c r="C22" t="s">
        <v>20</v>
      </c>
      <c r="D22" t="s">
        <v>130</v>
      </c>
      <c r="E22" s="2">
        <v>45659</v>
      </c>
      <c r="F22">
        <v>2900</v>
      </c>
      <c r="G22">
        <v>46380900</v>
      </c>
      <c r="H22">
        <v>2850</v>
      </c>
      <c r="J22" t="s">
        <v>131</v>
      </c>
      <c r="K22" t="s">
        <v>132</v>
      </c>
      <c r="L22" s="2">
        <v>45782</v>
      </c>
      <c r="M22" t="s">
        <v>66</v>
      </c>
      <c r="N22" t="s">
        <v>49</v>
      </c>
      <c r="O22" t="s">
        <v>67</v>
      </c>
      <c r="Q22" t="s">
        <v>133</v>
      </c>
      <c r="R22" t="s">
        <v>55</v>
      </c>
      <c r="T22" t="s">
        <v>134</v>
      </c>
      <c r="U22" t="str">
        <f t="shared" si="0"/>
        <v>May</v>
      </c>
    </row>
    <row r="23" spans="1:21" x14ac:dyDescent="0.35">
      <c r="A23">
        <v>2025</v>
      </c>
      <c r="B23">
        <v>1</v>
      </c>
      <c r="C23" t="s">
        <v>20</v>
      </c>
      <c r="D23" t="s">
        <v>135</v>
      </c>
      <c r="E23" s="2">
        <v>45659</v>
      </c>
      <c r="F23">
        <v>2400</v>
      </c>
      <c r="G23">
        <v>32342000</v>
      </c>
      <c r="H23">
        <v>2000</v>
      </c>
      <c r="J23" t="s">
        <v>136</v>
      </c>
      <c r="K23" t="s">
        <v>137</v>
      </c>
      <c r="L23" s="2">
        <v>45718</v>
      </c>
      <c r="M23" t="s">
        <v>24</v>
      </c>
      <c r="N23" t="s">
        <v>49</v>
      </c>
      <c r="O23" t="s">
        <v>67</v>
      </c>
      <c r="R23" t="s">
        <v>68</v>
      </c>
      <c r="T23" t="s">
        <v>138</v>
      </c>
      <c r="U23" t="str">
        <f t="shared" si="0"/>
        <v>March</v>
      </c>
    </row>
    <row r="24" spans="1:21" x14ac:dyDescent="0.35">
      <c r="A24">
        <v>2025</v>
      </c>
      <c r="B24">
        <v>1</v>
      </c>
      <c r="C24" t="s">
        <v>20</v>
      </c>
      <c r="D24" t="s">
        <v>139</v>
      </c>
      <c r="E24" s="2">
        <v>45659</v>
      </c>
      <c r="F24">
        <v>2910</v>
      </c>
      <c r="G24">
        <v>6674400</v>
      </c>
      <c r="H24">
        <v>400</v>
      </c>
      <c r="J24" t="s">
        <v>140</v>
      </c>
      <c r="K24" t="s">
        <v>141</v>
      </c>
      <c r="L24" s="2">
        <v>45932</v>
      </c>
      <c r="M24" t="s">
        <v>66</v>
      </c>
      <c r="N24" t="s">
        <v>25</v>
      </c>
      <c r="O24" t="s">
        <v>26</v>
      </c>
      <c r="P24" t="s">
        <v>27</v>
      </c>
      <c r="R24" t="s">
        <v>142</v>
      </c>
      <c r="T24" t="s">
        <v>143</v>
      </c>
      <c r="U24" t="str">
        <f t="shared" si="0"/>
        <v>October</v>
      </c>
    </row>
    <row r="25" spans="1:21" x14ac:dyDescent="0.35">
      <c r="A25">
        <v>2025</v>
      </c>
      <c r="B25">
        <v>1</v>
      </c>
      <c r="C25" t="s">
        <v>20</v>
      </c>
      <c r="D25" t="s">
        <v>144</v>
      </c>
      <c r="E25" s="2">
        <v>45659</v>
      </c>
      <c r="F25">
        <v>2115</v>
      </c>
      <c r="G25">
        <v>6674400</v>
      </c>
      <c r="H25">
        <v>400</v>
      </c>
      <c r="J25" t="s">
        <v>145</v>
      </c>
      <c r="K25" t="s">
        <v>146</v>
      </c>
      <c r="L25" s="2">
        <v>45718</v>
      </c>
      <c r="M25" t="s">
        <v>24</v>
      </c>
      <c r="N25" t="s">
        <v>49</v>
      </c>
      <c r="O25" t="s">
        <v>26</v>
      </c>
      <c r="P25" t="s">
        <v>27</v>
      </c>
      <c r="Q25" t="s">
        <v>34</v>
      </c>
      <c r="R25" t="s">
        <v>68</v>
      </c>
      <c r="T25" t="s">
        <v>147</v>
      </c>
      <c r="U25" t="str">
        <f t="shared" si="0"/>
        <v>March</v>
      </c>
    </row>
    <row r="26" spans="1:21" x14ac:dyDescent="0.35">
      <c r="A26">
        <v>2025</v>
      </c>
      <c r="B26">
        <v>1</v>
      </c>
      <c r="C26" t="s">
        <v>20</v>
      </c>
      <c r="D26" t="s">
        <v>148</v>
      </c>
      <c r="E26" s="2">
        <v>45659</v>
      </c>
      <c r="F26">
        <v>2560</v>
      </c>
      <c r="G26">
        <v>42737018</v>
      </c>
      <c r="H26">
        <v>2560</v>
      </c>
      <c r="J26" t="s">
        <v>149</v>
      </c>
      <c r="K26" t="s">
        <v>150</v>
      </c>
      <c r="L26" s="2">
        <v>45718</v>
      </c>
      <c r="M26" t="s">
        <v>66</v>
      </c>
      <c r="N26" t="s">
        <v>49</v>
      </c>
      <c r="O26" t="s">
        <v>42</v>
      </c>
      <c r="P26" t="s">
        <v>27</v>
      </c>
      <c r="Q26" t="s">
        <v>34</v>
      </c>
      <c r="R26" t="s">
        <v>68</v>
      </c>
      <c r="T26" t="s">
        <v>151</v>
      </c>
      <c r="U26" t="str">
        <f t="shared" si="0"/>
        <v>March</v>
      </c>
    </row>
    <row r="27" spans="1:21" x14ac:dyDescent="0.35">
      <c r="A27">
        <v>2025</v>
      </c>
      <c r="B27">
        <v>1</v>
      </c>
      <c r="C27" t="s">
        <v>20</v>
      </c>
      <c r="D27" t="s">
        <v>152</v>
      </c>
      <c r="E27" s="2">
        <v>45659</v>
      </c>
      <c r="F27">
        <v>3300</v>
      </c>
      <c r="G27">
        <v>47194600</v>
      </c>
      <c r="H27">
        <v>2900</v>
      </c>
      <c r="J27" t="s">
        <v>153</v>
      </c>
      <c r="K27" t="s">
        <v>154</v>
      </c>
      <c r="L27" s="2">
        <v>45705</v>
      </c>
      <c r="M27" t="s">
        <v>66</v>
      </c>
      <c r="N27" t="s">
        <v>25</v>
      </c>
      <c r="O27" t="s">
        <v>67</v>
      </c>
      <c r="R27" t="s">
        <v>155</v>
      </c>
      <c r="T27" t="s">
        <v>156</v>
      </c>
      <c r="U27" t="str">
        <f t="shared" si="0"/>
        <v>February</v>
      </c>
    </row>
    <row r="28" spans="1:21" x14ac:dyDescent="0.35">
      <c r="A28">
        <v>2025</v>
      </c>
      <c r="B28">
        <v>1</v>
      </c>
      <c r="C28" t="s">
        <v>20</v>
      </c>
      <c r="D28" t="s">
        <v>157</v>
      </c>
      <c r="E28" s="2">
        <v>45659</v>
      </c>
      <c r="F28">
        <v>2100</v>
      </c>
      <c r="G28">
        <v>27490700</v>
      </c>
      <c r="H28">
        <v>1700</v>
      </c>
      <c r="J28" t="s">
        <v>158</v>
      </c>
      <c r="K28" t="s">
        <v>159</v>
      </c>
      <c r="L28" s="2">
        <v>45705</v>
      </c>
      <c r="M28" t="s">
        <v>40</v>
      </c>
      <c r="N28" t="s">
        <v>25</v>
      </c>
      <c r="O28" t="s">
        <v>67</v>
      </c>
      <c r="R28" t="s">
        <v>155</v>
      </c>
      <c r="T28" t="s">
        <v>160</v>
      </c>
      <c r="U28" t="str">
        <f t="shared" si="0"/>
        <v>February</v>
      </c>
    </row>
    <row r="29" spans="1:21" x14ac:dyDescent="0.35">
      <c r="A29">
        <v>2025</v>
      </c>
      <c r="B29">
        <v>1</v>
      </c>
      <c r="C29" t="s">
        <v>20</v>
      </c>
      <c r="D29" t="s">
        <v>161</v>
      </c>
      <c r="E29" s="2">
        <v>45659</v>
      </c>
      <c r="F29">
        <v>1850</v>
      </c>
      <c r="G29">
        <v>30973388</v>
      </c>
      <c r="H29">
        <v>1850</v>
      </c>
      <c r="J29" t="s">
        <v>162</v>
      </c>
      <c r="K29" t="s">
        <v>163</v>
      </c>
      <c r="L29" s="2">
        <v>45705</v>
      </c>
      <c r="M29" t="s">
        <v>40</v>
      </c>
      <c r="N29" t="s">
        <v>25</v>
      </c>
      <c r="O29" t="s">
        <v>42</v>
      </c>
      <c r="P29" t="s">
        <v>27</v>
      </c>
      <c r="Q29" t="s">
        <v>34</v>
      </c>
      <c r="R29" t="s">
        <v>155</v>
      </c>
      <c r="T29" t="s">
        <v>164</v>
      </c>
      <c r="U29" t="str">
        <f t="shared" si="0"/>
        <v>February</v>
      </c>
    </row>
    <row r="30" spans="1:21" x14ac:dyDescent="0.35">
      <c r="A30">
        <v>2025</v>
      </c>
      <c r="B30">
        <v>1</v>
      </c>
      <c r="C30" t="s">
        <v>20</v>
      </c>
      <c r="D30" t="s">
        <v>165</v>
      </c>
      <c r="E30" s="2">
        <v>45659</v>
      </c>
      <c r="F30">
        <v>2100</v>
      </c>
      <c r="G30">
        <v>18577249</v>
      </c>
      <c r="H30">
        <v>1134.3499999999999</v>
      </c>
      <c r="J30" t="s">
        <v>166</v>
      </c>
      <c r="K30" t="s">
        <v>167</v>
      </c>
      <c r="L30" s="2">
        <v>45718</v>
      </c>
      <c r="M30" t="s">
        <v>48</v>
      </c>
      <c r="N30" t="s">
        <v>49</v>
      </c>
      <c r="O30" t="s">
        <v>67</v>
      </c>
      <c r="R30" t="s">
        <v>68</v>
      </c>
      <c r="T30" t="s">
        <v>168</v>
      </c>
      <c r="U30" t="str">
        <f t="shared" si="0"/>
        <v>March</v>
      </c>
    </row>
    <row r="31" spans="1:21" x14ac:dyDescent="0.35">
      <c r="A31">
        <v>2025</v>
      </c>
      <c r="B31">
        <v>1</v>
      </c>
      <c r="C31" t="s">
        <v>169</v>
      </c>
      <c r="D31" t="s">
        <v>170</v>
      </c>
      <c r="E31" s="2">
        <v>45659</v>
      </c>
      <c r="G31">
        <v>500000</v>
      </c>
      <c r="H31">
        <v>30.530623779999999</v>
      </c>
      <c r="J31" t="s">
        <v>171</v>
      </c>
      <c r="K31" t="s">
        <v>172</v>
      </c>
      <c r="L31" s="2">
        <v>45649</v>
      </c>
      <c r="M31" t="s">
        <v>40</v>
      </c>
      <c r="N31" t="s">
        <v>25</v>
      </c>
      <c r="O31" t="s">
        <v>173</v>
      </c>
      <c r="Q31" t="s">
        <v>174</v>
      </c>
      <c r="R31" t="s">
        <v>175</v>
      </c>
      <c r="T31" t="s">
        <v>176</v>
      </c>
      <c r="U31" t="str">
        <f t="shared" si="0"/>
        <v>December</v>
      </c>
    </row>
    <row r="32" spans="1:21" x14ac:dyDescent="0.35">
      <c r="A32">
        <v>2025</v>
      </c>
      <c r="B32">
        <v>1</v>
      </c>
      <c r="C32" t="s">
        <v>169</v>
      </c>
      <c r="D32" t="s">
        <v>177</v>
      </c>
      <c r="E32" s="2">
        <v>45659</v>
      </c>
      <c r="G32">
        <v>325000</v>
      </c>
      <c r="H32">
        <v>19.844905449999999</v>
      </c>
      <c r="J32" t="s">
        <v>178</v>
      </c>
      <c r="L32" s="2">
        <v>45656</v>
      </c>
      <c r="M32" t="s">
        <v>119</v>
      </c>
      <c r="N32" t="s">
        <v>25</v>
      </c>
      <c r="O32" t="s">
        <v>120</v>
      </c>
      <c r="Q32" t="s">
        <v>179</v>
      </c>
      <c r="R32" t="s">
        <v>180</v>
      </c>
      <c r="T32" t="s">
        <v>181</v>
      </c>
      <c r="U32" t="str">
        <f t="shared" si="0"/>
        <v>December</v>
      </c>
    </row>
    <row r="33" spans="1:21" x14ac:dyDescent="0.35">
      <c r="A33">
        <v>2025</v>
      </c>
      <c r="B33">
        <v>1</v>
      </c>
      <c r="C33" t="s">
        <v>169</v>
      </c>
      <c r="D33" t="s">
        <v>182</v>
      </c>
      <c r="E33" s="2">
        <v>45659</v>
      </c>
      <c r="G33">
        <v>150000</v>
      </c>
      <c r="H33">
        <v>9.1591871329999996</v>
      </c>
      <c r="J33" t="s">
        <v>178</v>
      </c>
      <c r="L33" s="2">
        <v>45656</v>
      </c>
      <c r="M33" t="s">
        <v>119</v>
      </c>
      <c r="N33" t="s">
        <v>25</v>
      </c>
      <c r="O33" t="s">
        <v>120</v>
      </c>
      <c r="Q33" t="s">
        <v>183</v>
      </c>
      <c r="R33" t="s">
        <v>180</v>
      </c>
      <c r="T33" t="s">
        <v>181</v>
      </c>
      <c r="U33" t="str">
        <f t="shared" si="0"/>
        <v>December</v>
      </c>
    </row>
    <row r="34" spans="1:21" x14ac:dyDescent="0.35">
      <c r="A34">
        <v>2025</v>
      </c>
      <c r="B34">
        <v>1</v>
      </c>
      <c r="C34" t="s">
        <v>169</v>
      </c>
      <c r="D34" t="s">
        <v>184</v>
      </c>
      <c r="E34" s="2">
        <v>45659</v>
      </c>
      <c r="G34">
        <v>250000</v>
      </c>
      <c r="H34">
        <v>15.26531189</v>
      </c>
      <c r="J34" t="s">
        <v>178</v>
      </c>
      <c r="L34" s="2">
        <v>45656</v>
      </c>
      <c r="M34" t="s">
        <v>119</v>
      </c>
      <c r="N34" t="s">
        <v>25</v>
      </c>
      <c r="O34" t="s">
        <v>120</v>
      </c>
      <c r="Q34" t="s">
        <v>185</v>
      </c>
      <c r="R34" t="s">
        <v>180</v>
      </c>
      <c r="T34" t="s">
        <v>181</v>
      </c>
      <c r="U34" t="str">
        <f t="shared" si="0"/>
        <v>December</v>
      </c>
    </row>
    <row r="35" spans="1:21" x14ac:dyDescent="0.35">
      <c r="A35">
        <v>2025</v>
      </c>
      <c r="B35">
        <v>1</v>
      </c>
      <c r="C35" t="s">
        <v>169</v>
      </c>
      <c r="D35" t="s">
        <v>186</v>
      </c>
      <c r="E35" s="2">
        <v>45659</v>
      </c>
      <c r="G35">
        <v>175000</v>
      </c>
      <c r="H35">
        <v>10.685718319999999</v>
      </c>
      <c r="J35" t="s">
        <v>178</v>
      </c>
      <c r="L35" s="2">
        <v>45670</v>
      </c>
      <c r="M35" t="s">
        <v>119</v>
      </c>
      <c r="N35" t="s">
        <v>25</v>
      </c>
      <c r="O35" t="s">
        <v>120</v>
      </c>
      <c r="Q35" t="s">
        <v>187</v>
      </c>
      <c r="T35" t="s">
        <v>188</v>
      </c>
      <c r="U35" t="str">
        <f t="shared" si="0"/>
        <v>January</v>
      </c>
    </row>
    <row r="36" spans="1:21" x14ac:dyDescent="0.35">
      <c r="A36">
        <v>2025</v>
      </c>
      <c r="B36">
        <v>1</v>
      </c>
      <c r="C36" t="s">
        <v>57</v>
      </c>
      <c r="D36" t="s">
        <v>189</v>
      </c>
      <c r="E36" s="2">
        <v>45660</v>
      </c>
      <c r="F36">
        <v>1850</v>
      </c>
      <c r="G36">
        <v>28934063.27</v>
      </c>
      <c r="H36">
        <v>1766.75</v>
      </c>
      <c r="J36" t="s">
        <v>190</v>
      </c>
      <c r="K36" t="s">
        <v>191</v>
      </c>
      <c r="L36" s="2">
        <v>45906</v>
      </c>
      <c r="M36" t="s">
        <v>40</v>
      </c>
      <c r="N36" t="s">
        <v>25</v>
      </c>
      <c r="O36" t="s">
        <v>42</v>
      </c>
      <c r="P36" t="s">
        <v>27</v>
      </c>
      <c r="R36" t="s">
        <v>86</v>
      </c>
      <c r="T36" t="s">
        <v>192</v>
      </c>
      <c r="U36" t="str">
        <f t="shared" si="0"/>
        <v>September</v>
      </c>
    </row>
    <row r="37" spans="1:21" x14ac:dyDescent="0.35">
      <c r="A37">
        <v>2025</v>
      </c>
      <c r="B37">
        <v>1</v>
      </c>
      <c r="C37" t="s">
        <v>20</v>
      </c>
      <c r="D37" t="s">
        <v>193</v>
      </c>
      <c r="E37" s="2">
        <v>45660</v>
      </c>
      <c r="F37">
        <v>2100</v>
      </c>
      <c r="G37">
        <v>26965400</v>
      </c>
      <c r="H37">
        <v>1700</v>
      </c>
      <c r="J37" t="s">
        <v>194</v>
      </c>
      <c r="K37" t="s">
        <v>195</v>
      </c>
      <c r="L37" s="2">
        <v>45932</v>
      </c>
      <c r="M37" t="s">
        <v>40</v>
      </c>
      <c r="N37" t="s">
        <v>25</v>
      </c>
      <c r="O37" t="s">
        <v>67</v>
      </c>
      <c r="R37" t="s">
        <v>142</v>
      </c>
      <c r="T37" t="s">
        <v>196</v>
      </c>
      <c r="U37" t="str">
        <f t="shared" si="0"/>
        <v>October</v>
      </c>
    </row>
    <row r="38" spans="1:21" x14ac:dyDescent="0.35">
      <c r="A38">
        <v>2025</v>
      </c>
      <c r="B38">
        <v>1</v>
      </c>
      <c r="C38" t="s">
        <v>20</v>
      </c>
      <c r="D38" t="s">
        <v>197</v>
      </c>
      <c r="E38" s="2">
        <v>45660</v>
      </c>
      <c r="F38">
        <v>2910</v>
      </c>
      <c r="G38">
        <v>48618833</v>
      </c>
      <c r="H38">
        <v>2910</v>
      </c>
      <c r="J38" t="s">
        <v>198</v>
      </c>
      <c r="K38" t="s">
        <v>199</v>
      </c>
      <c r="L38" s="2">
        <v>45906</v>
      </c>
      <c r="M38" t="s">
        <v>66</v>
      </c>
      <c r="N38" t="s">
        <v>25</v>
      </c>
      <c r="O38" t="s">
        <v>42</v>
      </c>
      <c r="P38" t="s">
        <v>27</v>
      </c>
      <c r="Q38" t="s">
        <v>34</v>
      </c>
      <c r="R38" t="s">
        <v>86</v>
      </c>
      <c r="T38" t="s">
        <v>200</v>
      </c>
      <c r="U38" t="str">
        <f t="shared" si="0"/>
        <v>September</v>
      </c>
    </row>
    <row r="39" spans="1:21" x14ac:dyDescent="0.35">
      <c r="A39">
        <v>2025</v>
      </c>
      <c r="B39">
        <v>1</v>
      </c>
      <c r="C39" t="s">
        <v>20</v>
      </c>
      <c r="D39" t="s">
        <v>201</v>
      </c>
      <c r="E39" s="2">
        <v>45660</v>
      </c>
      <c r="F39">
        <v>2295</v>
      </c>
      <c r="G39">
        <v>38294370</v>
      </c>
      <c r="H39">
        <v>2295</v>
      </c>
      <c r="J39" t="s">
        <v>202</v>
      </c>
      <c r="K39" t="s">
        <v>203</v>
      </c>
      <c r="L39" s="2">
        <v>45677</v>
      </c>
      <c r="M39" t="s">
        <v>204</v>
      </c>
      <c r="N39" t="s">
        <v>41</v>
      </c>
      <c r="O39" t="s">
        <v>42</v>
      </c>
      <c r="P39" t="s">
        <v>27</v>
      </c>
      <c r="Q39" t="s">
        <v>34</v>
      </c>
      <c r="R39" t="s">
        <v>205</v>
      </c>
      <c r="T39" t="s">
        <v>206</v>
      </c>
      <c r="U39" t="str">
        <f t="shared" si="0"/>
        <v>January</v>
      </c>
    </row>
    <row r="40" spans="1:21" x14ac:dyDescent="0.35">
      <c r="A40">
        <v>2025</v>
      </c>
      <c r="B40">
        <v>1</v>
      </c>
      <c r="C40" t="s">
        <v>20</v>
      </c>
      <c r="D40" t="s">
        <v>207</v>
      </c>
      <c r="E40" s="2">
        <v>45660</v>
      </c>
      <c r="F40">
        <v>2470</v>
      </c>
      <c r="G40">
        <v>34113600</v>
      </c>
      <c r="H40">
        <v>2070</v>
      </c>
      <c r="J40" t="s">
        <v>208</v>
      </c>
      <c r="K40" t="s">
        <v>209</v>
      </c>
      <c r="L40" s="2">
        <v>45666</v>
      </c>
      <c r="M40" t="s">
        <v>24</v>
      </c>
      <c r="N40" t="s">
        <v>25</v>
      </c>
      <c r="O40" t="s">
        <v>67</v>
      </c>
      <c r="P40" t="s">
        <v>210</v>
      </c>
      <c r="R40" t="s">
        <v>211</v>
      </c>
      <c r="T40" t="s">
        <v>212</v>
      </c>
      <c r="U40" t="str">
        <f t="shared" si="0"/>
        <v>January</v>
      </c>
    </row>
    <row r="41" spans="1:21" x14ac:dyDescent="0.35">
      <c r="A41">
        <v>2025</v>
      </c>
      <c r="B41">
        <v>1</v>
      </c>
      <c r="C41" t="s">
        <v>213</v>
      </c>
      <c r="D41" t="s">
        <v>214</v>
      </c>
      <c r="E41" s="2">
        <v>45660</v>
      </c>
      <c r="G41">
        <v>329600</v>
      </c>
      <c r="H41">
        <v>20</v>
      </c>
      <c r="J41" t="s">
        <v>215</v>
      </c>
      <c r="K41" t="s">
        <v>216</v>
      </c>
      <c r="L41" s="2">
        <v>45656</v>
      </c>
      <c r="M41" t="s">
        <v>40</v>
      </c>
      <c r="N41" t="s">
        <v>41</v>
      </c>
      <c r="O41" t="s">
        <v>217</v>
      </c>
      <c r="R41" t="s">
        <v>180</v>
      </c>
      <c r="T41" t="s">
        <v>218</v>
      </c>
      <c r="U41" t="str">
        <f t="shared" si="0"/>
        <v>December</v>
      </c>
    </row>
    <row r="42" spans="1:21" x14ac:dyDescent="0.35">
      <c r="A42">
        <v>2025</v>
      </c>
      <c r="B42">
        <v>1</v>
      </c>
      <c r="C42" t="s">
        <v>219</v>
      </c>
      <c r="D42" t="s">
        <v>214</v>
      </c>
      <c r="E42" s="2">
        <v>45660</v>
      </c>
      <c r="G42">
        <v>81000</v>
      </c>
      <c r="H42">
        <v>4.9150485440000002</v>
      </c>
      <c r="J42" t="s">
        <v>215</v>
      </c>
      <c r="K42" t="s">
        <v>216</v>
      </c>
      <c r="L42" s="2">
        <v>45656</v>
      </c>
      <c r="M42" t="s">
        <v>40</v>
      </c>
      <c r="N42" t="s">
        <v>41</v>
      </c>
      <c r="O42" t="s">
        <v>217</v>
      </c>
      <c r="R42" t="s">
        <v>180</v>
      </c>
      <c r="T42" t="s">
        <v>218</v>
      </c>
      <c r="U42" t="str">
        <f t="shared" si="0"/>
        <v>December</v>
      </c>
    </row>
    <row r="43" spans="1:21" x14ac:dyDescent="0.35">
      <c r="A43">
        <v>2025</v>
      </c>
      <c r="B43">
        <v>1</v>
      </c>
      <c r="C43" t="s">
        <v>57</v>
      </c>
      <c r="D43" t="s">
        <v>220</v>
      </c>
      <c r="E43" s="2">
        <v>45660</v>
      </c>
      <c r="F43">
        <v>2470</v>
      </c>
      <c r="G43">
        <v>6592000</v>
      </c>
      <c r="H43">
        <v>400</v>
      </c>
      <c r="J43" t="s">
        <v>221</v>
      </c>
      <c r="K43" t="s">
        <v>222</v>
      </c>
      <c r="L43" s="2">
        <v>45761</v>
      </c>
      <c r="M43" t="s">
        <v>24</v>
      </c>
      <c r="N43" t="s">
        <v>25</v>
      </c>
      <c r="O43" t="s">
        <v>26</v>
      </c>
      <c r="P43" t="s">
        <v>27</v>
      </c>
      <c r="R43" t="s">
        <v>223</v>
      </c>
      <c r="T43" t="s">
        <v>224</v>
      </c>
      <c r="U43" t="str">
        <f t="shared" si="0"/>
        <v>April</v>
      </c>
    </row>
    <row r="44" spans="1:21" x14ac:dyDescent="0.35">
      <c r="A44">
        <v>2025</v>
      </c>
      <c r="B44">
        <v>1</v>
      </c>
      <c r="C44" t="s">
        <v>20</v>
      </c>
      <c r="D44" t="s">
        <v>225</v>
      </c>
      <c r="E44" s="2">
        <v>45660</v>
      </c>
      <c r="F44">
        <v>2135</v>
      </c>
      <c r="G44">
        <v>6674400</v>
      </c>
      <c r="H44">
        <v>400</v>
      </c>
      <c r="J44" t="s">
        <v>226</v>
      </c>
      <c r="K44" t="s">
        <v>227</v>
      </c>
      <c r="L44" s="2">
        <v>45842</v>
      </c>
      <c r="M44" t="s">
        <v>24</v>
      </c>
      <c r="N44" t="s">
        <v>33</v>
      </c>
      <c r="O44" t="s">
        <v>26</v>
      </c>
      <c r="P44" t="s">
        <v>27</v>
      </c>
      <c r="Q44" t="s">
        <v>34</v>
      </c>
      <c r="R44" t="s">
        <v>35</v>
      </c>
      <c r="T44" t="s">
        <v>228</v>
      </c>
      <c r="U44" t="str">
        <f t="shared" si="0"/>
        <v>July</v>
      </c>
    </row>
    <row r="45" spans="1:21" x14ac:dyDescent="0.35">
      <c r="A45">
        <v>2025</v>
      </c>
      <c r="B45">
        <v>1</v>
      </c>
      <c r="C45" t="s">
        <v>20</v>
      </c>
      <c r="D45" t="s">
        <v>229</v>
      </c>
      <c r="E45" s="2">
        <v>45660</v>
      </c>
      <c r="F45">
        <v>1800</v>
      </c>
      <c r="G45">
        <v>21918400</v>
      </c>
      <c r="H45">
        <v>1400</v>
      </c>
      <c r="J45" t="s">
        <v>230</v>
      </c>
      <c r="K45" t="s">
        <v>231</v>
      </c>
      <c r="L45" s="2">
        <v>45712</v>
      </c>
      <c r="M45" t="s">
        <v>40</v>
      </c>
      <c r="N45" t="s">
        <v>49</v>
      </c>
      <c r="O45" t="s">
        <v>67</v>
      </c>
      <c r="P45" t="s">
        <v>27</v>
      </c>
      <c r="R45" t="s">
        <v>232</v>
      </c>
      <c r="T45" t="s">
        <v>233</v>
      </c>
      <c r="U45" t="str">
        <f t="shared" si="0"/>
        <v>February</v>
      </c>
    </row>
    <row r="46" spans="1:21" x14ac:dyDescent="0.35">
      <c r="A46">
        <v>2025</v>
      </c>
      <c r="B46">
        <v>1</v>
      </c>
      <c r="C46" t="s">
        <v>20</v>
      </c>
      <c r="D46" t="s">
        <v>234</v>
      </c>
      <c r="E46" s="2">
        <v>45660</v>
      </c>
      <c r="F46">
        <v>1590</v>
      </c>
      <c r="G46">
        <v>6674400</v>
      </c>
      <c r="H46">
        <v>400</v>
      </c>
      <c r="J46" t="s">
        <v>235</v>
      </c>
      <c r="K46" t="s">
        <v>236</v>
      </c>
      <c r="L46" s="2">
        <v>45803</v>
      </c>
      <c r="M46" t="s">
        <v>40</v>
      </c>
      <c r="N46" t="s">
        <v>49</v>
      </c>
      <c r="O46" t="s">
        <v>26</v>
      </c>
      <c r="P46" t="s">
        <v>27</v>
      </c>
      <c r="Q46" t="s">
        <v>34</v>
      </c>
      <c r="R46" t="s">
        <v>237</v>
      </c>
      <c r="T46" t="s">
        <v>238</v>
      </c>
      <c r="U46" t="str">
        <f t="shared" si="0"/>
        <v>May</v>
      </c>
    </row>
    <row r="47" spans="1:21" x14ac:dyDescent="0.35">
      <c r="A47">
        <v>2025</v>
      </c>
      <c r="B47">
        <v>1</v>
      </c>
      <c r="C47" t="s">
        <v>20</v>
      </c>
      <c r="D47" t="s">
        <v>239</v>
      </c>
      <c r="E47" s="2">
        <v>45660</v>
      </c>
      <c r="F47">
        <v>3300</v>
      </c>
      <c r="G47">
        <v>42691440</v>
      </c>
      <c r="H47">
        <v>2640</v>
      </c>
      <c r="J47" t="s">
        <v>240</v>
      </c>
      <c r="K47" t="s">
        <v>241</v>
      </c>
      <c r="L47" s="2">
        <v>45932</v>
      </c>
      <c r="M47" t="s">
        <v>66</v>
      </c>
      <c r="N47" t="s">
        <v>25</v>
      </c>
      <c r="O47" t="s">
        <v>67</v>
      </c>
      <c r="R47" t="s">
        <v>142</v>
      </c>
      <c r="T47" t="s">
        <v>242</v>
      </c>
      <c r="U47" t="str">
        <f t="shared" si="0"/>
        <v>October</v>
      </c>
    </row>
    <row r="48" spans="1:21" x14ac:dyDescent="0.35">
      <c r="A48">
        <v>2025</v>
      </c>
      <c r="B48">
        <v>1</v>
      </c>
      <c r="C48" t="s">
        <v>20</v>
      </c>
      <c r="D48" t="s">
        <v>243</v>
      </c>
      <c r="E48" s="2">
        <v>45660</v>
      </c>
      <c r="F48">
        <v>2115</v>
      </c>
      <c r="G48">
        <v>6674400</v>
      </c>
      <c r="H48">
        <v>400</v>
      </c>
      <c r="J48" t="s">
        <v>244</v>
      </c>
      <c r="K48" t="s">
        <v>245</v>
      </c>
      <c r="L48" s="2">
        <v>45903</v>
      </c>
      <c r="M48" t="s">
        <v>24</v>
      </c>
      <c r="N48" t="s">
        <v>41</v>
      </c>
      <c r="O48" t="s">
        <v>26</v>
      </c>
      <c r="P48" t="s">
        <v>27</v>
      </c>
      <c r="Q48" t="s">
        <v>34</v>
      </c>
      <c r="R48" t="s">
        <v>246</v>
      </c>
      <c r="T48" t="s">
        <v>247</v>
      </c>
      <c r="U48" t="str">
        <f t="shared" si="0"/>
        <v>September</v>
      </c>
    </row>
    <row r="49" spans="1:21" x14ac:dyDescent="0.35">
      <c r="A49">
        <v>2025</v>
      </c>
      <c r="B49">
        <v>1</v>
      </c>
      <c r="C49" t="s">
        <v>20</v>
      </c>
      <c r="D49" t="s">
        <v>248</v>
      </c>
      <c r="E49" s="2">
        <v>45660</v>
      </c>
      <c r="F49">
        <v>2910</v>
      </c>
      <c r="G49">
        <v>48556260</v>
      </c>
      <c r="H49">
        <v>2910</v>
      </c>
      <c r="J49" t="s">
        <v>249</v>
      </c>
      <c r="K49" t="s">
        <v>250</v>
      </c>
      <c r="L49" s="2">
        <v>45670</v>
      </c>
      <c r="M49" t="s">
        <v>66</v>
      </c>
      <c r="N49" t="s">
        <v>25</v>
      </c>
      <c r="O49" t="s">
        <v>42</v>
      </c>
      <c r="P49" t="s">
        <v>27</v>
      </c>
      <c r="R49" t="s">
        <v>28</v>
      </c>
      <c r="T49" t="s">
        <v>251</v>
      </c>
      <c r="U49" t="str">
        <f t="shared" si="0"/>
        <v>January</v>
      </c>
    </row>
    <row r="50" spans="1:21" x14ac:dyDescent="0.35">
      <c r="A50">
        <v>2025</v>
      </c>
      <c r="B50">
        <v>1</v>
      </c>
      <c r="C50" t="s">
        <v>20</v>
      </c>
      <c r="D50" t="s">
        <v>252</v>
      </c>
      <c r="E50" s="2">
        <v>45660</v>
      </c>
      <c r="F50">
        <v>1620</v>
      </c>
      <c r="G50">
        <v>19728620</v>
      </c>
      <c r="H50">
        <v>1220</v>
      </c>
      <c r="J50" t="s">
        <v>253</v>
      </c>
      <c r="K50" t="s">
        <v>254</v>
      </c>
      <c r="L50" s="2">
        <v>45903</v>
      </c>
      <c r="M50" t="s">
        <v>40</v>
      </c>
      <c r="N50" t="s">
        <v>41</v>
      </c>
      <c r="O50" t="s">
        <v>67</v>
      </c>
      <c r="R50" t="s">
        <v>246</v>
      </c>
      <c r="T50" t="s">
        <v>255</v>
      </c>
      <c r="U50" t="str">
        <f t="shared" si="0"/>
        <v>September</v>
      </c>
    </row>
    <row r="51" spans="1:21" x14ac:dyDescent="0.35">
      <c r="A51">
        <v>2025</v>
      </c>
      <c r="B51">
        <v>1</v>
      </c>
      <c r="C51" t="s">
        <v>115</v>
      </c>
      <c r="D51" t="s">
        <v>256</v>
      </c>
      <c r="E51" s="2">
        <v>45660</v>
      </c>
      <c r="G51">
        <v>309000</v>
      </c>
      <c r="H51">
        <v>19.10828025</v>
      </c>
      <c r="J51" t="s">
        <v>117</v>
      </c>
      <c r="K51" t="s">
        <v>118</v>
      </c>
      <c r="L51" s="2">
        <v>45642</v>
      </c>
      <c r="M51" t="s">
        <v>257</v>
      </c>
      <c r="N51" t="s">
        <v>49</v>
      </c>
      <c r="O51" t="s">
        <v>258</v>
      </c>
      <c r="Q51" t="s">
        <v>259</v>
      </c>
      <c r="R51" t="s">
        <v>122</v>
      </c>
      <c r="T51" t="s">
        <v>260</v>
      </c>
      <c r="U51" t="str">
        <f t="shared" si="0"/>
        <v>December</v>
      </c>
    </row>
    <row r="52" spans="1:21" x14ac:dyDescent="0.35">
      <c r="A52">
        <v>2025</v>
      </c>
      <c r="B52">
        <v>1</v>
      </c>
      <c r="C52" t="s">
        <v>115</v>
      </c>
      <c r="D52" t="s">
        <v>256</v>
      </c>
      <c r="E52" s="2">
        <v>45660</v>
      </c>
      <c r="G52">
        <v>210000</v>
      </c>
      <c r="H52">
        <v>12.986209880000001</v>
      </c>
      <c r="J52" t="s">
        <v>117</v>
      </c>
      <c r="K52" t="s">
        <v>118</v>
      </c>
      <c r="L52" s="2">
        <v>45642</v>
      </c>
      <c r="M52" t="s">
        <v>257</v>
      </c>
      <c r="N52" t="s">
        <v>49</v>
      </c>
      <c r="O52" t="s">
        <v>258</v>
      </c>
      <c r="Q52" t="s">
        <v>261</v>
      </c>
      <c r="R52" t="s">
        <v>122</v>
      </c>
      <c r="T52" t="s">
        <v>260</v>
      </c>
      <c r="U52" t="str">
        <f t="shared" si="0"/>
        <v>December</v>
      </c>
    </row>
    <row r="53" spans="1:21" x14ac:dyDescent="0.35">
      <c r="A53">
        <v>2025</v>
      </c>
      <c r="B53">
        <v>1</v>
      </c>
      <c r="C53" t="s">
        <v>115</v>
      </c>
      <c r="D53" t="s">
        <v>262</v>
      </c>
      <c r="E53" s="2">
        <v>45660</v>
      </c>
      <c r="G53">
        <v>130000</v>
      </c>
      <c r="H53">
        <v>8.0390823079999993</v>
      </c>
      <c r="J53" t="s">
        <v>263</v>
      </c>
      <c r="L53" s="2">
        <v>45642</v>
      </c>
      <c r="M53" t="s">
        <v>119</v>
      </c>
      <c r="N53" t="s">
        <v>49</v>
      </c>
      <c r="O53" t="s">
        <v>120</v>
      </c>
      <c r="Q53" t="s">
        <v>129</v>
      </c>
      <c r="R53" t="s">
        <v>122</v>
      </c>
      <c r="T53" t="s">
        <v>264</v>
      </c>
      <c r="U53" t="str">
        <f t="shared" si="0"/>
        <v>December</v>
      </c>
    </row>
    <row r="54" spans="1:21" x14ac:dyDescent="0.35">
      <c r="A54">
        <v>2025</v>
      </c>
      <c r="B54">
        <v>1</v>
      </c>
      <c r="C54" t="s">
        <v>169</v>
      </c>
      <c r="D54" t="s">
        <v>265</v>
      </c>
      <c r="E54" s="2">
        <v>45660</v>
      </c>
      <c r="G54">
        <v>75000</v>
      </c>
      <c r="H54">
        <v>4.6379321009999996</v>
      </c>
      <c r="J54" t="s">
        <v>178</v>
      </c>
      <c r="L54" s="2">
        <v>45656</v>
      </c>
      <c r="M54" t="s">
        <v>119</v>
      </c>
      <c r="N54" t="s">
        <v>25</v>
      </c>
      <c r="O54" t="s">
        <v>120</v>
      </c>
      <c r="Q54" t="s">
        <v>121</v>
      </c>
      <c r="R54" t="s">
        <v>180</v>
      </c>
      <c r="T54" t="s">
        <v>181</v>
      </c>
      <c r="U54" t="str">
        <f t="shared" si="0"/>
        <v>December</v>
      </c>
    </row>
    <row r="55" spans="1:21" x14ac:dyDescent="0.35">
      <c r="A55">
        <v>2025</v>
      </c>
      <c r="B55">
        <v>1</v>
      </c>
      <c r="C55" t="s">
        <v>20</v>
      </c>
      <c r="D55" t="s">
        <v>266</v>
      </c>
      <c r="E55" s="2">
        <v>45661</v>
      </c>
      <c r="G55">
        <v>28950210</v>
      </c>
      <c r="H55">
        <v>1790.2547770000001</v>
      </c>
      <c r="J55" t="s">
        <v>226</v>
      </c>
      <c r="K55" t="s">
        <v>227</v>
      </c>
      <c r="L55" s="2">
        <v>45842</v>
      </c>
      <c r="M55" t="s">
        <v>24</v>
      </c>
      <c r="N55" t="s">
        <v>33</v>
      </c>
      <c r="O55" t="s">
        <v>26</v>
      </c>
      <c r="P55" t="s">
        <v>27</v>
      </c>
      <c r="R55" t="s">
        <v>35</v>
      </c>
      <c r="T55" t="s">
        <v>228</v>
      </c>
      <c r="U55" t="str">
        <f t="shared" si="0"/>
        <v>July</v>
      </c>
    </row>
    <row r="56" spans="1:21" x14ac:dyDescent="0.35">
      <c r="A56">
        <v>2025</v>
      </c>
      <c r="B56">
        <v>1</v>
      </c>
      <c r="C56" t="s">
        <v>20</v>
      </c>
      <c r="D56" t="s">
        <v>267</v>
      </c>
      <c r="E56" s="2">
        <v>45661</v>
      </c>
      <c r="G56">
        <v>6674400</v>
      </c>
      <c r="H56">
        <v>412.7388535</v>
      </c>
      <c r="J56" t="s">
        <v>268</v>
      </c>
      <c r="K56" t="s">
        <v>269</v>
      </c>
      <c r="L56" s="2">
        <v>45932</v>
      </c>
      <c r="M56" t="s">
        <v>24</v>
      </c>
      <c r="N56" t="s">
        <v>25</v>
      </c>
      <c r="O56" t="s">
        <v>26</v>
      </c>
      <c r="P56" t="s">
        <v>27</v>
      </c>
      <c r="R56" t="s">
        <v>142</v>
      </c>
      <c r="T56" t="s">
        <v>270</v>
      </c>
      <c r="U56" t="str">
        <f t="shared" si="0"/>
        <v>October</v>
      </c>
    </row>
    <row r="57" spans="1:21" x14ac:dyDescent="0.35">
      <c r="A57">
        <v>2025</v>
      </c>
      <c r="B57">
        <v>1</v>
      </c>
      <c r="C57" t="s">
        <v>20</v>
      </c>
      <c r="D57" t="s">
        <v>271</v>
      </c>
      <c r="E57" s="2">
        <v>45661</v>
      </c>
      <c r="G57">
        <v>38395825</v>
      </c>
      <c r="H57">
        <v>2374.363057</v>
      </c>
      <c r="J57" t="s">
        <v>272</v>
      </c>
      <c r="K57" t="s">
        <v>273</v>
      </c>
      <c r="L57" s="2">
        <v>45932</v>
      </c>
      <c r="M57" t="s">
        <v>66</v>
      </c>
      <c r="N57" t="s">
        <v>25</v>
      </c>
      <c r="O57" t="s">
        <v>67</v>
      </c>
      <c r="R57" t="s">
        <v>142</v>
      </c>
      <c r="T57" t="s">
        <v>274</v>
      </c>
      <c r="U57" t="str">
        <f t="shared" si="0"/>
        <v>October</v>
      </c>
    </row>
    <row r="58" spans="1:21" x14ac:dyDescent="0.35">
      <c r="A58">
        <v>2025</v>
      </c>
      <c r="B58">
        <v>1</v>
      </c>
      <c r="C58" t="s">
        <v>20</v>
      </c>
      <c r="D58" t="s">
        <v>275</v>
      </c>
      <c r="E58" s="2">
        <v>45661</v>
      </c>
      <c r="G58">
        <v>23360400</v>
      </c>
      <c r="H58">
        <v>1444.5859869999999</v>
      </c>
      <c r="J58" t="s">
        <v>276</v>
      </c>
      <c r="K58" t="s">
        <v>277</v>
      </c>
      <c r="L58" s="2">
        <v>45824</v>
      </c>
      <c r="M58" t="s">
        <v>40</v>
      </c>
      <c r="N58" t="s">
        <v>49</v>
      </c>
      <c r="O58" t="s">
        <v>67</v>
      </c>
      <c r="R58" t="s">
        <v>278</v>
      </c>
      <c r="T58" t="s">
        <v>279</v>
      </c>
      <c r="U58" t="str">
        <f t="shared" si="0"/>
        <v>June</v>
      </c>
    </row>
    <row r="59" spans="1:21" x14ac:dyDescent="0.35">
      <c r="A59">
        <v>2025</v>
      </c>
      <c r="B59">
        <v>1</v>
      </c>
      <c r="C59" t="s">
        <v>20</v>
      </c>
      <c r="D59" t="s">
        <v>280</v>
      </c>
      <c r="E59" s="2">
        <v>45661</v>
      </c>
      <c r="G59">
        <v>22639400</v>
      </c>
      <c r="H59">
        <v>1400</v>
      </c>
      <c r="J59" t="s">
        <v>281</v>
      </c>
      <c r="K59" t="s">
        <v>282</v>
      </c>
      <c r="L59" s="2">
        <v>45842</v>
      </c>
      <c r="M59" t="s">
        <v>40</v>
      </c>
      <c r="N59" t="s">
        <v>49</v>
      </c>
      <c r="O59" t="s">
        <v>67</v>
      </c>
      <c r="R59" t="s">
        <v>35</v>
      </c>
      <c r="T59" t="s">
        <v>283</v>
      </c>
      <c r="U59" t="str">
        <f t="shared" si="0"/>
        <v>July</v>
      </c>
    </row>
    <row r="60" spans="1:21" x14ac:dyDescent="0.35">
      <c r="A60">
        <v>2025</v>
      </c>
      <c r="B60">
        <v>1</v>
      </c>
      <c r="C60" t="s">
        <v>115</v>
      </c>
      <c r="D60" t="s">
        <v>284</v>
      </c>
      <c r="E60" s="2">
        <v>45661</v>
      </c>
      <c r="G60">
        <v>490000</v>
      </c>
      <c r="H60">
        <v>30.301156389999999</v>
      </c>
      <c r="J60" t="s">
        <v>285</v>
      </c>
      <c r="L60" s="2">
        <v>45642</v>
      </c>
      <c r="M60" t="s">
        <v>257</v>
      </c>
      <c r="N60" t="s">
        <v>49</v>
      </c>
      <c r="O60" t="s">
        <v>258</v>
      </c>
      <c r="Q60" t="s">
        <v>261</v>
      </c>
      <c r="R60" t="s">
        <v>122</v>
      </c>
      <c r="T60" t="s">
        <v>286</v>
      </c>
      <c r="U60" t="str">
        <f t="shared" si="0"/>
        <v>December</v>
      </c>
    </row>
    <row r="61" spans="1:21" x14ac:dyDescent="0.35">
      <c r="A61">
        <v>2025</v>
      </c>
      <c r="B61">
        <v>1</v>
      </c>
      <c r="C61" t="s">
        <v>115</v>
      </c>
      <c r="D61" t="s">
        <v>287</v>
      </c>
      <c r="E61" s="2">
        <v>45661</v>
      </c>
      <c r="G61">
        <v>365000</v>
      </c>
      <c r="H61">
        <v>22.571269560000001</v>
      </c>
      <c r="J61" t="s">
        <v>288</v>
      </c>
      <c r="L61" s="2">
        <v>45642</v>
      </c>
      <c r="M61" t="s">
        <v>257</v>
      </c>
      <c r="N61" t="s">
        <v>49</v>
      </c>
      <c r="O61" t="s">
        <v>258</v>
      </c>
      <c r="Q61" t="s">
        <v>259</v>
      </c>
      <c r="R61" t="s">
        <v>122</v>
      </c>
      <c r="T61" t="s">
        <v>289</v>
      </c>
      <c r="U61" t="str">
        <f t="shared" si="0"/>
        <v>December</v>
      </c>
    </row>
    <row r="62" spans="1:21" x14ac:dyDescent="0.35">
      <c r="A62">
        <v>2025</v>
      </c>
      <c r="B62">
        <v>1</v>
      </c>
      <c r="C62" t="s">
        <v>115</v>
      </c>
      <c r="D62" t="s">
        <v>290</v>
      </c>
      <c r="E62" s="2">
        <v>45661</v>
      </c>
      <c r="G62">
        <v>60000</v>
      </c>
      <c r="H62">
        <v>3.7103456810000002</v>
      </c>
      <c r="J62" t="s">
        <v>291</v>
      </c>
      <c r="L62" s="2">
        <v>45642</v>
      </c>
      <c r="M62" t="s">
        <v>257</v>
      </c>
      <c r="N62" t="s">
        <v>49</v>
      </c>
      <c r="O62" t="s">
        <v>258</v>
      </c>
      <c r="Q62" t="s">
        <v>261</v>
      </c>
      <c r="R62" t="s">
        <v>122</v>
      </c>
      <c r="T62" t="s">
        <v>292</v>
      </c>
      <c r="U62" t="str">
        <f t="shared" si="0"/>
        <v>December</v>
      </c>
    </row>
    <row r="63" spans="1:21" x14ac:dyDescent="0.35">
      <c r="A63">
        <v>2025</v>
      </c>
      <c r="B63">
        <v>1</v>
      </c>
      <c r="C63" t="s">
        <v>115</v>
      </c>
      <c r="D63" t="s">
        <v>290</v>
      </c>
      <c r="E63" s="2">
        <v>45661</v>
      </c>
      <c r="G63">
        <v>139000</v>
      </c>
      <c r="H63">
        <v>8.5956341599999995</v>
      </c>
      <c r="J63" t="s">
        <v>291</v>
      </c>
      <c r="L63" s="2">
        <v>45642</v>
      </c>
      <c r="M63" t="s">
        <v>257</v>
      </c>
      <c r="N63" t="s">
        <v>49</v>
      </c>
      <c r="O63" t="s">
        <v>258</v>
      </c>
      <c r="Q63" t="s">
        <v>259</v>
      </c>
      <c r="R63" t="s">
        <v>122</v>
      </c>
      <c r="T63" t="s">
        <v>292</v>
      </c>
      <c r="U63" t="str">
        <f t="shared" si="0"/>
        <v>December</v>
      </c>
    </row>
    <row r="64" spans="1:21" x14ac:dyDescent="0.35">
      <c r="A64">
        <v>2025</v>
      </c>
      <c r="B64">
        <v>1</v>
      </c>
      <c r="C64" t="s">
        <v>115</v>
      </c>
      <c r="D64" t="s">
        <v>293</v>
      </c>
      <c r="E64" s="2">
        <v>45661</v>
      </c>
      <c r="G64">
        <v>270000</v>
      </c>
      <c r="H64">
        <v>16.69655556</v>
      </c>
      <c r="J64" t="s">
        <v>294</v>
      </c>
      <c r="L64" s="2">
        <v>45642</v>
      </c>
      <c r="M64" t="s">
        <v>257</v>
      </c>
      <c r="N64" t="s">
        <v>49</v>
      </c>
      <c r="O64" t="s">
        <v>258</v>
      </c>
      <c r="Q64" t="s">
        <v>259</v>
      </c>
      <c r="R64" t="s">
        <v>122</v>
      </c>
      <c r="T64" t="s">
        <v>295</v>
      </c>
      <c r="U64" t="str">
        <f t="shared" si="0"/>
        <v>December</v>
      </c>
    </row>
    <row r="65" spans="1:21" x14ac:dyDescent="0.35">
      <c r="A65">
        <v>2025</v>
      </c>
      <c r="B65">
        <v>1</v>
      </c>
      <c r="C65" t="s">
        <v>115</v>
      </c>
      <c r="D65" t="s">
        <v>293</v>
      </c>
      <c r="E65" s="2">
        <v>45661</v>
      </c>
      <c r="G65">
        <v>25000</v>
      </c>
      <c r="H65">
        <v>1.5459773670000001</v>
      </c>
      <c r="J65" t="s">
        <v>294</v>
      </c>
      <c r="L65" s="2">
        <v>45642</v>
      </c>
      <c r="M65" t="s">
        <v>257</v>
      </c>
      <c r="N65" t="s">
        <v>49</v>
      </c>
      <c r="O65" t="s">
        <v>258</v>
      </c>
      <c r="Q65" t="s">
        <v>259</v>
      </c>
      <c r="R65" t="s">
        <v>122</v>
      </c>
      <c r="T65" t="s">
        <v>295</v>
      </c>
      <c r="U65" t="str">
        <f t="shared" si="0"/>
        <v>December</v>
      </c>
    </row>
    <row r="66" spans="1:21" x14ac:dyDescent="0.35">
      <c r="A66">
        <v>2025</v>
      </c>
      <c r="B66">
        <v>1</v>
      </c>
      <c r="C66" t="s">
        <v>115</v>
      </c>
      <c r="D66" t="s">
        <v>296</v>
      </c>
      <c r="E66" s="2">
        <v>45661</v>
      </c>
      <c r="G66">
        <v>75000</v>
      </c>
      <c r="H66">
        <v>4.6379321009999996</v>
      </c>
      <c r="J66" t="s">
        <v>297</v>
      </c>
      <c r="L66" s="2">
        <v>45642</v>
      </c>
      <c r="M66" t="s">
        <v>119</v>
      </c>
      <c r="N66" t="s">
        <v>49</v>
      </c>
      <c r="O66" t="s">
        <v>120</v>
      </c>
      <c r="Q66" t="s">
        <v>298</v>
      </c>
      <c r="R66" t="s">
        <v>122</v>
      </c>
      <c r="T66" t="s">
        <v>299</v>
      </c>
      <c r="U66" t="str">
        <f t="shared" si="0"/>
        <v>December</v>
      </c>
    </row>
    <row r="67" spans="1:21" x14ac:dyDescent="0.35">
      <c r="A67">
        <v>2025</v>
      </c>
      <c r="B67">
        <v>1</v>
      </c>
      <c r="C67" t="s">
        <v>115</v>
      </c>
      <c r="D67" t="s">
        <v>296</v>
      </c>
      <c r="E67" s="2">
        <v>45661</v>
      </c>
      <c r="G67">
        <v>330000</v>
      </c>
      <c r="H67">
        <v>20.40690124</v>
      </c>
      <c r="J67" t="s">
        <v>297</v>
      </c>
      <c r="L67" s="2">
        <v>45642</v>
      </c>
      <c r="M67" t="s">
        <v>257</v>
      </c>
      <c r="N67" t="s">
        <v>49</v>
      </c>
      <c r="O67" t="s">
        <v>258</v>
      </c>
      <c r="Q67" t="s">
        <v>261</v>
      </c>
      <c r="R67" t="s">
        <v>122</v>
      </c>
      <c r="T67" t="s">
        <v>300</v>
      </c>
      <c r="U67" t="str">
        <f t="shared" ref="U67:U130" si="1">TEXT(L67,"mmmm")</f>
        <v>December</v>
      </c>
    </row>
    <row r="68" spans="1:21" x14ac:dyDescent="0.35">
      <c r="A68">
        <v>2025</v>
      </c>
      <c r="B68">
        <v>1</v>
      </c>
      <c r="C68" t="s">
        <v>115</v>
      </c>
      <c r="D68" t="s">
        <v>296</v>
      </c>
      <c r="E68" s="2">
        <v>45661</v>
      </c>
      <c r="G68">
        <v>612000</v>
      </c>
      <c r="H68">
        <v>37.845525940000002</v>
      </c>
      <c r="J68" t="s">
        <v>297</v>
      </c>
      <c r="L68" s="2">
        <v>45642</v>
      </c>
      <c r="M68" t="s">
        <v>257</v>
      </c>
      <c r="N68" t="s">
        <v>49</v>
      </c>
      <c r="O68" t="s">
        <v>258</v>
      </c>
      <c r="Q68" t="s">
        <v>259</v>
      </c>
      <c r="R68" t="s">
        <v>122</v>
      </c>
      <c r="T68" t="s">
        <v>300</v>
      </c>
      <c r="U68" t="str">
        <f t="shared" si="1"/>
        <v>December</v>
      </c>
    </row>
    <row r="69" spans="1:21" x14ac:dyDescent="0.35">
      <c r="A69">
        <v>2025</v>
      </c>
      <c r="B69">
        <v>1</v>
      </c>
      <c r="C69" t="s">
        <v>169</v>
      </c>
      <c r="D69" t="s">
        <v>301</v>
      </c>
      <c r="E69" s="2">
        <v>45661</v>
      </c>
      <c r="G69">
        <v>225000</v>
      </c>
      <c r="H69">
        <v>13.9137963</v>
      </c>
      <c r="J69" t="s">
        <v>178</v>
      </c>
      <c r="L69" s="2">
        <v>45670</v>
      </c>
      <c r="M69" t="s">
        <v>119</v>
      </c>
      <c r="N69" t="s">
        <v>25</v>
      </c>
      <c r="O69" t="s">
        <v>120</v>
      </c>
      <c r="Q69" t="s">
        <v>302</v>
      </c>
      <c r="T69" t="s">
        <v>188</v>
      </c>
      <c r="U69" t="str">
        <f t="shared" si="1"/>
        <v>January</v>
      </c>
    </row>
    <row r="70" spans="1:21" x14ac:dyDescent="0.35">
      <c r="A70">
        <v>2025</v>
      </c>
      <c r="B70">
        <v>1</v>
      </c>
      <c r="C70" t="s">
        <v>20</v>
      </c>
      <c r="D70" t="s">
        <v>303</v>
      </c>
      <c r="E70" s="2">
        <v>45662</v>
      </c>
      <c r="F70">
        <v>2470</v>
      </c>
      <c r="G70">
        <v>41235278</v>
      </c>
      <c r="H70">
        <v>2470</v>
      </c>
      <c r="J70" t="s">
        <v>304</v>
      </c>
      <c r="K70" t="s">
        <v>305</v>
      </c>
      <c r="L70" s="2">
        <v>45932</v>
      </c>
      <c r="M70" t="s">
        <v>24</v>
      </c>
      <c r="N70" t="s">
        <v>25</v>
      </c>
      <c r="O70" t="s">
        <v>42</v>
      </c>
      <c r="P70" t="s">
        <v>27</v>
      </c>
      <c r="Q70" t="s">
        <v>34</v>
      </c>
      <c r="R70" t="s">
        <v>142</v>
      </c>
      <c r="T70" t="s">
        <v>306</v>
      </c>
      <c r="U70" t="str">
        <f t="shared" si="1"/>
        <v>October</v>
      </c>
    </row>
    <row r="71" spans="1:21" x14ac:dyDescent="0.35">
      <c r="A71">
        <v>2025</v>
      </c>
      <c r="B71">
        <v>1</v>
      </c>
      <c r="C71" t="s">
        <v>57</v>
      </c>
      <c r="D71" t="s">
        <v>307</v>
      </c>
      <c r="E71" s="2">
        <v>45662</v>
      </c>
      <c r="F71">
        <v>2470</v>
      </c>
      <c r="G71">
        <v>41133441.890000001</v>
      </c>
      <c r="H71">
        <v>2463.9</v>
      </c>
      <c r="J71" t="s">
        <v>308</v>
      </c>
      <c r="K71" t="s">
        <v>309</v>
      </c>
      <c r="L71" s="2">
        <v>45932</v>
      </c>
      <c r="M71" t="s">
        <v>24</v>
      </c>
      <c r="N71" t="s">
        <v>25</v>
      </c>
      <c r="O71" t="s">
        <v>42</v>
      </c>
      <c r="P71" t="s">
        <v>27</v>
      </c>
      <c r="R71" t="s">
        <v>142</v>
      </c>
      <c r="T71" t="s">
        <v>310</v>
      </c>
      <c r="U71" t="str">
        <f t="shared" si="1"/>
        <v>October</v>
      </c>
    </row>
    <row r="72" spans="1:21" x14ac:dyDescent="0.35">
      <c r="A72">
        <v>2025</v>
      </c>
      <c r="B72">
        <v>1</v>
      </c>
      <c r="C72" t="s">
        <v>57</v>
      </c>
      <c r="D72" t="s">
        <v>311</v>
      </c>
      <c r="E72" s="2">
        <v>45662</v>
      </c>
      <c r="F72">
        <v>1850</v>
      </c>
      <c r="G72">
        <v>6677777.8140000002</v>
      </c>
      <c r="H72">
        <v>400</v>
      </c>
      <c r="J72" t="s">
        <v>312</v>
      </c>
      <c r="K72" t="s">
        <v>313</v>
      </c>
      <c r="L72" s="2">
        <v>45852</v>
      </c>
      <c r="M72" t="s">
        <v>40</v>
      </c>
      <c r="N72" t="s">
        <v>25</v>
      </c>
      <c r="O72" t="s">
        <v>26</v>
      </c>
      <c r="P72" t="s">
        <v>27</v>
      </c>
      <c r="Q72" t="s">
        <v>34</v>
      </c>
      <c r="R72" t="s">
        <v>314</v>
      </c>
      <c r="T72" t="s">
        <v>315</v>
      </c>
      <c r="U72" t="str">
        <f t="shared" si="1"/>
        <v>July</v>
      </c>
    </row>
    <row r="73" spans="1:21" x14ac:dyDescent="0.35">
      <c r="A73">
        <v>2025</v>
      </c>
      <c r="B73">
        <v>1</v>
      </c>
      <c r="C73" t="s">
        <v>20</v>
      </c>
      <c r="D73" t="s">
        <v>316</v>
      </c>
      <c r="E73" s="2">
        <v>45662</v>
      </c>
      <c r="F73">
        <v>2115</v>
      </c>
      <c r="G73">
        <v>35353463</v>
      </c>
      <c r="H73">
        <v>2115</v>
      </c>
      <c r="J73" t="s">
        <v>317</v>
      </c>
      <c r="K73" t="s">
        <v>318</v>
      </c>
      <c r="L73" s="2">
        <v>45718</v>
      </c>
      <c r="M73" t="s">
        <v>24</v>
      </c>
      <c r="N73" t="s">
        <v>49</v>
      </c>
      <c r="O73" t="s">
        <v>42</v>
      </c>
      <c r="P73" t="s">
        <v>27</v>
      </c>
      <c r="Q73" t="s">
        <v>34</v>
      </c>
      <c r="R73" t="s">
        <v>68</v>
      </c>
      <c r="T73" t="s">
        <v>319</v>
      </c>
      <c r="U73" t="str">
        <f t="shared" si="1"/>
        <v>March</v>
      </c>
    </row>
    <row r="74" spans="1:21" x14ac:dyDescent="0.35">
      <c r="A74">
        <v>2025</v>
      </c>
      <c r="B74">
        <v>1</v>
      </c>
      <c r="C74" t="s">
        <v>20</v>
      </c>
      <c r="D74" t="s">
        <v>320</v>
      </c>
      <c r="E74" s="2">
        <v>45662</v>
      </c>
      <c r="F74">
        <v>2560</v>
      </c>
      <c r="G74">
        <v>42716160</v>
      </c>
      <c r="H74">
        <v>2560</v>
      </c>
      <c r="J74" t="s">
        <v>321</v>
      </c>
      <c r="K74" t="s">
        <v>322</v>
      </c>
      <c r="L74" s="2">
        <v>45727</v>
      </c>
      <c r="M74" t="s">
        <v>66</v>
      </c>
      <c r="N74" t="s">
        <v>33</v>
      </c>
      <c r="O74" t="s">
        <v>42</v>
      </c>
      <c r="P74" t="s">
        <v>27</v>
      </c>
      <c r="R74" t="s">
        <v>323</v>
      </c>
      <c r="T74" t="s">
        <v>324</v>
      </c>
      <c r="U74" t="str">
        <f t="shared" si="1"/>
        <v>March</v>
      </c>
    </row>
    <row r="75" spans="1:21" x14ac:dyDescent="0.35">
      <c r="A75">
        <v>2025</v>
      </c>
      <c r="B75">
        <v>1</v>
      </c>
      <c r="C75" t="s">
        <v>57</v>
      </c>
      <c r="D75" t="s">
        <v>325</v>
      </c>
      <c r="E75" s="2">
        <v>45662</v>
      </c>
      <c r="F75">
        <v>3700</v>
      </c>
      <c r="G75">
        <v>61672624.020000003</v>
      </c>
      <c r="H75">
        <v>3696.07</v>
      </c>
      <c r="J75" t="s">
        <v>326</v>
      </c>
      <c r="K75" t="s">
        <v>327</v>
      </c>
      <c r="L75" s="2">
        <v>45682</v>
      </c>
      <c r="M75" t="s">
        <v>328</v>
      </c>
      <c r="N75" t="s">
        <v>33</v>
      </c>
      <c r="O75" t="s">
        <v>42</v>
      </c>
      <c r="P75" t="s">
        <v>27</v>
      </c>
      <c r="R75" t="s">
        <v>329</v>
      </c>
      <c r="T75" t="s">
        <v>330</v>
      </c>
      <c r="U75" t="str">
        <f t="shared" si="1"/>
        <v>January</v>
      </c>
    </row>
    <row r="76" spans="1:21" x14ac:dyDescent="0.35">
      <c r="A76">
        <v>2025</v>
      </c>
      <c r="B76">
        <v>1</v>
      </c>
      <c r="C76" t="s">
        <v>20</v>
      </c>
      <c r="D76" t="s">
        <v>331</v>
      </c>
      <c r="E76" s="2">
        <v>45662</v>
      </c>
      <c r="F76">
        <v>2115</v>
      </c>
      <c r="G76">
        <v>28616490</v>
      </c>
      <c r="H76">
        <v>1715</v>
      </c>
      <c r="J76" t="s">
        <v>145</v>
      </c>
      <c r="K76" t="s">
        <v>146</v>
      </c>
      <c r="L76" s="2">
        <v>45718</v>
      </c>
      <c r="M76" t="s">
        <v>24</v>
      </c>
      <c r="N76" t="s">
        <v>49</v>
      </c>
      <c r="O76" t="s">
        <v>67</v>
      </c>
      <c r="P76" t="s">
        <v>27</v>
      </c>
      <c r="R76" t="s">
        <v>68</v>
      </c>
      <c r="T76" t="s">
        <v>332</v>
      </c>
      <c r="U76" t="str">
        <f t="shared" si="1"/>
        <v>March</v>
      </c>
    </row>
    <row r="77" spans="1:21" x14ac:dyDescent="0.35">
      <c r="A77">
        <v>2025</v>
      </c>
      <c r="B77">
        <v>1</v>
      </c>
      <c r="C77" t="s">
        <v>20</v>
      </c>
      <c r="D77" t="s">
        <v>333</v>
      </c>
      <c r="E77" s="2">
        <v>45662</v>
      </c>
      <c r="F77">
        <v>1850</v>
      </c>
      <c r="G77">
        <v>30973388</v>
      </c>
      <c r="H77">
        <v>1850</v>
      </c>
      <c r="J77" t="s">
        <v>334</v>
      </c>
      <c r="K77" t="s">
        <v>335</v>
      </c>
      <c r="L77" s="2">
        <v>45666</v>
      </c>
      <c r="M77" t="s">
        <v>40</v>
      </c>
      <c r="N77" t="s">
        <v>25</v>
      </c>
      <c r="O77" t="s">
        <v>42</v>
      </c>
      <c r="P77" t="s">
        <v>27</v>
      </c>
      <c r="Q77" t="s">
        <v>34</v>
      </c>
      <c r="R77" t="s">
        <v>211</v>
      </c>
      <c r="T77" t="s">
        <v>336</v>
      </c>
      <c r="U77" t="str">
        <f t="shared" si="1"/>
        <v>January</v>
      </c>
    </row>
    <row r="78" spans="1:21" x14ac:dyDescent="0.35">
      <c r="A78">
        <v>2025</v>
      </c>
      <c r="B78">
        <v>1</v>
      </c>
      <c r="C78" t="s">
        <v>20</v>
      </c>
      <c r="D78" t="s">
        <v>337</v>
      </c>
      <c r="E78" s="2">
        <v>45662</v>
      </c>
      <c r="F78">
        <v>2470</v>
      </c>
      <c r="G78">
        <v>34540020</v>
      </c>
      <c r="H78">
        <v>2070</v>
      </c>
      <c r="J78" t="s">
        <v>338</v>
      </c>
      <c r="K78" t="s">
        <v>339</v>
      </c>
      <c r="L78" s="2">
        <v>45747</v>
      </c>
      <c r="M78" t="s">
        <v>24</v>
      </c>
      <c r="N78" t="s">
        <v>25</v>
      </c>
      <c r="O78" t="s">
        <v>67</v>
      </c>
      <c r="P78" t="s">
        <v>27</v>
      </c>
      <c r="R78" t="s">
        <v>340</v>
      </c>
      <c r="T78" t="s">
        <v>341</v>
      </c>
      <c r="U78" t="str">
        <f t="shared" si="1"/>
        <v>March</v>
      </c>
    </row>
    <row r="79" spans="1:21" x14ac:dyDescent="0.35">
      <c r="A79">
        <v>2025</v>
      </c>
      <c r="B79">
        <v>1</v>
      </c>
      <c r="C79" t="s">
        <v>20</v>
      </c>
      <c r="D79" t="s">
        <v>342</v>
      </c>
      <c r="E79" s="2">
        <v>45662</v>
      </c>
      <c r="F79">
        <v>2470</v>
      </c>
      <c r="G79">
        <v>41214420</v>
      </c>
      <c r="H79">
        <v>2470</v>
      </c>
      <c r="J79" t="s">
        <v>343</v>
      </c>
      <c r="K79" t="s">
        <v>344</v>
      </c>
      <c r="L79" s="2">
        <v>45842</v>
      </c>
      <c r="M79" t="s">
        <v>345</v>
      </c>
      <c r="N79" t="s">
        <v>33</v>
      </c>
      <c r="O79" t="s">
        <v>42</v>
      </c>
      <c r="P79" t="s">
        <v>27</v>
      </c>
      <c r="R79" t="s">
        <v>35</v>
      </c>
      <c r="T79" t="s">
        <v>346</v>
      </c>
      <c r="U79" t="str">
        <f t="shared" si="1"/>
        <v>July</v>
      </c>
    </row>
    <row r="80" spans="1:21" x14ac:dyDescent="0.35">
      <c r="A80">
        <v>2025</v>
      </c>
      <c r="B80">
        <v>1</v>
      </c>
      <c r="C80" t="s">
        <v>20</v>
      </c>
      <c r="D80" t="s">
        <v>347</v>
      </c>
      <c r="E80" s="2">
        <v>45662</v>
      </c>
      <c r="F80">
        <v>1855</v>
      </c>
      <c r="G80">
        <v>15017400</v>
      </c>
      <c r="H80">
        <v>900</v>
      </c>
      <c r="J80" t="s">
        <v>348</v>
      </c>
      <c r="K80" t="s">
        <v>349</v>
      </c>
      <c r="L80" s="2">
        <v>45842</v>
      </c>
      <c r="M80" t="s">
        <v>48</v>
      </c>
      <c r="N80" t="s">
        <v>49</v>
      </c>
      <c r="O80" t="s">
        <v>350</v>
      </c>
      <c r="P80" t="s">
        <v>27</v>
      </c>
      <c r="R80" t="s">
        <v>35</v>
      </c>
      <c r="T80" t="s">
        <v>351</v>
      </c>
      <c r="U80" t="str">
        <f t="shared" si="1"/>
        <v>July</v>
      </c>
    </row>
    <row r="81" spans="1:21" x14ac:dyDescent="0.35">
      <c r="A81">
        <v>2025</v>
      </c>
      <c r="B81">
        <v>1</v>
      </c>
      <c r="C81" t="s">
        <v>20</v>
      </c>
      <c r="D81" t="s">
        <v>352</v>
      </c>
      <c r="E81" s="2">
        <v>45662</v>
      </c>
      <c r="F81">
        <v>4940</v>
      </c>
      <c r="G81">
        <v>82428840</v>
      </c>
      <c r="H81">
        <v>4940</v>
      </c>
      <c r="J81" t="s">
        <v>353</v>
      </c>
      <c r="K81" t="s">
        <v>354</v>
      </c>
      <c r="L81" s="2">
        <v>45852</v>
      </c>
      <c r="M81" t="s">
        <v>24</v>
      </c>
      <c r="N81" t="s">
        <v>25</v>
      </c>
      <c r="O81" t="s">
        <v>42</v>
      </c>
      <c r="P81" t="s">
        <v>27</v>
      </c>
      <c r="Q81" t="s">
        <v>355</v>
      </c>
      <c r="R81" t="s">
        <v>314</v>
      </c>
      <c r="T81" t="s">
        <v>356</v>
      </c>
      <c r="U81" t="str">
        <f t="shared" si="1"/>
        <v>July</v>
      </c>
    </row>
    <row r="82" spans="1:21" x14ac:dyDescent="0.35">
      <c r="A82">
        <v>2025</v>
      </c>
      <c r="B82">
        <v>1</v>
      </c>
      <c r="C82" t="s">
        <v>115</v>
      </c>
      <c r="D82" t="s">
        <v>357</v>
      </c>
      <c r="E82" s="2">
        <v>45662</v>
      </c>
      <c r="G82">
        <v>30000</v>
      </c>
      <c r="H82">
        <v>1.797914419</v>
      </c>
      <c r="J82" t="s">
        <v>358</v>
      </c>
      <c r="L82" s="2">
        <v>45642</v>
      </c>
      <c r="M82" t="s">
        <v>257</v>
      </c>
      <c r="N82" t="s">
        <v>49</v>
      </c>
      <c r="O82" t="s">
        <v>258</v>
      </c>
      <c r="Q82" t="s">
        <v>261</v>
      </c>
      <c r="R82" t="s">
        <v>122</v>
      </c>
      <c r="T82" t="s">
        <v>359</v>
      </c>
      <c r="U82" t="str">
        <f t="shared" si="1"/>
        <v>December</v>
      </c>
    </row>
    <row r="83" spans="1:21" x14ac:dyDescent="0.35">
      <c r="A83">
        <v>2025</v>
      </c>
      <c r="B83">
        <v>1</v>
      </c>
      <c r="C83" t="s">
        <v>115</v>
      </c>
      <c r="D83" t="s">
        <v>357</v>
      </c>
      <c r="E83" s="2">
        <v>45662</v>
      </c>
      <c r="G83">
        <v>895000</v>
      </c>
      <c r="H83">
        <v>53.637780169999999</v>
      </c>
      <c r="J83" t="s">
        <v>358</v>
      </c>
      <c r="L83" s="2">
        <v>45642</v>
      </c>
      <c r="M83" t="s">
        <v>257</v>
      </c>
      <c r="N83" t="s">
        <v>49</v>
      </c>
      <c r="O83" t="s">
        <v>258</v>
      </c>
      <c r="Q83" t="s">
        <v>259</v>
      </c>
      <c r="R83" t="s">
        <v>122</v>
      </c>
      <c r="T83" t="s">
        <v>359</v>
      </c>
      <c r="U83" t="str">
        <f t="shared" si="1"/>
        <v>December</v>
      </c>
    </row>
    <row r="84" spans="1:21" x14ac:dyDescent="0.35">
      <c r="A84">
        <v>2025</v>
      </c>
      <c r="B84">
        <v>1</v>
      </c>
      <c r="C84" t="s">
        <v>115</v>
      </c>
      <c r="D84" t="s">
        <v>360</v>
      </c>
      <c r="E84" s="2">
        <v>45662</v>
      </c>
      <c r="G84">
        <v>1408000</v>
      </c>
      <c r="H84">
        <v>84.382116740000001</v>
      </c>
      <c r="J84" t="s">
        <v>361</v>
      </c>
      <c r="L84" s="2">
        <v>45642</v>
      </c>
      <c r="M84" t="s">
        <v>257</v>
      </c>
      <c r="N84" t="s">
        <v>49</v>
      </c>
      <c r="O84" t="s">
        <v>258</v>
      </c>
      <c r="Q84" t="s">
        <v>259</v>
      </c>
      <c r="R84" t="s">
        <v>122</v>
      </c>
      <c r="T84" t="s">
        <v>362</v>
      </c>
      <c r="U84" t="str">
        <f t="shared" si="1"/>
        <v>December</v>
      </c>
    </row>
    <row r="85" spans="1:21" x14ac:dyDescent="0.35">
      <c r="A85">
        <v>2025</v>
      </c>
      <c r="B85">
        <v>1</v>
      </c>
      <c r="C85" t="s">
        <v>115</v>
      </c>
      <c r="D85" t="s">
        <v>363</v>
      </c>
      <c r="E85" s="2">
        <v>45662</v>
      </c>
      <c r="G85">
        <v>750000</v>
      </c>
      <c r="H85">
        <v>44.947860480000003</v>
      </c>
      <c r="J85" t="s">
        <v>364</v>
      </c>
      <c r="L85" s="2">
        <v>45642</v>
      </c>
      <c r="M85" t="s">
        <v>257</v>
      </c>
      <c r="N85" t="s">
        <v>49</v>
      </c>
      <c r="O85" t="s">
        <v>258</v>
      </c>
      <c r="Q85" t="s">
        <v>259</v>
      </c>
      <c r="R85" t="s">
        <v>122</v>
      </c>
      <c r="T85" t="s">
        <v>365</v>
      </c>
      <c r="U85" t="str">
        <f t="shared" si="1"/>
        <v>December</v>
      </c>
    </row>
    <row r="86" spans="1:21" x14ac:dyDescent="0.35">
      <c r="A86">
        <v>2025</v>
      </c>
      <c r="B86">
        <v>1</v>
      </c>
      <c r="C86" t="s">
        <v>115</v>
      </c>
      <c r="D86" t="s">
        <v>363</v>
      </c>
      <c r="E86" s="2">
        <v>45662</v>
      </c>
      <c r="G86">
        <v>30000</v>
      </c>
      <c r="H86">
        <v>1.797914419</v>
      </c>
      <c r="J86" t="s">
        <v>364</v>
      </c>
      <c r="L86" s="2">
        <v>45642</v>
      </c>
      <c r="M86" t="s">
        <v>257</v>
      </c>
      <c r="N86" t="s">
        <v>49</v>
      </c>
      <c r="O86" t="s">
        <v>258</v>
      </c>
      <c r="Q86" t="s">
        <v>261</v>
      </c>
      <c r="R86" t="s">
        <v>122</v>
      </c>
      <c r="T86" t="s">
        <v>365</v>
      </c>
      <c r="U86" t="str">
        <f t="shared" si="1"/>
        <v>December</v>
      </c>
    </row>
    <row r="87" spans="1:21" x14ac:dyDescent="0.35">
      <c r="A87">
        <v>2025</v>
      </c>
      <c r="B87">
        <v>1</v>
      </c>
      <c r="C87" t="s">
        <v>115</v>
      </c>
      <c r="D87" t="s">
        <v>366</v>
      </c>
      <c r="E87" s="2">
        <v>45662</v>
      </c>
      <c r="G87">
        <v>285000</v>
      </c>
      <c r="H87">
        <v>17.080186980000001</v>
      </c>
      <c r="J87" t="s">
        <v>367</v>
      </c>
      <c r="L87" s="2">
        <v>45642</v>
      </c>
      <c r="M87" t="s">
        <v>257</v>
      </c>
      <c r="N87" t="s">
        <v>49</v>
      </c>
      <c r="O87" t="s">
        <v>258</v>
      </c>
      <c r="Q87" t="s">
        <v>259</v>
      </c>
      <c r="R87" t="s">
        <v>122</v>
      </c>
      <c r="T87" t="s">
        <v>368</v>
      </c>
      <c r="U87" t="str">
        <f t="shared" si="1"/>
        <v>December</v>
      </c>
    </row>
    <row r="88" spans="1:21" x14ac:dyDescent="0.35">
      <c r="A88">
        <v>2025</v>
      </c>
      <c r="B88">
        <v>1</v>
      </c>
      <c r="C88" t="s">
        <v>115</v>
      </c>
      <c r="D88" t="s">
        <v>366</v>
      </c>
      <c r="E88" s="2">
        <v>45662</v>
      </c>
      <c r="G88">
        <v>20000</v>
      </c>
      <c r="H88">
        <v>1.1986096129999999</v>
      </c>
      <c r="J88" t="s">
        <v>367</v>
      </c>
      <c r="L88" s="2">
        <v>45642</v>
      </c>
      <c r="M88" t="s">
        <v>257</v>
      </c>
      <c r="N88" t="s">
        <v>49</v>
      </c>
      <c r="O88" t="s">
        <v>258</v>
      </c>
      <c r="Q88" t="s">
        <v>261</v>
      </c>
      <c r="R88" t="s">
        <v>122</v>
      </c>
      <c r="T88" t="s">
        <v>368</v>
      </c>
      <c r="U88" t="str">
        <f t="shared" si="1"/>
        <v>December</v>
      </c>
    </row>
    <row r="89" spans="1:21" x14ac:dyDescent="0.35">
      <c r="A89">
        <v>2025</v>
      </c>
      <c r="B89">
        <v>1</v>
      </c>
      <c r="C89" t="s">
        <v>115</v>
      </c>
      <c r="D89" t="s">
        <v>369</v>
      </c>
      <c r="E89" s="2">
        <v>45662</v>
      </c>
      <c r="G89">
        <v>382000</v>
      </c>
      <c r="H89">
        <v>22.893443609999999</v>
      </c>
      <c r="J89" t="s">
        <v>370</v>
      </c>
      <c r="L89" s="2">
        <v>45642</v>
      </c>
      <c r="M89" t="s">
        <v>257</v>
      </c>
      <c r="N89" t="s">
        <v>49</v>
      </c>
      <c r="O89" t="s">
        <v>258</v>
      </c>
      <c r="Q89" t="s">
        <v>259</v>
      </c>
      <c r="R89" t="s">
        <v>122</v>
      </c>
      <c r="T89" t="s">
        <v>371</v>
      </c>
      <c r="U89" t="str">
        <f t="shared" si="1"/>
        <v>December</v>
      </c>
    </row>
    <row r="90" spans="1:21" x14ac:dyDescent="0.35">
      <c r="A90">
        <v>2025</v>
      </c>
      <c r="B90">
        <v>1</v>
      </c>
      <c r="C90" t="s">
        <v>115</v>
      </c>
      <c r="D90" t="s">
        <v>369</v>
      </c>
      <c r="E90" s="2">
        <v>45662</v>
      </c>
      <c r="G90">
        <v>30000</v>
      </c>
      <c r="H90">
        <v>1.797914419</v>
      </c>
      <c r="J90" t="s">
        <v>370</v>
      </c>
      <c r="L90" s="2">
        <v>45642</v>
      </c>
      <c r="M90" t="s">
        <v>257</v>
      </c>
      <c r="N90" t="s">
        <v>49</v>
      </c>
      <c r="O90" t="s">
        <v>258</v>
      </c>
      <c r="Q90" t="s">
        <v>261</v>
      </c>
      <c r="R90" t="s">
        <v>122</v>
      </c>
      <c r="T90" t="s">
        <v>371</v>
      </c>
      <c r="U90" t="str">
        <f t="shared" si="1"/>
        <v>December</v>
      </c>
    </row>
    <row r="91" spans="1:21" x14ac:dyDescent="0.35">
      <c r="A91">
        <v>2025</v>
      </c>
      <c r="B91">
        <v>1</v>
      </c>
      <c r="C91" t="s">
        <v>115</v>
      </c>
      <c r="D91" t="s">
        <v>372</v>
      </c>
      <c r="E91" s="2">
        <v>45662</v>
      </c>
      <c r="G91">
        <v>45000</v>
      </c>
      <c r="H91">
        <v>2.6968716289999999</v>
      </c>
      <c r="J91" t="s">
        <v>373</v>
      </c>
      <c r="L91" s="2">
        <v>45642</v>
      </c>
      <c r="M91" t="s">
        <v>257</v>
      </c>
      <c r="N91" t="s">
        <v>49</v>
      </c>
      <c r="O91" t="s">
        <v>258</v>
      </c>
      <c r="Q91" t="s">
        <v>259</v>
      </c>
      <c r="R91" t="s">
        <v>122</v>
      </c>
      <c r="T91" t="s">
        <v>374</v>
      </c>
      <c r="U91" t="str">
        <f t="shared" si="1"/>
        <v>December</v>
      </c>
    </row>
    <row r="92" spans="1:21" x14ac:dyDescent="0.35">
      <c r="A92">
        <v>2025</v>
      </c>
      <c r="B92">
        <v>1</v>
      </c>
      <c r="C92" t="s">
        <v>115</v>
      </c>
      <c r="D92" t="s">
        <v>372</v>
      </c>
      <c r="E92" s="2">
        <v>45662</v>
      </c>
      <c r="G92">
        <v>120000</v>
      </c>
      <c r="H92">
        <v>7.1916576770000002</v>
      </c>
      <c r="J92" t="s">
        <v>373</v>
      </c>
      <c r="L92" s="2">
        <v>45642</v>
      </c>
      <c r="M92" t="s">
        <v>257</v>
      </c>
      <c r="N92" t="s">
        <v>49</v>
      </c>
      <c r="O92" t="s">
        <v>258</v>
      </c>
      <c r="Q92" t="s">
        <v>261</v>
      </c>
      <c r="R92" t="s">
        <v>122</v>
      </c>
      <c r="T92" t="s">
        <v>374</v>
      </c>
      <c r="U92" t="str">
        <f t="shared" si="1"/>
        <v>December</v>
      </c>
    </row>
    <row r="93" spans="1:21" x14ac:dyDescent="0.35">
      <c r="A93">
        <v>2025</v>
      </c>
      <c r="B93">
        <v>1</v>
      </c>
      <c r="C93" t="s">
        <v>115</v>
      </c>
      <c r="D93" t="s">
        <v>375</v>
      </c>
      <c r="E93" s="2">
        <v>45662</v>
      </c>
      <c r="G93">
        <v>202000</v>
      </c>
      <c r="H93">
        <v>12.10595709</v>
      </c>
      <c r="J93" t="s">
        <v>376</v>
      </c>
      <c r="L93" s="2">
        <v>45642</v>
      </c>
      <c r="M93" t="s">
        <v>257</v>
      </c>
      <c r="N93" t="s">
        <v>49</v>
      </c>
      <c r="O93" t="s">
        <v>258</v>
      </c>
      <c r="Q93" t="s">
        <v>259</v>
      </c>
      <c r="R93" t="s">
        <v>122</v>
      </c>
      <c r="T93" t="s">
        <v>377</v>
      </c>
      <c r="U93" t="str">
        <f t="shared" si="1"/>
        <v>December</v>
      </c>
    </row>
    <row r="94" spans="1:21" x14ac:dyDescent="0.35">
      <c r="A94">
        <v>2025</v>
      </c>
      <c r="B94">
        <v>1</v>
      </c>
      <c r="C94" t="s">
        <v>115</v>
      </c>
      <c r="D94" t="s">
        <v>375</v>
      </c>
      <c r="E94" s="2">
        <v>45662</v>
      </c>
      <c r="G94">
        <v>115000</v>
      </c>
      <c r="H94">
        <v>6.8920052739999997</v>
      </c>
      <c r="J94" t="s">
        <v>376</v>
      </c>
      <c r="L94" s="2">
        <v>45642</v>
      </c>
      <c r="M94" t="s">
        <v>257</v>
      </c>
      <c r="N94" t="s">
        <v>49</v>
      </c>
      <c r="O94" t="s">
        <v>258</v>
      </c>
      <c r="Q94" t="s">
        <v>261</v>
      </c>
      <c r="R94" t="s">
        <v>122</v>
      </c>
      <c r="T94" t="s">
        <v>377</v>
      </c>
      <c r="U94" t="str">
        <f t="shared" si="1"/>
        <v>December</v>
      </c>
    </row>
    <row r="95" spans="1:21" x14ac:dyDescent="0.35">
      <c r="A95">
        <v>2025</v>
      </c>
      <c r="B95">
        <v>1</v>
      </c>
      <c r="C95" t="s">
        <v>115</v>
      </c>
      <c r="D95" t="s">
        <v>378</v>
      </c>
      <c r="E95" s="2">
        <v>45662</v>
      </c>
      <c r="G95">
        <v>872000</v>
      </c>
      <c r="H95">
        <v>52.259379119999998</v>
      </c>
      <c r="J95" t="s">
        <v>379</v>
      </c>
      <c r="L95" s="2">
        <v>45642</v>
      </c>
      <c r="M95" t="s">
        <v>257</v>
      </c>
      <c r="N95" t="s">
        <v>49</v>
      </c>
      <c r="O95" t="s">
        <v>258</v>
      </c>
      <c r="Q95" t="s">
        <v>259</v>
      </c>
      <c r="R95" t="s">
        <v>122</v>
      </c>
      <c r="T95" t="s">
        <v>380</v>
      </c>
      <c r="U95" t="str">
        <f t="shared" si="1"/>
        <v>December</v>
      </c>
    </row>
    <row r="96" spans="1:21" x14ac:dyDescent="0.35">
      <c r="A96">
        <v>2025</v>
      </c>
      <c r="B96">
        <v>1</v>
      </c>
      <c r="C96" t="s">
        <v>115</v>
      </c>
      <c r="D96" t="s">
        <v>378</v>
      </c>
      <c r="E96" s="2">
        <v>45662</v>
      </c>
      <c r="G96">
        <v>235000</v>
      </c>
      <c r="H96">
        <v>14.083662950000001</v>
      </c>
      <c r="J96" t="s">
        <v>379</v>
      </c>
      <c r="L96" s="2">
        <v>45642</v>
      </c>
      <c r="M96" t="s">
        <v>257</v>
      </c>
      <c r="N96" t="s">
        <v>49</v>
      </c>
      <c r="O96" t="s">
        <v>258</v>
      </c>
      <c r="Q96" t="s">
        <v>261</v>
      </c>
      <c r="R96" t="s">
        <v>122</v>
      </c>
      <c r="T96" t="s">
        <v>380</v>
      </c>
      <c r="U96" t="str">
        <f t="shared" si="1"/>
        <v>December</v>
      </c>
    </row>
    <row r="97" spans="1:21" x14ac:dyDescent="0.35">
      <c r="A97">
        <v>2025</v>
      </c>
      <c r="B97">
        <v>1</v>
      </c>
      <c r="C97" t="s">
        <v>115</v>
      </c>
      <c r="D97" t="s">
        <v>381</v>
      </c>
      <c r="E97" s="2">
        <v>45662</v>
      </c>
      <c r="G97">
        <v>600000</v>
      </c>
      <c r="H97">
        <v>35.95828839</v>
      </c>
      <c r="J97" t="s">
        <v>382</v>
      </c>
      <c r="L97" s="2">
        <v>45642</v>
      </c>
      <c r="M97" t="s">
        <v>257</v>
      </c>
      <c r="N97" t="s">
        <v>49</v>
      </c>
      <c r="O97" t="s">
        <v>258</v>
      </c>
      <c r="Q97" t="s">
        <v>259</v>
      </c>
      <c r="R97" t="s">
        <v>122</v>
      </c>
      <c r="T97" t="s">
        <v>383</v>
      </c>
      <c r="U97" t="str">
        <f t="shared" si="1"/>
        <v>December</v>
      </c>
    </row>
    <row r="98" spans="1:21" x14ac:dyDescent="0.35">
      <c r="A98">
        <v>2025</v>
      </c>
      <c r="B98">
        <v>1</v>
      </c>
      <c r="C98" t="s">
        <v>115</v>
      </c>
      <c r="D98" t="s">
        <v>381</v>
      </c>
      <c r="E98" s="2">
        <v>45662</v>
      </c>
      <c r="G98">
        <v>90000</v>
      </c>
      <c r="H98">
        <v>5.3937432579999998</v>
      </c>
      <c r="J98" t="s">
        <v>382</v>
      </c>
      <c r="L98" s="2">
        <v>45642</v>
      </c>
      <c r="M98" t="s">
        <v>257</v>
      </c>
      <c r="N98" t="s">
        <v>49</v>
      </c>
      <c r="O98" t="s">
        <v>258</v>
      </c>
      <c r="Q98" t="s">
        <v>261</v>
      </c>
      <c r="R98" t="s">
        <v>122</v>
      </c>
      <c r="T98" t="s">
        <v>383</v>
      </c>
      <c r="U98" t="str">
        <f t="shared" si="1"/>
        <v>December</v>
      </c>
    </row>
    <row r="99" spans="1:21" x14ac:dyDescent="0.35">
      <c r="A99">
        <v>2025</v>
      </c>
      <c r="B99">
        <v>1</v>
      </c>
      <c r="C99" t="s">
        <v>115</v>
      </c>
      <c r="D99" t="s">
        <v>384</v>
      </c>
      <c r="E99" s="2">
        <v>45662</v>
      </c>
      <c r="G99">
        <v>35000</v>
      </c>
      <c r="H99">
        <v>2.0975668220000001</v>
      </c>
      <c r="J99" t="s">
        <v>385</v>
      </c>
      <c r="L99" s="2">
        <v>45642</v>
      </c>
      <c r="M99" t="s">
        <v>257</v>
      </c>
      <c r="N99" t="s">
        <v>49</v>
      </c>
      <c r="O99" t="s">
        <v>258</v>
      </c>
      <c r="Q99" t="s">
        <v>259</v>
      </c>
      <c r="R99" t="s">
        <v>122</v>
      </c>
      <c r="T99" t="s">
        <v>386</v>
      </c>
      <c r="U99" t="str">
        <f t="shared" si="1"/>
        <v>December</v>
      </c>
    </row>
    <row r="100" spans="1:21" x14ac:dyDescent="0.35">
      <c r="A100">
        <v>2025</v>
      </c>
      <c r="B100">
        <v>1</v>
      </c>
      <c r="C100" t="s">
        <v>115</v>
      </c>
      <c r="D100" t="s">
        <v>384</v>
      </c>
      <c r="E100" s="2">
        <v>45662</v>
      </c>
      <c r="G100">
        <v>300000</v>
      </c>
      <c r="H100">
        <v>17.97914419</v>
      </c>
      <c r="J100" t="s">
        <v>385</v>
      </c>
      <c r="L100" s="2">
        <v>45642</v>
      </c>
      <c r="M100" t="s">
        <v>257</v>
      </c>
      <c r="N100" t="s">
        <v>49</v>
      </c>
      <c r="O100" t="s">
        <v>258</v>
      </c>
      <c r="Q100" t="s">
        <v>261</v>
      </c>
      <c r="R100" t="s">
        <v>122</v>
      </c>
      <c r="T100" t="s">
        <v>386</v>
      </c>
      <c r="U100" t="str">
        <f t="shared" si="1"/>
        <v>December</v>
      </c>
    </row>
    <row r="101" spans="1:21" x14ac:dyDescent="0.35">
      <c r="A101">
        <v>2025</v>
      </c>
      <c r="B101">
        <v>1</v>
      </c>
      <c r="C101" t="s">
        <v>115</v>
      </c>
      <c r="D101" t="s">
        <v>387</v>
      </c>
      <c r="E101" s="2">
        <v>45662</v>
      </c>
      <c r="G101">
        <v>347000</v>
      </c>
      <c r="H101">
        <v>20.79587678</v>
      </c>
      <c r="J101" t="s">
        <v>388</v>
      </c>
      <c r="L101" s="2">
        <v>45642</v>
      </c>
      <c r="M101" t="s">
        <v>257</v>
      </c>
      <c r="N101" t="s">
        <v>49</v>
      </c>
      <c r="O101" t="s">
        <v>258</v>
      </c>
      <c r="Q101" t="s">
        <v>259</v>
      </c>
      <c r="R101" t="s">
        <v>122</v>
      </c>
      <c r="T101" t="s">
        <v>389</v>
      </c>
      <c r="U101" t="str">
        <f t="shared" si="1"/>
        <v>December</v>
      </c>
    </row>
    <row r="102" spans="1:21" x14ac:dyDescent="0.35">
      <c r="A102">
        <v>2025</v>
      </c>
      <c r="B102">
        <v>1</v>
      </c>
      <c r="C102" t="s">
        <v>115</v>
      </c>
      <c r="D102" t="s">
        <v>387</v>
      </c>
      <c r="E102" s="2">
        <v>45662</v>
      </c>
      <c r="G102">
        <v>60000</v>
      </c>
      <c r="H102">
        <v>3.5958288390000002</v>
      </c>
      <c r="J102" t="s">
        <v>388</v>
      </c>
      <c r="L102" s="2">
        <v>45642</v>
      </c>
      <c r="M102" t="s">
        <v>257</v>
      </c>
      <c r="N102" t="s">
        <v>49</v>
      </c>
      <c r="O102" t="s">
        <v>258</v>
      </c>
      <c r="Q102" t="s">
        <v>261</v>
      </c>
      <c r="R102" t="s">
        <v>122</v>
      </c>
      <c r="T102" t="s">
        <v>389</v>
      </c>
      <c r="U102" t="str">
        <f t="shared" si="1"/>
        <v>December</v>
      </c>
    </row>
    <row r="103" spans="1:21" x14ac:dyDescent="0.35">
      <c r="A103">
        <v>2025</v>
      </c>
      <c r="B103">
        <v>1</v>
      </c>
      <c r="C103" t="s">
        <v>115</v>
      </c>
      <c r="D103" t="s">
        <v>390</v>
      </c>
      <c r="E103" s="2">
        <v>45662</v>
      </c>
      <c r="G103">
        <v>952000</v>
      </c>
      <c r="H103">
        <v>57.05381757</v>
      </c>
      <c r="J103" t="s">
        <v>391</v>
      </c>
      <c r="L103" s="2">
        <v>45642</v>
      </c>
      <c r="M103" t="s">
        <v>257</v>
      </c>
      <c r="N103" t="s">
        <v>49</v>
      </c>
      <c r="O103" t="s">
        <v>258</v>
      </c>
      <c r="Q103" t="s">
        <v>259</v>
      </c>
      <c r="R103" t="s">
        <v>122</v>
      </c>
      <c r="T103" t="s">
        <v>392</v>
      </c>
      <c r="U103" t="str">
        <f t="shared" si="1"/>
        <v>December</v>
      </c>
    </row>
    <row r="104" spans="1:21" x14ac:dyDescent="0.35">
      <c r="A104">
        <v>2025</v>
      </c>
      <c r="B104">
        <v>1</v>
      </c>
      <c r="C104" t="s">
        <v>115</v>
      </c>
      <c r="D104" t="s">
        <v>393</v>
      </c>
      <c r="E104" s="2">
        <v>45662</v>
      </c>
      <c r="G104">
        <v>552000</v>
      </c>
      <c r="H104">
        <v>33.08162531</v>
      </c>
      <c r="J104" t="s">
        <v>394</v>
      </c>
      <c r="L104" s="2">
        <v>45642</v>
      </c>
      <c r="M104" t="s">
        <v>257</v>
      </c>
      <c r="N104" t="s">
        <v>49</v>
      </c>
      <c r="O104" t="s">
        <v>258</v>
      </c>
      <c r="Q104" t="s">
        <v>259</v>
      </c>
      <c r="R104" t="s">
        <v>122</v>
      </c>
      <c r="T104" t="s">
        <v>395</v>
      </c>
      <c r="U104" t="str">
        <f t="shared" si="1"/>
        <v>December</v>
      </c>
    </row>
    <row r="105" spans="1:21" x14ac:dyDescent="0.35">
      <c r="A105">
        <v>2025</v>
      </c>
      <c r="B105">
        <v>1</v>
      </c>
      <c r="C105" t="s">
        <v>115</v>
      </c>
      <c r="D105" t="s">
        <v>393</v>
      </c>
      <c r="E105" s="2">
        <v>45662</v>
      </c>
      <c r="G105">
        <v>60000</v>
      </c>
      <c r="H105">
        <v>3.5958288390000002</v>
      </c>
      <c r="J105" t="s">
        <v>394</v>
      </c>
      <c r="L105" s="2">
        <v>45642</v>
      </c>
      <c r="M105" t="s">
        <v>257</v>
      </c>
      <c r="N105" t="s">
        <v>49</v>
      </c>
      <c r="O105" t="s">
        <v>258</v>
      </c>
      <c r="Q105" t="s">
        <v>261</v>
      </c>
      <c r="R105" t="s">
        <v>122</v>
      </c>
      <c r="T105" t="s">
        <v>395</v>
      </c>
      <c r="U105" t="str">
        <f t="shared" si="1"/>
        <v>December</v>
      </c>
    </row>
    <row r="106" spans="1:21" x14ac:dyDescent="0.35">
      <c r="A106">
        <v>2025</v>
      </c>
      <c r="B106">
        <v>1</v>
      </c>
      <c r="C106" t="s">
        <v>115</v>
      </c>
      <c r="D106" t="s">
        <v>396</v>
      </c>
      <c r="E106" s="2">
        <v>45662</v>
      </c>
      <c r="G106">
        <v>437000</v>
      </c>
      <c r="H106">
        <v>26.189620040000001</v>
      </c>
      <c r="J106" t="s">
        <v>397</v>
      </c>
      <c r="L106" s="2">
        <v>45642</v>
      </c>
      <c r="M106" t="s">
        <v>257</v>
      </c>
      <c r="N106" t="s">
        <v>49</v>
      </c>
      <c r="O106" t="s">
        <v>258</v>
      </c>
      <c r="Q106" t="s">
        <v>259</v>
      </c>
      <c r="R106" t="s">
        <v>122</v>
      </c>
      <c r="T106" t="s">
        <v>398</v>
      </c>
      <c r="U106" t="str">
        <f t="shared" si="1"/>
        <v>December</v>
      </c>
    </row>
    <row r="107" spans="1:21" x14ac:dyDescent="0.35">
      <c r="A107">
        <v>2025</v>
      </c>
      <c r="B107">
        <v>1</v>
      </c>
      <c r="C107" t="s">
        <v>115</v>
      </c>
      <c r="D107" t="s">
        <v>396</v>
      </c>
      <c r="E107" s="2">
        <v>45662</v>
      </c>
      <c r="G107">
        <v>90000</v>
      </c>
      <c r="H107">
        <v>5.3937432579999998</v>
      </c>
      <c r="J107" t="s">
        <v>397</v>
      </c>
      <c r="L107" s="2">
        <v>45642</v>
      </c>
      <c r="M107" t="s">
        <v>257</v>
      </c>
      <c r="N107" t="s">
        <v>49</v>
      </c>
      <c r="O107" t="s">
        <v>258</v>
      </c>
      <c r="Q107" t="s">
        <v>261</v>
      </c>
      <c r="R107" t="s">
        <v>122</v>
      </c>
      <c r="T107" t="s">
        <v>398</v>
      </c>
      <c r="U107" t="str">
        <f t="shared" si="1"/>
        <v>December</v>
      </c>
    </row>
    <row r="108" spans="1:21" x14ac:dyDescent="0.35">
      <c r="A108">
        <v>2025</v>
      </c>
      <c r="B108">
        <v>1</v>
      </c>
      <c r="C108" t="s">
        <v>115</v>
      </c>
      <c r="D108" t="s">
        <v>399</v>
      </c>
      <c r="E108" s="2">
        <v>45662</v>
      </c>
      <c r="G108">
        <v>80000</v>
      </c>
      <c r="H108">
        <v>4.7944384510000004</v>
      </c>
      <c r="J108" t="s">
        <v>400</v>
      </c>
      <c r="L108" s="2">
        <v>45642</v>
      </c>
      <c r="M108" t="s">
        <v>257</v>
      </c>
      <c r="N108" t="s">
        <v>49</v>
      </c>
      <c r="O108" t="s">
        <v>258</v>
      </c>
      <c r="Q108" t="s">
        <v>259</v>
      </c>
      <c r="R108" t="s">
        <v>122</v>
      </c>
      <c r="T108" t="s">
        <v>401</v>
      </c>
      <c r="U108" t="str">
        <f t="shared" si="1"/>
        <v>December</v>
      </c>
    </row>
    <row r="109" spans="1:21" x14ac:dyDescent="0.35">
      <c r="A109">
        <v>2025</v>
      </c>
      <c r="B109">
        <v>1</v>
      </c>
      <c r="C109" t="s">
        <v>115</v>
      </c>
      <c r="D109" t="s">
        <v>399</v>
      </c>
      <c r="E109" s="2">
        <v>45662</v>
      </c>
      <c r="G109">
        <v>30000</v>
      </c>
      <c r="H109">
        <v>1.797914419</v>
      </c>
      <c r="J109" t="s">
        <v>400</v>
      </c>
      <c r="L109" s="2">
        <v>45642</v>
      </c>
      <c r="M109" t="s">
        <v>257</v>
      </c>
      <c r="N109" t="s">
        <v>49</v>
      </c>
      <c r="O109" t="s">
        <v>258</v>
      </c>
      <c r="Q109" t="s">
        <v>261</v>
      </c>
      <c r="R109" t="s">
        <v>122</v>
      </c>
      <c r="T109" t="s">
        <v>401</v>
      </c>
      <c r="U109" t="str">
        <f t="shared" si="1"/>
        <v>December</v>
      </c>
    </row>
    <row r="110" spans="1:21" x14ac:dyDescent="0.35">
      <c r="A110">
        <v>2025</v>
      </c>
      <c r="B110">
        <v>1</v>
      </c>
      <c r="C110" t="s">
        <v>115</v>
      </c>
      <c r="D110" t="s">
        <v>402</v>
      </c>
      <c r="E110" s="2">
        <v>45662</v>
      </c>
      <c r="G110">
        <v>129000</v>
      </c>
      <c r="H110">
        <v>7.7310320030000002</v>
      </c>
      <c r="J110" t="s">
        <v>403</v>
      </c>
      <c r="L110" s="2">
        <v>45642</v>
      </c>
      <c r="M110" t="s">
        <v>257</v>
      </c>
      <c r="N110" t="s">
        <v>49</v>
      </c>
      <c r="O110" t="s">
        <v>258</v>
      </c>
      <c r="Q110" t="s">
        <v>259</v>
      </c>
      <c r="R110" t="s">
        <v>122</v>
      </c>
      <c r="T110" t="s">
        <v>404</v>
      </c>
      <c r="U110" t="str">
        <f t="shared" si="1"/>
        <v>December</v>
      </c>
    </row>
    <row r="111" spans="1:21" x14ac:dyDescent="0.35">
      <c r="A111">
        <v>2025</v>
      </c>
      <c r="B111">
        <v>1</v>
      </c>
      <c r="C111" t="s">
        <v>115</v>
      </c>
      <c r="D111" t="s">
        <v>402</v>
      </c>
      <c r="E111" s="2">
        <v>45662</v>
      </c>
      <c r="G111">
        <v>120000</v>
      </c>
      <c r="H111">
        <v>7.1916576770000002</v>
      </c>
      <c r="J111" t="s">
        <v>403</v>
      </c>
      <c r="L111" s="2">
        <v>45642</v>
      </c>
      <c r="M111" t="s">
        <v>257</v>
      </c>
      <c r="N111" t="s">
        <v>49</v>
      </c>
      <c r="O111" t="s">
        <v>258</v>
      </c>
      <c r="Q111" t="s">
        <v>261</v>
      </c>
      <c r="R111" t="s">
        <v>122</v>
      </c>
      <c r="T111" t="s">
        <v>404</v>
      </c>
      <c r="U111" t="str">
        <f t="shared" si="1"/>
        <v>December</v>
      </c>
    </row>
    <row r="112" spans="1:21" x14ac:dyDescent="0.35">
      <c r="A112">
        <v>2025</v>
      </c>
      <c r="B112">
        <v>1</v>
      </c>
      <c r="C112" t="s">
        <v>115</v>
      </c>
      <c r="D112" t="s">
        <v>405</v>
      </c>
      <c r="E112" s="2">
        <v>45662</v>
      </c>
      <c r="G112">
        <v>81000</v>
      </c>
      <c r="H112">
        <v>4.8543689319999999</v>
      </c>
      <c r="J112" t="s">
        <v>406</v>
      </c>
      <c r="L112" s="2">
        <v>45642</v>
      </c>
      <c r="M112" t="s">
        <v>257</v>
      </c>
      <c r="N112" t="s">
        <v>49</v>
      </c>
      <c r="O112" t="s">
        <v>258</v>
      </c>
      <c r="Q112" t="s">
        <v>259</v>
      </c>
      <c r="R112" t="s">
        <v>122</v>
      </c>
      <c r="T112" t="s">
        <v>407</v>
      </c>
      <c r="U112" t="str">
        <f t="shared" si="1"/>
        <v>December</v>
      </c>
    </row>
    <row r="113" spans="1:21" x14ac:dyDescent="0.35">
      <c r="A113">
        <v>2025</v>
      </c>
      <c r="B113">
        <v>1</v>
      </c>
      <c r="C113" t="s">
        <v>115</v>
      </c>
      <c r="D113" t="s">
        <v>405</v>
      </c>
      <c r="E113" s="2">
        <v>45662</v>
      </c>
      <c r="G113">
        <v>125000</v>
      </c>
      <c r="H113">
        <v>7.4913100799999999</v>
      </c>
      <c r="J113" t="s">
        <v>406</v>
      </c>
      <c r="L113" s="2">
        <v>45642</v>
      </c>
      <c r="M113" t="s">
        <v>257</v>
      </c>
      <c r="N113" t="s">
        <v>49</v>
      </c>
      <c r="O113" t="s">
        <v>258</v>
      </c>
      <c r="Q113" t="s">
        <v>261</v>
      </c>
      <c r="R113" t="s">
        <v>122</v>
      </c>
      <c r="T113" t="s">
        <v>407</v>
      </c>
      <c r="U113" t="str">
        <f t="shared" si="1"/>
        <v>December</v>
      </c>
    </row>
    <row r="114" spans="1:21" x14ac:dyDescent="0.35">
      <c r="A114">
        <v>2025</v>
      </c>
      <c r="B114">
        <v>1</v>
      </c>
      <c r="C114" t="s">
        <v>115</v>
      </c>
      <c r="D114" t="s">
        <v>408</v>
      </c>
      <c r="E114" s="2">
        <v>45662</v>
      </c>
      <c r="G114">
        <v>165000</v>
      </c>
      <c r="H114">
        <v>9.8885293060000006</v>
      </c>
      <c r="J114" t="s">
        <v>409</v>
      </c>
      <c r="L114" s="2">
        <v>45642</v>
      </c>
      <c r="M114" t="s">
        <v>257</v>
      </c>
      <c r="N114" t="s">
        <v>49</v>
      </c>
      <c r="O114" t="s">
        <v>258</v>
      </c>
      <c r="Q114" t="s">
        <v>259</v>
      </c>
      <c r="R114" t="s">
        <v>122</v>
      </c>
      <c r="T114" t="s">
        <v>410</v>
      </c>
      <c r="U114" t="str">
        <f t="shared" si="1"/>
        <v>December</v>
      </c>
    </row>
    <row r="115" spans="1:21" x14ac:dyDescent="0.35">
      <c r="A115">
        <v>2025</v>
      </c>
      <c r="B115">
        <v>1</v>
      </c>
      <c r="C115" t="s">
        <v>115</v>
      </c>
      <c r="D115" t="s">
        <v>408</v>
      </c>
      <c r="E115" s="2">
        <v>45662</v>
      </c>
      <c r="G115">
        <v>30000</v>
      </c>
      <c r="H115">
        <v>1.797914419</v>
      </c>
      <c r="J115" t="s">
        <v>409</v>
      </c>
      <c r="L115" s="2">
        <v>45642</v>
      </c>
      <c r="M115" t="s">
        <v>257</v>
      </c>
      <c r="N115" t="s">
        <v>49</v>
      </c>
      <c r="O115" t="s">
        <v>258</v>
      </c>
      <c r="Q115" t="s">
        <v>261</v>
      </c>
      <c r="R115" t="s">
        <v>122</v>
      </c>
      <c r="T115" t="s">
        <v>410</v>
      </c>
      <c r="U115" t="str">
        <f t="shared" si="1"/>
        <v>December</v>
      </c>
    </row>
    <row r="116" spans="1:21" x14ac:dyDescent="0.35">
      <c r="A116">
        <v>2025</v>
      </c>
      <c r="B116">
        <v>1</v>
      </c>
      <c r="C116" t="s">
        <v>115</v>
      </c>
      <c r="D116" t="s">
        <v>411</v>
      </c>
      <c r="E116" s="2">
        <v>45662</v>
      </c>
      <c r="G116">
        <v>270000</v>
      </c>
      <c r="H116">
        <v>16.181229770000002</v>
      </c>
      <c r="J116" t="s">
        <v>412</v>
      </c>
      <c r="L116" s="2">
        <v>45642</v>
      </c>
      <c r="M116" t="s">
        <v>257</v>
      </c>
      <c r="N116" t="s">
        <v>49</v>
      </c>
      <c r="O116" t="s">
        <v>258</v>
      </c>
      <c r="Q116" t="s">
        <v>259</v>
      </c>
      <c r="R116" t="s">
        <v>122</v>
      </c>
      <c r="T116" t="s">
        <v>413</v>
      </c>
      <c r="U116" t="str">
        <f t="shared" si="1"/>
        <v>December</v>
      </c>
    </row>
    <row r="117" spans="1:21" x14ac:dyDescent="0.35">
      <c r="A117">
        <v>2025</v>
      </c>
      <c r="B117">
        <v>1</v>
      </c>
      <c r="C117" t="s">
        <v>115</v>
      </c>
      <c r="D117" t="s">
        <v>411</v>
      </c>
      <c r="E117" s="2">
        <v>45662</v>
      </c>
      <c r="G117">
        <v>65000</v>
      </c>
      <c r="H117">
        <v>3.8954812419999998</v>
      </c>
      <c r="J117" t="s">
        <v>412</v>
      </c>
      <c r="L117" s="2">
        <v>45642</v>
      </c>
      <c r="M117" t="s">
        <v>119</v>
      </c>
      <c r="N117" t="s">
        <v>49</v>
      </c>
      <c r="O117" t="s">
        <v>120</v>
      </c>
      <c r="Q117" t="s">
        <v>298</v>
      </c>
      <c r="R117" t="s">
        <v>122</v>
      </c>
      <c r="T117" t="s">
        <v>414</v>
      </c>
      <c r="U117" t="str">
        <f t="shared" si="1"/>
        <v>December</v>
      </c>
    </row>
    <row r="118" spans="1:21" x14ac:dyDescent="0.35">
      <c r="A118">
        <v>2025</v>
      </c>
      <c r="B118">
        <v>1</v>
      </c>
      <c r="C118" t="s">
        <v>115</v>
      </c>
      <c r="D118" t="s">
        <v>415</v>
      </c>
      <c r="E118" s="2">
        <v>45662</v>
      </c>
      <c r="G118">
        <v>120000</v>
      </c>
      <c r="H118">
        <v>7.1916576770000002</v>
      </c>
      <c r="J118" t="s">
        <v>416</v>
      </c>
      <c r="L118" s="2">
        <v>45642</v>
      </c>
      <c r="M118" t="s">
        <v>257</v>
      </c>
      <c r="N118" t="s">
        <v>49</v>
      </c>
      <c r="O118" t="s">
        <v>258</v>
      </c>
      <c r="Q118" t="s">
        <v>259</v>
      </c>
      <c r="R118" t="s">
        <v>122</v>
      </c>
      <c r="T118" t="s">
        <v>417</v>
      </c>
      <c r="U118" t="str">
        <f t="shared" si="1"/>
        <v>December</v>
      </c>
    </row>
    <row r="119" spans="1:21" x14ac:dyDescent="0.35">
      <c r="A119">
        <v>2025</v>
      </c>
      <c r="B119">
        <v>1</v>
      </c>
      <c r="C119" t="s">
        <v>115</v>
      </c>
      <c r="D119" t="s">
        <v>415</v>
      </c>
      <c r="E119" s="2">
        <v>45662</v>
      </c>
      <c r="G119">
        <v>25000</v>
      </c>
      <c r="H119">
        <v>1.498262016</v>
      </c>
      <c r="J119" t="s">
        <v>416</v>
      </c>
      <c r="L119" s="2">
        <v>45642</v>
      </c>
      <c r="M119" t="s">
        <v>257</v>
      </c>
      <c r="N119" t="s">
        <v>49</v>
      </c>
      <c r="O119" t="s">
        <v>258</v>
      </c>
      <c r="Q119" t="s">
        <v>261</v>
      </c>
      <c r="R119" t="s">
        <v>122</v>
      </c>
      <c r="T119" t="s">
        <v>417</v>
      </c>
      <c r="U119" t="str">
        <f t="shared" si="1"/>
        <v>December</v>
      </c>
    </row>
    <row r="120" spans="1:21" x14ac:dyDescent="0.35">
      <c r="A120">
        <v>2025</v>
      </c>
      <c r="B120">
        <v>1</v>
      </c>
      <c r="C120" t="s">
        <v>115</v>
      </c>
      <c r="D120" t="s">
        <v>415</v>
      </c>
      <c r="E120" s="2">
        <v>45662</v>
      </c>
      <c r="G120">
        <v>400000</v>
      </c>
      <c r="H120">
        <v>23.97219226</v>
      </c>
      <c r="J120" t="s">
        <v>416</v>
      </c>
      <c r="L120" s="2">
        <v>45642</v>
      </c>
      <c r="M120" t="s">
        <v>418</v>
      </c>
      <c r="N120" t="s">
        <v>49</v>
      </c>
      <c r="O120" t="s">
        <v>419</v>
      </c>
      <c r="Q120" t="s">
        <v>418</v>
      </c>
      <c r="R120" t="s">
        <v>122</v>
      </c>
      <c r="T120" t="s">
        <v>420</v>
      </c>
      <c r="U120" t="str">
        <f t="shared" si="1"/>
        <v>December</v>
      </c>
    </row>
    <row r="121" spans="1:21" x14ac:dyDescent="0.35">
      <c r="A121">
        <v>2025</v>
      </c>
      <c r="B121">
        <v>1</v>
      </c>
      <c r="C121" t="s">
        <v>115</v>
      </c>
      <c r="D121" t="s">
        <v>421</v>
      </c>
      <c r="E121" s="2">
        <v>45662</v>
      </c>
      <c r="G121">
        <v>35000</v>
      </c>
      <c r="H121">
        <v>2.0975668220000001</v>
      </c>
      <c r="J121" t="s">
        <v>422</v>
      </c>
      <c r="L121" s="2">
        <v>45642</v>
      </c>
      <c r="M121" t="s">
        <v>257</v>
      </c>
      <c r="N121" t="s">
        <v>49</v>
      </c>
      <c r="O121" t="s">
        <v>258</v>
      </c>
      <c r="Q121" t="s">
        <v>259</v>
      </c>
      <c r="R121" t="s">
        <v>122</v>
      </c>
      <c r="T121" t="s">
        <v>423</v>
      </c>
      <c r="U121" t="str">
        <f t="shared" si="1"/>
        <v>December</v>
      </c>
    </row>
    <row r="122" spans="1:21" x14ac:dyDescent="0.35">
      <c r="A122">
        <v>2025</v>
      </c>
      <c r="B122">
        <v>1</v>
      </c>
      <c r="C122" t="s">
        <v>115</v>
      </c>
      <c r="D122" t="s">
        <v>424</v>
      </c>
      <c r="E122" s="2">
        <v>45662</v>
      </c>
      <c r="G122">
        <v>1230500</v>
      </c>
      <c r="H122">
        <v>73.74445643</v>
      </c>
      <c r="J122" t="s">
        <v>403</v>
      </c>
      <c r="K122" t="s">
        <v>425</v>
      </c>
      <c r="L122" s="2">
        <v>45642</v>
      </c>
      <c r="M122" t="s">
        <v>48</v>
      </c>
      <c r="N122" t="s">
        <v>49</v>
      </c>
      <c r="O122" t="s">
        <v>217</v>
      </c>
      <c r="Q122" t="s">
        <v>426</v>
      </c>
      <c r="R122" t="s">
        <v>122</v>
      </c>
      <c r="T122" t="s">
        <v>427</v>
      </c>
      <c r="U122" t="str">
        <f t="shared" si="1"/>
        <v>December</v>
      </c>
    </row>
    <row r="123" spans="1:21" x14ac:dyDescent="0.35">
      <c r="A123">
        <v>2025</v>
      </c>
      <c r="B123">
        <v>1</v>
      </c>
      <c r="C123" t="s">
        <v>20</v>
      </c>
      <c r="D123" t="s">
        <v>428</v>
      </c>
      <c r="E123" s="2">
        <v>45663</v>
      </c>
      <c r="F123">
        <v>1800</v>
      </c>
      <c r="G123">
        <v>23360400</v>
      </c>
      <c r="H123">
        <v>1400</v>
      </c>
      <c r="J123" t="s">
        <v>429</v>
      </c>
      <c r="K123" t="s">
        <v>430</v>
      </c>
      <c r="L123" s="2">
        <v>45705</v>
      </c>
      <c r="M123" t="s">
        <v>40</v>
      </c>
      <c r="N123" t="s">
        <v>41</v>
      </c>
      <c r="O123" t="s">
        <v>67</v>
      </c>
      <c r="R123" t="s">
        <v>155</v>
      </c>
      <c r="T123" t="s">
        <v>431</v>
      </c>
      <c r="U123" t="str">
        <f t="shared" si="1"/>
        <v>February</v>
      </c>
    </row>
    <row r="124" spans="1:21" x14ac:dyDescent="0.35">
      <c r="A124">
        <v>2025</v>
      </c>
      <c r="B124">
        <v>1</v>
      </c>
      <c r="C124" t="s">
        <v>20</v>
      </c>
      <c r="D124" t="s">
        <v>432</v>
      </c>
      <c r="E124" s="2">
        <v>45663</v>
      </c>
      <c r="F124">
        <v>2910</v>
      </c>
      <c r="G124">
        <v>6674400</v>
      </c>
      <c r="H124">
        <v>400</v>
      </c>
      <c r="J124" t="s">
        <v>433</v>
      </c>
      <c r="K124" t="s">
        <v>434</v>
      </c>
      <c r="L124" s="2">
        <v>45903</v>
      </c>
      <c r="M124" t="s">
        <v>66</v>
      </c>
      <c r="N124" t="s">
        <v>25</v>
      </c>
      <c r="O124" t="s">
        <v>26</v>
      </c>
      <c r="P124" t="s">
        <v>27</v>
      </c>
      <c r="Q124" t="s">
        <v>435</v>
      </c>
      <c r="R124" t="s">
        <v>246</v>
      </c>
      <c r="T124" t="s">
        <v>436</v>
      </c>
      <c r="U124" t="str">
        <f t="shared" si="1"/>
        <v>September</v>
      </c>
    </row>
    <row r="125" spans="1:21" x14ac:dyDescent="0.35">
      <c r="A125">
        <v>2025</v>
      </c>
      <c r="B125">
        <v>1</v>
      </c>
      <c r="C125" t="s">
        <v>20</v>
      </c>
      <c r="D125" t="s">
        <v>437</v>
      </c>
      <c r="E125" s="2">
        <v>45663</v>
      </c>
      <c r="F125">
        <v>2100</v>
      </c>
      <c r="G125">
        <v>27315600</v>
      </c>
      <c r="H125">
        <v>1700</v>
      </c>
      <c r="J125" t="s">
        <v>438</v>
      </c>
      <c r="K125" t="s">
        <v>439</v>
      </c>
      <c r="L125" s="2">
        <v>45718</v>
      </c>
      <c r="M125" t="s">
        <v>48</v>
      </c>
      <c r="N125" t="s">
        <v>49</v>
      </c>
      <c r="O125" t="s">
        <v>67</v>
      </c>
      <c r="R125" t="s">
        <v>68</v>
      </c>
      <c r="T125" t="s">
        <v>440</v>
      </c>
      <c r="U125" t="str">
        <f t="shared" si="1"/>
        <v>March</v>
      </c>
    </row>
    <row r="126" spans="1:21" x14ac:dyDescent="0.35">
      <c r="A126">
        <v>2025</v>
      </c>
      <c r="B126">
        <v>1</v>
      </c>
      <c r="C126" t="s">
        <v>20</v>
      </c>
      <c r="D126" t="s">
        <v>441</v>
      </c>
      <c r="E126" s="2">
        <v>45663</v>
      </c>
      <c r="F126">
        <v>1750</v>
      </c>
      <c r="G126">
        <v>29221358</v>
      </c>
      <c r="H126">
        <v>1750</v>
      </c>
      <c r="J126" t="s">
        <v>442</v>
      </c>
      <c r="K126" t="s">
        <v>443</v>
      </c>
      <c r="L126" s="2">
        <v>45768</v>
      </c>
      <c r="M126" t="s">
        <v>444</v>
      </c>
      <c r="N126" t="s">
        <v>41</v>
      </c>
      <c r="O126" t="s">
        <v>42</v>
      </c>
      <c r="P126" t="s">
        <v>27</v>
      </c>
      <c r="Q126" t="s">
        <v>34</v>
      </c>
      <c r="R126" t="s">
        <v>445</v>
      </c>
      <c r="T126" t="s">
        <v>446</v>
      </c>
      <c r="U126" t="str">
        <f t="shared" si="1"/>
        <v>April</v>
      </c>
    </row>
    <row r="127" spans="1:21" x14ac:dyDescent="0.35">
      <c r="A127">
        <v>2025</v>
      </c>
      <c r="B127">
        <v>1</v>
      </c>
      <c r="C127" t="s">
        <v>20</v>
      </c>
      <c r="D127" t="s">
        <v>447</v>
      </c>
      <c r="E127" s="2">
        <v>45663</v>
      </c>
      <c r="F127">
        <v>1850</v>
      </c>
      <c r="G127">
        <v>6674400</v>
      </c>
      <c r="H127">
        <v>400</v>
      </c>
      <c r="J127" t="s">
        <v>448</v>
      </c>
      <c r="K127" t="s">
        <v>449</v>
      </c>
      <c r="L127" s="2">
        <v>45838</v>
      </c>
      <c r="M127" t="s">
        <v>40</v>
      </c>
      <c r="N127" t="s">
        <v>25</v>
      </c>
      <c r="O127" t="s">
        <v>26</v>
      </c>
      <c r="P127" t="s">
        <v>27</v>
      </c>
      <c r="Q127" t="s">
        <v>34</v>
      </c>
      <c r="R127" t="s">
        <v>43</v>
      </c>
      <c r="T127" t="s">
        <v>450</v>
      </c>
      <c r="U127" t="str">
        <f t="shared" si="1"/>
        <v>June</v>
      </c>
    </row>
    <row r="128" spans="1:21" x14ac:dyDescent="0.35">
      <c r="A128">
        <v>2025</v>
      </c>
      <c r="B128">
        <v>1</v>
      </c>
      <c r="C128" t="s">
        <v>20</v>
      </c>
      <c r="D128" t="s">
        <v>451</v>
      </c>
      <c r="E128" s="2">
        <v>45663</v>
      </c>
      <c r="F128">
        <v>1855</v>
      </c>
      <c r="G128">
        <v>9260730</v>
      </c>
      <c r="H128">
        <v>555</v>
      </c>
      <c r="J128" t="s">
        <v>348</v>
      </c>
      <c r="K128" t="s">
        <v>349</v>
      </c>
      <c r="L128" s="2">
        <v>45842</v>
      </c>
      <c r="M128" t="s">
        <v>48</v>
      </c>
      <c r="N128" t="s">
        <v>49</v>
      </c>
      <c r="O128" t="s">
        <v>67</v>
      </c>
      <c r="P128" t="s">
        <v>27</v>
      </c>
      <c r="R128" t="s">
        <v>35</v>
      </c>
      <c r="T128" t="s">
        <v>452</v>
      </c>
      <c r="U128" t="str">
        <f t="shared" si="1"/>
        <v>July</v>
      </c>
    </row>
    <row r="129" spans="1:21" x14ac:dyDescent="0.35">
      <c r="A129">
        <v>2025</v>
      </c>
      <c r="B129">
        <v>1</v>
      </c>
      <c r="C129" t="s">
        <v>453</v>
      </c>
      <c r="D129" t="s">
        <v>454</v>
      </c>
      <c r="E129" s="2">
        <v>45663</v>
      </c>
      <c r="F129">
        <v>1850</v>
      </c>
      <c r="G129">
        <v>810000</v>
      </c>
      <c r="H129">
        <v>50</v>
      </c>
      <c r="J129" t="s">
        <v>455</v>
      </c>
      <c r="K129" t="s">
        <v>456</v>
      </c>
      <c r="L129" s="2">
        <v>46021</v>
      </c>
      <c r="M129" t="s">
        <v>40</v>
      </c>
      <c r="N129" t="s">
        <v>25</v>
      </c>
      <c r="O129" t="s">
        <v>217</v>
      </c>
      <c r="R129" t="s">
        <v>457</v>
      </c>
      <c r="T129" t="s">
        <v>458</v>
      </c>
      <c r="U129" t="str">
        <f t="shared" si="1"/>
        <v>December</v>
      </c>
    </row>
    <row r="130" spans="1:21" x14ac:dyDescent="0.35">
      <c r="A130">
        <v>2025</v>
      </c>
      <c r="B130">
        <v>1</v>
      </c>
      <c r="C130" t="s">
        <v>20</v>
      </c>
      <c r="D130" t="s">
        <v>459</v>
      </c>
      <c r="E130" s="2">
        <v>45663</v>
      </c>
      <c r="F130">
        <v>2560</v>
      </c>
      <c r="G130">
        <v>42737018</v>
      </c>
      <c r="H130">
        <v>2560</v>
      </c>
      <c r="J130" t="s">
        <v>460</v>
      </c>
      <c r="K130" t="s">
        <v>461</v>
      </c>
      <c r="L130" s="2">
        <v>45712</v>
      </c>
      <c r="M130" t="s">
        <v>66</v>
      </c>
      <c r="N130" t="s">
        <v>49</v>
      </c>
      <c r="O130" t="s">
        <v>42</v>
      </c>
      <c r="P130" t="s">
        <v>27</v>
      </c>
      <c r="Q130" t="s">
        <v>34</v>
      </c>
      <c r="R130" t="s">
        <v>232</v>
      </c>
      <c r="T130" t="s">
        <v>462</v>
      </c>
      <c r="U130" t="str">
        <f t="shared" si="1"/>
        <v>February</v>
      </c>
    </row>
    <row r="131" spans="1:21" x14ac:dyDescent="0.35">
      <c r="A131">
        <v>2025</v>
      </c>
      <c r="B131">
        <v>1</v>
      </c>
      <c r="C131" t="s">
        <v>453</v>
      </c>
      <c r="D131" t="s">
        <v>463</v>
      </c>
      <c r="E131" s="2">
        <v>45663</v>
      </c>
      <c r="F131">
        <v>3295</v>
      </c>
      <c r="G131">
        <v>6359500</v>
      </c>
      <c r="H131">
        <v>395</v>
      </c>
      <c r="J131" t="s">
        <v>464</v>
      </c>
      <c r="K131" t="s">
        <v>465</v>
      </c>
      <c r="L131" s="2">
        <v>45656</v>
      </c>
      <c r="M131" t="s">
        <v>24</v>
      </c>
      <c r="N131" t="s">
        <v>25</v>
      </c>
      <c r="O131" t="s">
        <v>67</v>
      </c>
      <c r="R131" t="s">
        <v>180</v>
      </c>
      <c r="T131" t="s">
        <v>466</v>
      </c>
      <c r="U131" t="str">
        <f t="shared" ref="U131:U194" si="2">TEXT(L131,"mmmm")</f>
        <v>December</v>
      </c>
    </row>
    <row r="132" spans="1:21" x14ac:dyDescent="0.35">
      <c r="A132">
        <v>2025</v>
      </c>
      <c r="B132">
        <v>1</v>
      </c>
      <c r="C132" t="s">
        <v>453</v>
      </c>
      <c r="D132" t="s">
        <v>467</v>
      </c>
      <c r="E132" s="2">
        <v>45663</v>
      </c>
      <c r="F132">
        <v>1850</v>
      </c>
      <c r="G132">
        <v>1198800</v>
      </c>
      <c r="H132">
        <v>74</v>
      </c>
      <c r="J132" t="s">
        <v>468</v>
      </c>
      <c r="K132" t="s">
        <v>469</v>
      </c>
      <c r="L132" s="2">
        <v>45656</v>
      </c>
      <c r="M132" t="s">
        <v>40</v>
      </c>
      <c r="N132" t="s">
        <v>25</v>
      </c>
      <c r="O132" t="s">
        <v>217</v>
      </c>
      <c r="P132" t="s">
        <v>470</v>
      </c>
      <c r="R132" t="s">
        <v>180</v>
      </c>
      <c r="T132" t="s">
        <v>471</v>
      </c>
      <c r="U132" t="str">
        <f t="shared" si="2"/>
        <v>December</v>
      </c>
    </row>
    <row r="133" spans="1:21" x14ac:dyDescent="0.35">
      <c r="A133">
        <v>2025</v>
      </c>
      <c r="B133">
        <v>1</v>
      </c>
      <c r="C133" t="s">
        <v>20</v>
      </c>
      <c r="D133" t="s">
        <v>472</v>
      </c>
      <c r="E133" s="2">
        <v>45663</v>
      </c>
      <c r="F133">
        <v>3830</v>
      </c>
      <c r="G133">
        <v>56526400</v>
      </c>
      <c r="H133">
        <v>3430</v>
      </c>
      <c r="J133" t="s">
        <v>473</v>
      </c>
      <c r="K133" t="s">
        <v>474</v>
      </c>
      <c r="L133" s="2">
        <v>45932</v>
      </c>
      <c r="M133" t="s">
        <v>54</v>
      </c>
      <c r="N133" t="s">
        <v>33</v>
      </c>
      <c r="O133" t="s">
        <v>67</v>
      </c>
      <c r="R133" t="s">
        <v>142</v>
      </c>
      <c r="T133" t="s">
        <v>475</v>
      </c>
      <c r="U133" t="str">
        <f t="shared" si="2"/>
        <v>October</v>
      </c>
    </row>
    <row r="134" spans="1:21" x14ac:dyDescent="0.35">
      <c r="A134">
        <v>2025</v>
      </c>
      <c r="B134">
        <v>1</v>
      </c>
      <c r="C134" t="s">
        <v>20</v>
      </c>
      <c r="D134" t="s">
        <v>476</v>
      </c>
      <c r="E134" s="2">
        <v>45663</v>
      </c>
      <c r="F134">
        <v>2115</v>
      </c>
      <c r="G134">
        <v>6674400</v>
      </c>
      <c r="H134">
        <v>400</v>
      </c>
      <c r="J134" t="s">
        <v>477</v>
      </c>
      <c r="K134" t="s">
        <v>478</v>
      </c>
      <c r="L134" s="2">
        <v>45906</v>
      </c>
      <c r="M134" t="s">
        <v>24</v>
      </c>
      <c r="N134" t="s">
        <v>41</v>
      </c>
      <c r="O134" t="s">
        <v>26</v>
      </c>
      <c r="P134" t="s">
        <v>27</v>
      </c>
      <c r="Q134" t="s">
        <v>34</v>
      </c>
      <c r="R134" t="s">
        <v>86</v>
      </c>
      <c r="T134" t="s">
        <v>479</v>
      </c>
      <c r="U134" t="str">
        <f t="shared" si="2"/>
        <v>September</v>
      </c>
    </row>
    <row r="135" spans="1:21" x14ac:dyDescent="0.35">
      <c r="A135">
        <v>2025</v>
      </c>
      <c r="B135">
        <v>1</v>
      </c>
      <c r="C135" t="s">
        <v>115</v>
      </c>
      <c r="D135" t="s">
        <v>480</v>
      </c>
      <c r="E135" s="2">
        <v>45663</v>
      </c>
      <c r="G135">
        <v>75000</v>
      </c>
      <c r="H135">
        <v>4.4947860479999999</v>
      </c>
      <c r="J135" t="s">
        <v>422</v>
      </c>
      <c r="L135" s="2">
        <v>45642</v>
      </c>
      <c r="M135" t="s">
        <v>119</v>
      </c>
      <c r="N135" t="s">
        <v>49</v>
      </c>
      <c r="O135" t="s">
        <v>120</v>
      </c>
      <c r="Q135" t="s">
        <v>121</v>
      </c>
      <c r="R135" t="s">
        <v>122</v>
      </c>
      <c r="T135" t="s">
        <v>481</v>
      </c>
      <c r="U135" t="str">
        <f t="shared" si="2"/>
        <v>December</v>
      </c>
    </row>
    <row r="136" spans="1:21" x14ac:dyDescent="0.35">
      <c r="A136">
        <v>2025</v>
      </c>
      <c r="B136">
        <v>1</v>
      </c>
      <c r="C136" t="s">
        <v>115</v>
      </c>
      <c r="D136" t="s">
        <v>482</v>
      </c>
      <c r="E136" s="2">
        <v>45663</v>
      </c>
      <c r="G136">
        <v>350000</v>
      </c>
      <c r="H136">
        <v>20.975668219999999</v>
      </c>
      <c r="J136" t="s">
        <v>422</v>
      </c>
      <c r="L136" s="2">
        <v>45642</v>
      </c>
      <c r="M136" t="s">
        <v>119</v>
      </c>
      <c r="N136" t="s">
        <v>49</v>
      </c>
      <c r="O136" t="s">
        <v>120</v>
      </c>
      <c r="Q136" t="s">
        <v>483</v>
      </c>
      <c r="R136" t="s">
        <v>122</v>
      </c>
      <c r="T136" t="s">
        <v>481</v>
      </c>
      <c r="U136" t="str">
        <f t="shared" si="2"/>
        <v>December</v>
      </c>
    </row>
    <row r="137" spans="1:21" x14ac:dyDescent="0.35">
      <c r="A137">
        <v>2025</v>
      </c>
      <c r="B137">
        <v>1</v>
      </c>
      <c r="C137" t="s">
        <v>115</v>
      </c>
      <c r="D137" t="s">
        <v>484</v>
      </c>
      <c r="E137" s="2">
        <v>45663</v>
      </c>
      <c r="G137">
        <v>100000</v>
      </c>
      <c r="H137">
        <v>5.9930480639999999</v>
      </c>
      <c r="J137" t="s">
        <v>422</v>
      </c>
      <c r="L137" s="2">
        <v>45809</v>
      </c>
      <c r="M137" t="s">
        <v>119</v>
      </c>
      <c r="N137" t="s">
        <v>49</v>
      </c>
      <c r="O137" t="s">
        <v>120</v>
      </c>
      <c r="Q137" t="s">
        <v>485</v>
      </c>
      <c r="R137" t="s">
        <v>486</v>
      </c>
      <c r="T137" t="s">
        <v>487</v>
      </c>
      <c r="U137" t="str">
        <f t="shared" si="2"/>
        <v>June</v>
      </c>
    </row>
    <row r="138" spans="1:21" x14ac:dyDescent="0.35">
      <c r="A138">
        <v>2025</v>
      </c>
      <c r="B138">
        <v>1</v>
      </c>
      <c r="C138" t="s">
        <v>115</v>
      </c>
      <c r="D138" t="s">
        <v>488</v>
      </c>
      <c r="E138" s="2">
        <v>45663</v>
      </c>
      <c r="G138">
        <v>100000</v>
      </c>
      <c r="H138">
        <v>5.9930480639999999</v>
      </c>
      <c r="J138" t="s">
        <v>422</v>
      </c>
      <c r="L138" s="2">
        <v>45809</v>
      </c>
      <c r="M138" t="s">
        <v>119</v>
      </c>
      <c r="N138" t="s">
        <v>49</v>
      </c>
      <c r="O138" t="s">
        <v>120</v>
      </c>
      <c r="Q138" t="s">
        <v>485</v>
      </c>
      <c r="R138" t="s">
        <v>486</v>
      </c>
      <c r="T138" t="s">
        <v>487</v>
      </c>
      <c r="U138" t="str">
        <f t="shared" si="2"/>
        <v>June</v>
      </c>
    </row>
    <row r="139" spans="1:21" x14ac:dyDescent="0.35">
      <c r="A139">
        <v>2025</v>
      </c>
      <c r="B139">
        <v>1</v>
      </c>
      <c r="C139" t="s">
        <v>169</v>
      </c>
      <c r="D139" t="s">
        <v>489</v>
      </c>
      <c r="E139" s="2">
        <v>45663</v>
      </c>
      <c r="G139">
        <v>75000</v>
      </c>
      <c r="H139">
        <v>4.4947860479999999</v>
      </c>
      <c r="J139" t="s">
        <v>178</v>
      </c>
      <c r="L139" s="2">
        <v>45656</v>
      </c>
      <c r="M139" t="s">
        <v>119</v>
      </c>
      <c r="N139" t="s">
        <v>25</v>
      </c>
      <c r="O139" t="s">
        <v>120</v>
      </c>
      <c r="Q139" t="s">
        <v>121</v>
      </c>
      <c r="R139" t="s">
        <v>180</v>
      </c>
      <c r="T139" t="s">
        <v>181</v>
      </c>
      <c r="U139" t="str">
        <f t="shared" si="2"/>
        <v>December</v>
      </c>
    </row>
    <row r="140" spans="1:21" x14ac:dyDescent="0.35">
      <c r="A140">
        <v>2025</v>
      </c>
      <c r="B140">
        <v>1</v>
      </c>
      <c r="C140" t="s">
        <v>169</v>
      </c>
      <c r="D140" t="s">
        <v>490</v>
      </c>
      <c r="E140" s="2">
        <v>45663</v>
      </c>
      <c r="G140">
        <v>600000</v>
      </c>
      <c r="H140">
        <v>35.95828839</v>
      </c>
      <c r="J140" t="s">
        <v>178</v>
      </c>
      <c r="L140" s="2">
        <v>45656</v>
      </c>
      <c r="M140" t="s">
        <v>119</v>
      </c>
      <c r="N140" t="s">
        <v>25</v>
      </c>
      <c r="O140" t="s">
        <v>120</v>
      </c>
      <c r="Q140" t="s">
        <v>491</v>
      </c>
      <c r="R140" t="s">
        <v>180</v>
      </c>
      <c r="T140" t="s">
        <v>181</v>
      </c>
      <c r="U140" t="str">
        <f t="shared" si="2"/>
        <v>December</v>
      </c>
    </row>
    <row r="141" spans="1:21" x14ac:dyDescent="0.35">
      <c r="A141">
        <v>2025</v>
      </c>
      <c r="B141">
        <v>1</v>
      </c>
      <c r="C141" t="s">
        <v>169</v>
      </c>
      <c r="D141" t="s">
        <v>492</v>
      </c>
      <c r="E141" s="2">
        <v>45663</v>
      </c>
      <c r="G141">
        <v>600000</v>
      </c>
      <c r="H141">
        <v>35.95828839</v>
      </c>
      <c r="J141" t="s">
        <v>178</v>
      </c>
      <c r="L141" s="2">
        <v>45656</v>
      </c>
      <c r="M141" t="s">
        <v>119</v>
      </c>
      <c r="N141" t="s">
        <v>25</v>
      </c>
      <c r="O141" t="s">
        <v>120</v>
      </c>
      <c r="Q141" t="s">
        <v>491</v>
      </c>
      <c r="R141" t="s">
        <v>180</v>
      </c>
      <c r="T141" t="s">
        <v>181</v>
      </c>
      <c r="U141" t="str">
        <f t="shared" si="2"/>
        <v>December</v>
      </c>
    </row>
    <row r="142" spans="1:21" x14ac:dyDescent="0.35">
      <c r="A142">
        <v>2025</v>
      </c>
      <c r="B142">
        <v>1</v>
      </c>
      <c r="C142" t="s">
        <v>20</v>
      </c>
      <c r="D142" t="s">
        <v>493</v>
      </c>
      <c r="E142" s="2">
        <v>45664</v>
      </c>
      <c r="F142">
        <v>2165</v>
      </c>
      <c r="G142">
        <v>29450790</v>
      </c>
      <c r="H142">
        <v>1765</v>
      </c>
      <c r="J142" t="s">
        <v>494</v>
      </c>
      <c r="K142" t="s">
        <v>495</v>
      </c>
      <c r="L142" s="2">
        <v>45694</v>
      </c>
      <c r="M142" t="s">
        <v>48</v>
      </c>
      <c r="N142" t="s">
        <v>25</v>
      </c>
      <c r="O142" t="s">
        <v>67</v>
      </c>
      <c r="P142" t="s">
        <v>27</v>
      </c>
      <c r="Q142" t="s">
        <v>34</v>
      </c>
      <c r="R142" t="s">
        <v>496</v>
      </c>
      <c r="T142" t="s">
        <v>497</v>
      </c>
      <c r="U142" t="str">
        <f t="shared" si="2"/>
        <v>February</v>
      </c>
    </row>
    <row r="143" spans="1:21" x14ac:dyDescent="0.35">
      <c r="A143">
        <v>2025</v>
      </c>
      <c r="B143">
        <v>1</v>
      </c>
      <c r="C143" t="s">
        <v>20</v>
      </c>
      <c r="D143" t="s">
        <v>498</v>
      </c>
      <c r="E143" s="2">
        <v>45664</v>
      </c>
      <c r="F143">
        <v>2560</v>
      </c>
      <c r="G143">
        <v>42716160</v>
      </c>
      <c r="H143">
        <v>2560</v>
      </c>
      <c r="J143" t="s">
        <v>499</v>
      </c>
      <c r="K143" t="s">
        <v>500</v>
      </c>
      <c r="L143" s="2">
        <v>45796</v>
      </c>
      <c r="M143" t="s">
        <v>66</v>
      </c>
      <c r="N143" t="s">
        <v>41</v>
      </c>
      <c r="O143" t="s">
        <v>42</v>
      </c>
      <c r="P143" t="s">
        <v>27</v>
      </c>
      <c r="R143" t="s">
        <v>501</v>
      </c>
      <c r="T143" t="s">
        <v>502</v>
      </c>
      <c r="U143" t="str">
        <f t="shared" si="2"/>
        <v>May</v>
      </c>
    </row>
    <row r="144" spans="1:21" x14ac:dyDescent="0.35">
      <c r="A144">
        <v>2025</v>
      </c>
      <c r="B144">
        <v>1</v>
      </c>
      <c r="C144" t="s">
        <v>20</v>
      </c>
      <c r="D144" t="s">
        <v>503</v>
      </c>
      <c r="E144" s="2">
        <v>45664</v>
      </c>
      <c r="F144">
        <v>2910</v>
      </c>
      <c r="G144">
        <v>48618833</v>
      </c>
      <c r="H144">
        <v>2910</v>
      </c>
      <c r="J144" t="s">
        <v>504</v>
      </c>
      <c r="K144" t="s">
        <v>505</v>
      </c>
      <c r="L144" s="2">
        <v>45969</v>
      </c>
      <c r="M144" t="s">
        <v>66</v>
      </c>
      <c r="N144" t="s">
        <v>25</v>
      </c>
      <c r="O144" t="s">
        <v>42</v>
      </c>
      <c r="P144" t="s">
        <v>27</v>
      </c>
      <c r="R144" t="s">
        <v>506</v>
      </c>
      <c r="T144" t="s">
        <v>507</v>
      </c>
      <c r="U144" t="str">
        <f t="shared" si="2"/>
        <v>November</v>
      </c>
    </row>
    <row r="145" spans="1:21" x14ac:dyDescent="0.35">
      <c r="A145">
        <v>2025</v>
      </c>
      <c r="B145">
        <v>1</v>
      </c>
      <c r="C145" t="s">
        <v>20</v>
      </c>
      <c r="D145" t="s">
        <v>508</v>
      </c>
      <c r="E145" s="2">
        <v>45664</v>
      </c>
      <c r="F145">
        <v>2115</v>
      </c>
      <c r="G145">
        <v>35290890</v>
      </c>
      <c r="H145">
        <v>2115</v>
      </c>
      <c r="J145" t="s">
        <v>509</v>
      </c>
      <c r="K145" t="s">
        <v>510</v>
      </c>
      <c r="L145" s="2">
        <v>45705</v>
      </c>
      <c r="M145" t="s">
        <v>24</v>
      </c>
      <c r="N145" t="s">
        <v>41</v>
      </c>
      <c r="O145" t="s">
        <v>42</v>
      </c>
      <c r="P145" t="s">
        <v>27</v>
      </c>
      <c r="R145" t="s">
        <v>155</v>
      </c>
      <c r="T145" t="s">
        <v>511</v>
      </c>
      <c r="U145" t="str">
        <f t="shared" si="2"/>
        <v>February</v>
      </c>
    </row>
    <row r="146" spans="1:21" x14ac:dyDescent="0.35">
      <c r="A146">
        <v>2025</v>
      </c>
      <c r="B146">
        <v>1</v>
      </c>
      <c r="C146" t="s">
        <v>20</v>
      </c>
      <c r="D146" t="s">
        <v>512</v>
      </c>
      <c r="E146" s="2">
        <v>45664</v>
      </c>
      <c r="F146">
        <v>1455</v>
      </c>
      <c r="G146">
        <v>11680200</v>
      </c>
      <c r="H146">
        <v>700</v>
      </c>
      <c r="J146" t="s">
        <v>513</v>
      </c>
      <c r="K146" t="s">
        <v>514</v>
      </c>
      <c r="L146" s="2">
        <v>45842</v>
      </c>
      <c r="M146" t="s">
        <v>48</v>
      </c>
      <c r="N146" t="s">
        <v>49</v>
      </c>
      <c r="O146" t="s">
        <v>350</v>
      </c>
      <c r="P146" t="s">
        <v>27</v>
      </c>
      <c r="R146" t="s">
        <v>35</v>
      </c>
      <c r="T146" t="s">
        <v>515</v>
      </c>
      <c r="U146" t="str">
        <f t="shared" si="2"/>
        <v>July</v>
      </c>
    </row>
    <row r="147" spans="1:21" x14ac:dyDescent="0.35">
      <c r="A147">
        <v>2025</v>
      </c>
      <c r="B147">
        <v>1</v>
      </c>
      <c r="C147" t="s">
        <v>57</v>
      </c>
      <c r="D147" t="s">
        <v>516</v>
      </c>
      <c r="E147" s="2">
        <v>45664</v>
      </c>
      <c r="F147">
        <v>2470</v>
      </c>
      <c r="G147">
        <v>34501141.619999997</v>
      </c>
      <c r="H147">
        <v>2067.67</v>
      </c>
      <c r="J147" t="s">
        <v>221</v>
      </c>
      <c r="K147" t="s">
        <v>222</v>
      </c>
      <c r="L147" s="2">
        <v>45761</v>
      </c>
      <c r="M147" t="s">
        <v>24</v>
      </c>
      <c r="N147" t="s">
        <v>25</v>
      </c>
      <c r="O147" t="s">
        <v>67</v>
      </c>
      <c r="P147" t="s">
        <v>27</v>
      </c>
      <c r="R147" t="s">
        <v>223</v>
      </c>
      <c r="T147" t="s">
        <v>517</v>
      </c>
      <c r="U147" t="str">
        <f t="shared" si="2"/>
        <v>April</v>
      </c>
    </row>
    <row r="148" spans="1:21" x14ac:dyDescent="0.35">
      <c r="A148">
        <v>2025</v>
      </c>
      <c r="B148">
        <v>1</v>
      </c>
      <c r="C148" t="s">
        <v>20</v>
      </c>
      <c r="D148" t="s">
        <v>518</v>
      </c>
      <c r="E148" s="2">
        <v>45664</v>
      </c>
      <c r="F148">
        <v>2115</v>
      </c>
      <c r="G148">
        <v>28616490</v>
      </c>
      <c r="H148">
        <v>1715</v>
      </c>
      <c r="J148" t="s">
        <v>519</v>
      </c>
      <c r="K148" t="s">
        <v>520</v>
      </c>
      <c r="L148" s="2">
        <v>45733</v>
      </c>
      <c r="M148" t="s">
        <v>24</v>
      </c>
      <c r="N148" t="s">
        <v>49</v>
      </c>
      <c r="O148" t="s">
        <v>67</v>
      </c>
      <c r="P148" t="s">
        <v>27</v>
      </c>
      <c r="R148" t="s">
        <v>521</v>
      </c>
      <c r="T148" t="s">
        <v>522</v>
      </c>
      <c r="U148" t="str">
        <f t="shared" si="2"/>
        <v>March</v>
      </c>
    </row>
    <row r="149" spans="1:21" x14ac:dyDescent="0.35">
      <c r="A149">
        <v>2025</v>
      </c>
      <c r="B149">
        <v>1</v>
      </c>
      <c r="C149" t="s">
        <v>20</v>
      </c>
      <c r="D149" t="s">
        <v>523</v>
      </c>
      <c r="E149" s="2">
        <v>45664</v>
      </c>
      <c r="F149">
        <v>1850</v>
      </c>
      <c r="G149">
        <v>30973388</v>
      </c>
      <c r="H149">
        <v>1850</v>
      </c>
      <c r="J149" t="s">
        <v>524</v>
      </c>
      <c r="K149" t="s">
        <v>525</v>
      </c>
      <c r="L149" s="2">
        <v>45838</v>
      </c>
      <c r="M149" t="s">
        <v>40</v>
      </c>
      <c r="N149" t="s">
        <v>25</v>
      </c>
      <c r="O149" t="s">
        <v>42</v>
      </c>
      <c r="P149" t="s">
        <v>27</v>
      </c>
      <c r="R149" t="s">
        <v>43</v>
      </c>
      <c r="T149" t="s">
        <v>526</v>
      </c>
      <c r="U149" t="str">
        <f t="shared" si="2"/>
        <v>June</v>
      </c>
    </row>
    <row r="150" spans="1:21" x14ac:dyDescent="0.35">
      <c r="A150">
        <v>2025</v>
      </c>
      <c r="B150">
        <v>1</v>
      </c>
      <c r="C150" t="s">
        <v>219</v>
      </c>
      <c r="E150" s="2">
        <v>45664</v>
      </c>
      <c r="G150">
        <v>500000</v>
      </c>
      <c r="H150">
        <v>29.864346770000001</v>
      </c>
      <c r="J150" t="s">
        <v>178</v>
      </c>
      <c r="L150" s="2">
        <v>45656</v>
      </c>
      <c r="M150" t="s">
        <v>119</v>
      </c>
      <c r="N150" t="s">
        <v>25</v>
      </c>
      <c r="O150" t="s">
        <v>120</v>
      </c>
      <c r="Q150" t="s">
        <v>527</v>
      </c>
      <c r="R150" t="s">
        <v>180</v>
      </c>
      <c r="T150" t="s">
        <v>181</v>
      </c>
      <c r="U150" t="str">
        <f t="shared" si="2"/>
        <v>December</v>
      </c>
    </row>
    <row r="151" spans="1:21" x14ac:dyDescent="0.35">
      <c r="A151">
        <v>2025</v>
      </c>
      <c r="B151">
        <v>1</v>
      </c>
      <c r="C151" t="s">
        <v>219</v>
      </c>
      <c r="E151" s="2">
        <v>45664</v>
      </c>
      <c r="G151">
        <v>150000</v>
      </c>
      <c r="H151">
        <v>8.9593040320000004</v>
      </c>
      <c r="J151" t="s">
        <v>178</v>
      </c>
      <c r="L151" s="2">
        <v>45656</v>
      </c>
      <c r="M151" t="s">
        <v>119</v>
      </c>
      <c r="N151" t="s">
        <v>25</v>
      </c>
      <c r="O151" t="s">
        <v>120</v>
      </c>
      <c r="Q151" t="s">
        <v>528</v>
      </c>
      <c r="R151" t="s">
        <v>180</v>
      </c>
      <c r="T151" t="s">
        <v>181</v>
      </c>
      <c r="U151" t="str">
        <f t="shared" si="2"/>
        <v>December</v>
      </c>
    </row>
    <row r="152" spans="1:21" x14ac:dyDescent="0.35">
      <c r="A152">
        <v>2025</v>
      </c>
      <c r="B152">
        <v>1</v>
      </c>
      <c r="C152" t="s">
        <v>219</v>
      </c>
      <c r="E152" s="2">
        <v>45664</v>
      </c>
      <c r="G152">
        <v>150000</v>
      </c>
      <c r="H152">
        <v>8.9593040320000004</v>
      </c>
      <c r="J152" t="s">
        <v>178</v>
      </c>
      <c r="L152" s="2">
        <v>45656</v>
      </c>
      <c r="M152" t="s">
        <v>119</v>
      </c>
      <c r="N152" t="s">
        <v>25</v>
      </c>
      <c r="O152" t="s">
        <v>120</v>
      </c>
      <c r="Q152" t="s">
        <v>183</v>
      </c>
      <c r="R152" t="s">
        <v>180</v>
      </c>
      <c r="T152" t="s">
        <v>181</v>
      </c>
      <c r="U152" t="str">
        <f t="shared" si="2"/>
        <v>December</v>
      </c>
    </row>
    <row r="153" spans="1:21" x14ac:dyDescent="0.35">
      <c r="A153">
        <v>2025</v>
      </c>
      <c r="B153">
        <v>1</v>
      </c>
      <c r="C153" t="s">
        <v>219</v>
      </c>
      <c r="E153" s="2">
        <v>45664</v>
      </c>
      <c r="G153">
        <v>500000</v>
      </c>
      <c r="H153">
        <v>29.864346770000001</v>
      </c>
      <c r="J153" t="s">
        <v>529</v>
      </c>
      <c r="K153" t="s">
        <v>530</v>
      </c>
      <c r="L153" s="2">
        <v>45656</v>
      </c>
      <c r="M153" t="s">
        <v>66</v>
      </c>
      <c r="N153" t="s">
        <v>25</v>
      </c>
      <c r="O153" t="s">
        <v>173</v>
      </c>
      <c r="Q153" t="s">
        <v>174</v>
      </c>
      <c r="R153" t="s">
        <v>180</v>
      </c>
      <c r="T153" t="s">
        <v>531</v>
      </c>
      <c r="U153" t="str">
        <f t="shared" si="2"/>
        <v>December</v>
      </c>
    </row>
    <row r="154" spans="1:21" x14ac:dyDescent="0.35">
      <c r="A154">
        <v>2025</v>
      </c>
      <c r="B154">
        <v>1</v>
      </c>
      <c r="C154" t="s">
        <v>219</v>
      </c>
      <c r="E154" s="2">
        <v>45664</v>
      </c>
      <c r="G154">
        <v>500000</v>
      </c>
      <c r="H154">
        <v>29.864346770000001</v>
      </c>
      <c r="J154" t="s">
        <v>532</v>
      </c>
      <c r="K154" t="s">
        <v>533</v>
      </c>
      <c r="L154" s="2">
        <v>45656</v>
      </c>
      <c r="M154" t="s">
        <v>66</v>
      </c>
      <c r="N154" t="s">
        <v>25</v>
      </c>
      <c r="O154" t="s">
        <v>173</v>
      </c>
      <c r="Q154" t="s">
        <v>174</v>
      </c>
      <c r="R154" t="s">
        <v>180</v>
      </c>
      <c r="T154" t="s">
        <v>534</v>
      </c>
      <c r="U154" t="str">
        <f t="shared" si="2"/>
        <v>December</v>
      </c>
    </row>
    <row r="155" spans="1:21" x14ac:dyDescent="0.35">
      <c r="A155">
        <v>2025</v>
      </c>
      <c r="B155">
        <v>1</v>
      </c>
      <c r="C155" t="s">
        <v>213</v>
      </c>
      <c r="E155" s="2">
        <v>45664</v>
      </c>
      <c r="G155">
        <v>3348474.378</v>
      </c>
      <c r="H155">
        <v>200</v>
      </c>
      <c r="J155" t="s">
        <v>535</v>
      </c>
      <c r="K155" t="s">
        <v>536</v>
      </c>
      <c r="L155" s="2">
        <v>45649</v>
      </c>
      <c r="M155" t="s">
        <v>66</v>
      </c>
      <c r="N155" t="s">
        <v>25</v>
      </c>
      <c r="O155" t="s">
        <v>67</v>
      </c>
      <c r="R155" t="s">
        <v>175</v>
      </c>
      <c r="T155" t="s">
        <v>537</v>
      </c>
      <c r="U155" t="str">
        <f t="shared" si="2"/>
        <v>December</v>
      </c>
    </row>
    <row r="156" spans="1:21" x14ac:dyDescent="0.35">
      <c r="A156">
        <v>2025</v>
      </c>
      <c r="B156">
        <v>1</v>
      </c>
      <c r="C156" t="s">
        <v>20</v>
      </c>
      <c r="D156" t="s">
        <v>538</v>
      </c>
      <c r="E156" s="2">
        <v>45664</v>
      </c>
      <c r="F156">
        <v>3300</v>
      </c>
      <c r="G156">
        <v>6674400</v>
      </c>
      <c r="H156">
        <v>400</v>
      </c>
      <c r="J156" t="s">
        <v>539</v>
      </c>
      <c r="K156" t="s">
        <v>540</v>
      </c>
      <c r="L156" s="2">
        <v>45996</v>
      </c>
      <c r="M156" t="s">
        <v>66</v>
      </c>
      <c r="N156" t="s">
        <v>25</v>
      </c>
      <c r="O156" t="s">
        <v>26</v>
      </c>
      <c r="R156" t="s">
        <v>541</v>
      </c>
      <c r="T156" t="s">
        <v>542</v>
      </c>
      <c r="U156" t="str">
        <f t="shared" si="2"/>
        <v>December</v>
      </c>
    </row>
    <row r="157" spans="1:21" x14ac:dyDescent="0.35">
      <c r="A157">
        <v>2025</v>
      </c>
      <c r="B157">
        <v>1</v>
      </c>
      <c r="C157" t="s">
        <v>115</v>
      </c>
      <c r="D157" t="s">
        <v>543</v>
      </c>
      <c r="E157" s="2">
        <v>45664</v>
      </c>
      <c r="G157">
        <v>100000</v>
      </c>
      <c r="H157">
        <v>5.9930480639999999</v>
      </c>
      <c r="J157" t="s">
        <v>263</v>
      </c>
      <c r="L157" s="2">
        <v>45809</v>
      </c>
      <c r="M157" t="s">
        <v>119</v>
      </c>
      <c r="N157" t="s">
        <v>49</v>
      </c>
      <c r="O157" t="s">
        <v>120</v>
      </c>
      <c r="Q157" t="s">
        <v>485</v>
      </c>
      <c r="R157" t="s">
        <v>486</v>
      </c>
      <c r="T157" t="s">
        <v>544</v>
      </c>
      <c r="U157" t="str">
        <f t="shared" si="2"/>
        <v>June</v>
      </c>
    </row>
    <row r="158" spans="1:21" x14ac:dyDescent="0.35">
      <c r="A158">
        <v>2025</v>
      </c>
      <c r="B158">
        <v>1</v>
      </c>
      <c r="C158" t="s">
        <v>115</v>
      </c>
      <c r="E158" s="2">
        <v>45664</v>
      </c>
      <c r="G158">
        <v>1300000</v>
      </c>
      <c r="H158">
        <v>77.909624840000006</v>
      </c>
      <c r="J158" t="s">
        <v>263</v>
      </c>
      <c r="L158" s="2">
        <v>45809</v>
      </c>
      <c r="M158" t="s">
        <v>119</v>
      </c>
      <c r="N158" t="s">
        <v>49</v>
      </c>
      <c r="O158" t="s">
        <v>120</v>
      </c>
      <c r="Q158" t="s">
        <v>545</v>
      </c>
      <c r="R158" t="s">
        <v>486</v>
      </c>
      <c r="T158" t="s">
        <v>544</v>
      </c>
      <c r="U158" t="str">
        <f t="shared" si="2"/>
        <v>June</v>
      </c>
    </row>
    <row r="159" spans="1:21" x14ac:dyDescent="0.35">
      <c r="A159">
        <v>2025</v>
      </c>
      <c r="B159">
        <v>1</v>
      </c>
      <c r="C159" t="s">
        <v>20</v>
      </c>
      <c r="D159" t="s">
        <v>546</v>
      </c>
      <c r="E159" s="2">
        <v>45664</v>
      </c>
      <c r="F159">
        <v>2910</v>
      </c>
      <c r="G159">
        <v>48556260</v>
      </c>
      <c r="H159">
        <v>2910</v>
      </c>
      <c r="J159" t="s">
        <v>547</v>
      </c>
      <c r="K159" t="s">
        <v>548</v>
      </c>
      <c r="L159" s="2">
        <v>45670</v>
      </c>
      <c r="M159" t="s">
        <v>66</v>
      </c>
      <c r="N159" t="s">
        <v>25</v>
      </c>
      <c r="O159" t="s">
        <v>42</v>
      </c>
      <c r="P159" t="s">
        <v>27</v>
      </c>
      <c r="R159" t="s">
        <v>28</v>
      </c>
      <c r="T159" t="s">
        <v>549</v>
      </c>
      <c r="U159" t="str">
        <f t="shared" si="2"/>
        <v>January</v>
      </c>
    </row>
    <row r="160" spans="1:21" x14ac:dyDescent="0.35">
      <c r="A160">
        <v>2025</v>
      </c>
      <c r="B160">
        <v>1</v>
      </c>
      <c r="C160" t="s">
        <v>20</v>
      </c>
      <c r="D160" t="s">
        <v>550</v>
      </c>
      <c r="E160" s="2">
        <v>45664</v>
      </c>
      <c r="F160">
        <v>1800</v>
      </c>
      <c r="G160">
        <v>19899600</v>
      </c>
      <c r="H160">
        <v>1200</v>
      </c>
      <c r="J160" t="s">
        <v>551</v>
      </c>
      <c r="K160" t="s">
        <v>552</v>
      </c>
      <c r="L160" s="2">
        <v>45747</v>
      </c>
      <c r="M160" t="s">
        <v>40</v>
      </c>
      <c r="N160" t="s">
        <v>41</v>
      </c>
      <c r="O160" t="s">
        <v>67</v>
      </c>
      <c r="P160" t="s">
        <v>553</v>
      </c>
      <c r="R160" t="s">
        <v>340</v>
      </c>
      <c r="T160" t="s">
        <v>554</v>
      </c>
      <c r="U160" t="str">
        <f t="shared" si="2"/>
        <v>March</v>
      </c>
    </row>
    <row r="161" spans="1:21" x14ac:dyDescent="0.35">
      <c r="A161">
        <v>2025</v>
      </c>
      <c r="B161">
        <v>1</v>
      </c>
      <c r="C161" t="s">
        <v>20</v>
      </c>
      <c r="D161" t="s">
        <v>555</v>
      </c>
      <c r="E161" s="2">
        <v>45664</v>
      </c>
      <c r="F161">
        <v>1800</v>
      </c>
      <c r="G161">
        <v>23360400</v>
      </c>
      <c r="H161">
        <v>1400</v>
      </c>
      <c r="J161" t="s">
        <v>556</v>
      </c>
      <c r="K161" t="s">
        <v>557</v>
      </c>
      <c r="L161" s="2">
        <v>45747</v>
      </c>
      <c r="M161" t="s">
        <v>40</v>
      </c>
      <c r="N161" t="s">
        <v>41</v>
      </c>
      <c r="O161" t="s">
        <v>67</v>
      </c>
      <c r="R161" t="s">
        <v>340</v>
      </c>
      <c r="T161" t="s">
        <v>558</v>
      </c>
      <c r="U161" t="str">
        <f t="shared" si="2"/>
        <v>March</v>
      </c>
    </row>
    <row r="162" spans="1:21" x14ac:dyDescent="0.35">
      <c r="A162">
        <v>2025</v>
      </c>
      <c r="B162">
        <v>1</v>
      </c>
      <c r="C162" t="s">
        <v>57</v>
      </c>
      <c r="D162" t="s">
        <v>559</v>
      </c>
      <c r="E162" s="2">
        <v>45664</v>
      </c>
      <c r="F162">
        <v>2165</v>
      </c>
      <c r="G162">
        <v>6674400</v>
      </c>
      <c r="H162">
        <v>400</v>
      </c>
      <c r="I162">
        <v>380</v>
      </c>
      <c r="J162" t="s">
        <v>560</v>
      </c>
      <c r="K162" t="s">
        <v>561</v>
      </c>
      <c r="L162" s="2">
        <v>45969</v>
      </c>
      <c r="M162" t="s">
        <v>48</v>
      </c>
      <c r="N162" t="s">
        <v>25</v>
      </c>
      <c r="O162" t="s">
        <v>26</v>
      </c>
      <c r="P162" t="s">
        <v>27</v>
      </c>
      <c r="R162" t="s">
        <v>506</v>
      </c>
      <c r="T162" t="s">
        <v>562</v>
      </c>
      <c r="U162" t="str">
        <f t="shared" si="2"/>
        <v>November</v>
      </c>
    </row>
    <row r="163" spans="1:21" x14ac:dyDescent="0.35">
      <c r="A163">
        <v>2025</v>
      </c>
      <c r="B163">
        <v>1</v>
      </c>
      <c r="C163" t="s">
        <v>57</v>
      </c>
      <c r="D163" t="s">
        <v>563</v>
      </c>
      <c r="E163" s="2">
        <v>45664</v>
      </c>
      <c r="F163">
        <v>1590</v>
      </c>
      <c r="G163">
        <v>18977655.239999998</v>
      </c>
      <c r="H163">
        <v>1137.3399999999999</v>
      </c>
      <c r="J163" t="s">
        <v>312</v>
      </c>
      <c r="K163" t="s">
        <v>313</v>
      </c>
      <c r="L163" s="2">
        <v>45859</v>
      </c>
      <c r="M163" t="s">
        <v>40</v>
      </c>
      <c r="N163" t="s">
        <v>41</v>
      </c>
      <c r="O163" t="s">
        <v>67</v>
      </c>
      <c r="P163" t="s">
        <v>27</v>
      </c>
      <c r="R163" t="s">
        <v>564</v>
      </c>
      <c r="T163" t="s">
        <v>565</v>
      </c>
      <c r="U163" t="str">
        <f t="shared" si="2"/>
        <v>July</v>
      </c>
    </row>
    <row r="164" spans="1:21" x14ac:dyDescent="0.35">
      <c r="A164">
        <v>2025</v>
      </c>
      <c r="B164">
        <v>1</v>
      </c>
      <c r="C164" t="s">
        <v>57</v>
      </c>
      <c r="D164" t="s">
        <v>566</v>
      </c>
      <c r="E164" s="2">
        <v>45664</v>
      </c>
      <c r="F164">
        <v>1590</v>
      </c>
      <c r="G164">
        <v>26447310</v>
      </c>
      <c r="H164">
        <v>1585</v>
      </c>
      <c r="J164" t="s">
        <v>567</v>
      </c>
      <c r="K164" t="s">
        <v>568</v>
      </c>
      <c r="L164" s="2">
        <v>45929</v>
      </c>
      <c r="M164" t="s">
        <v>40</v>
      </c>
      <c r="N164" t="s">
        <v>41</v>
      </c>
      <c r="O164" t="s">
        <v>42</v>
      </c>
      <c r="P164" t="s">
        <v>27</v>
      </c>
      <c r="R164" t="s">
        <v>569</v>
      </c>
      <c r="T164" t="s">
        <v>570</v>
      </c>
      <c r="U164" t="str">
        <f t="shared" si="2"/>
        <v>September</v>
      </c>
    </row>
    <row r="165" spans="1:21" x14ac:dyDescent="0.35">
      <c r="A165">
        <v>2025</v>
      </c>
      <c r="B165">
        <v>1</v>
      </c>
      <c r="C165" t="s">
        <v>20</v>
      </c>
      <c r="D165" t="s">
        <v>571</v>
      </c>
      <c r="E165" s="2">
        <v>45664</v>
      </c>
      <c r="F165">
        <v>2910</v>
      </c>
      <c r="G165">
        <v>48618833</v>
      </c>
      <c r="H165">
        <v>2910</v>
      </c>
      <c r="J165" t="s">
        <v>572</v>
      </c>
      <c r="K165" t="s">
        <v>573</v>
      </c>
      <c r="L165" s="2">
        <v>45878</v>
      </c>
      <c r="M165" t="s">
        <v>66</v>
      </c>
      <c r="N165" t="s">
        <v>25</v>
      </c>
      <c r="O165" t="s">
        <v>42</v>
      </c>
      <c r="P165" t="s">
        <v>27</v>
      </c>
      <c r="Q165" t="s">
        <v>34</v>
      </c>
      <c r="R165" t="s">
        <v>574</v>
      </c>
      <c r="T165" t="s">
        <v>575</v>
      </c>
      <c r="U165" t="str">
        <f t="shared" si="2"/>
        <v>August</v>
      </c>
    </row>
    <row r="166" spans="1:21" x14ac:dyDescent="0.35">
      <c r="A166">
        <v>2025</v>
      </c>
      <c r="B166">
        <v>1</v>
      </c>
      <c r="C166" t="s">
        <v>20</v>
      </c>
      <c r="D166" t="s">
        <v>576</v>
      </c>
      <c r="E166" s="2">
        <v>45664</v>
      </c>
      <c r="F166">
        <v>2965</v>
      </c>
      <c r="G166">
        <v>49473990</v>
      </c>
      <c r="H166">
        <v>2965</v>
      </c>
      <c r="J166" t="s">
        <v>577</v>
      </c>
      <c r="K166" t="s">
        <v>578</v>
      </c>
      <c r="L166" s="2">
        <v>45782</v>
      </c>
      <c r="M166" t="s">
        <v>579</v>
      </c>
      <c r="N166" t="s">
        <v>33</v>
      </c>
      <c r="O166" t="s">
        <v>42</v>
      </c>
      <c r="P166" t="s">
        <v>27</v>
      </c>
      <c r="R166" t="s">
        <v>55</v>
      </c>
      <c r="T166" t="s">
        <v>580</v>
      </c>
      <c r="U166" t="str">
        <f t="shared" si="2"/>
        <v>May</v>
      </c>
    </row>
    <row r="167" spans="1:21" x14ac:dyDescent="0.35">
      <c r="A167">
        <v>2025</v>
      </c>
      <c r="B167">
        <v>1</v>
      </c>
      <c r="C167" t="s">
        <v>20</v>
      </c>
      <c r="D167" t="s">
        <v>581</v>
      </c>
      <c r="E167" s="2">
        <v>45664</v>
      </c>
      <c r="F167">
        <v>2910</v>
      </c>
      <c r="G167">
        <v>48618833</v>
      </c>
      <c r="H167">
        <v>2910</v>
      </c>
      <c r="J167" t="s">
        <v>582</v>
      </c>
      <c r="K167" t="s">
        <v>583</v>
      </c>
      <c r="L167" s="2">
        <v>45838</v>
      </c>
      <c r="M167" t="s">
        <v>66</v>
      </c>
      <c r="N167" t="s">
        <v>25</v>
      </c>
      <c r="O167" t="s">
        <v>42</v>
      </c>
      <c r="P167" t="s">
        <v>27</v>
      </c>
      <c r="Q167" t="s">
        <v>34</v>
      </c>
      <c r="R167" t="s">
        <v>43</v>
      </c>
      <c r="T167" t="s">
        <v>584</v>
      </c>
      <c r="U167" t="str">
        <f t="shared" si="2"/>
        <v>June</v>
      </c>
    </row>
    <row r="168" spans="1:21" x14ac:dyDescent="0.35">
      <c r="A168">
        <v>2025</v>
      </c>
      <c r="B168">
        <v>1</v>
      </c>
      <c r="C168" t="s">
        <v>453</v>
      </c>
      <c r="D168" t="s">
        <v>585</v>
      </c>
      <c r="E168" s="2">
        <v>45664</v>
      </c>
      <c r="G168">
        <v>1006200</v>
      </c>
      <c r="H168">
        <v>60.224440190000003</v>
      </c>
      <c r="J168" t="s">
        <v>586</v>
      </c>
      <c r="K168" t="s">
        <v>587</v>
      </c>
      <c r="L168" s="2">
        <v>45649</v>
      </c>
      <c r="M168" t="s">
        <v>24</v>
      </c>
      <c r="N168" t="s">
        <v>25</v>
      </c>
      <c r="O168" t="s">
        <v>217</v>
      </c>
      <c r="R168" t="s">
        <v>175</v>
      </c>
      <c r="T168" t="s">
        <v>588</v>
      </c>
      <c r="U168" t="str">
        <f t="shared" si="2"/>
        <v>December</v>
      </c>
    </row>
    <row r="169" spans="1:21" x14ac:dyDescent="0.35">
      <c r="A169">
        <v>2025</v>
      </c>
      <c r="B169">
        <v>1</v>
      </c>
      <c r="C169" t="s">
        <v>169</v>
      </c>
      <c r="D169" t="s">
        <v>589</v>
      </c>
      <c r="E169" s="2">
        <v>45664</v>
      </c>
      <c r="G169">
        <v>400000</v>
      </c>
      <c r="H169">
        <v>23.941339769999999</v>
      </c>
      <c r="J169" t="s">
        <v>178</v>
      </c>
      <c r="L169" s="2">
        <v>45656</v>
      </c>
      <c r="M169" t="s">
        <v>119</v>
      </c>
      <c r="N169" t="s">
        <v>25</v>
      </c>
      <c r="O169" t="s">
        <v>120</v>
      </c>
      <c r="Q169" t="s">
        <v>590</v>
      </c>
      <c r="R169" t="s">
        <v>180</v>
      </c>
      <c r="T169" t="s">
        <v>181</v>
      </c>
      <c r="U169" t="str">
        <f t="shared" si="2"/>
        <v>December</v>
      </c>
    </row>
    <row r="170" spans="1:21" x14ac:dyDescent="0.35">
      <c r="A170">
        <v>2025</v>
      </c>
      <c r="B170">
        <v>1</v>
      </c>
      <c r="C170" t="s">
        <v>169</v>
      </c>
      <c r="D170" t="s">
        <v>591</v>
      </c>
      <c r="E170" s="2">
        <v>45664</v>
      </c>
      <c r="G170">
        <v>325000</v>
      </c>
      <c r="H170">
        <v>19.452338560000001</v>
      </c>
      <c r="J170" t="s">
        <v>178</v>
      </c>
      <c r="L170" s="2">
        <v>45656</v>
      </c>
      <c r="M170" t="s">
        <v>119</v>
      </c>
      <c r="N170" t="s">
        <v>25</v>
      </c>
      <c r="O170" t="s">
        <v>120</v>
      </c>
      <c r="Q170" t="s">
        <v>179</v>
      </c>
      <c r="R170" t="s">
        <v>180</v>
      </c>
      <c r="T170" t="s">
        <v>181</v>
      </c>
      <c r="U170" t="str">
        <f t="shared" si="2"/>
        <v>December</v>
      </c>
    </row>
    <row r="171" spans="1:21" x14ac:dyDescent="0.35">
      <c r="A171">
        <v>2025</v>
      </c>
      <c r="B171">
        <v>1</v>
      </c>
      <c r="C171" t="s">
        <v>169</v>
      </c>
      <c r="D171" t="s">
        <v>592</v>
      </c>
      <c r="E171" s="2">
        <v>45664</v>
      </c>
      <c r="G171">
        <v>225000</v>
      </c>
      <c r="H171">
        <v>13.46700362</v>
      </c>
      <c r="J171" t="s">
        <v>593</v>
      </c>
      <c r="L171" s="2">
        <v>45656</v>
      </c>
      <c r="M171" t="s">
        <v>119</v>
      </c>
      <c r="N171" t="s">
        <v>25</v>
      </c>
      <c r="O171" t="s">
        <v>120</v>
      </c>
      <c r="Q171" t="s">
        <v>590</v>
      </c>
      <c r="R171" t="s">
        <v>180</v>
      </c>
      <c r="T171" t="s">
        <v>594</v>
      </c>
      <c r="U171" t="str">
        <f t="shared" si="2"/>
        <v>December</v>
      </c>
    </row>
    <row r="172" spans="1:21" x14ac:dyDescent="0.35">
      <c r="A172">
        <v>2025</v>
      </c>
      <c r="B172">
        <v>1</v>
      </c>
      <c r="C172" t="s">
        <v>169</v>
      </c>
      <c r="D172" t="s">
        <v>595</v>
      </c>
      <c r="E172" s="2">
        <v>45664</v>
      </c>
      <c r="G172">
        <v>250000</v>
      </c>
      <c r="H172">
        <v>14.963337360000001</v>
      </c>
      <c r="J172" t="s">
        <v>593</v>
      </c>
      <c r="L172" s="2">
        <v>45656</v>
      </c>
      <c r="M172" t="s">
        <v>119</v>
      </c>
      <c r="N172" t="s">
        <v>25</v>
      </c>
      <c r="O172" t="s">
        <v>120</v>
      </c>
      <c r="Q172" t="s">
        <v>185</v>
      </c>
      <c r="R172" t="s">
        <v>180</v>
      </c>
      <c r="T172" t="s">
        <v>594</v>
      </c>
      <c r="U172" t="str">
        <f t="shared" si="2"/>
        <v>December</v>
      </c>
    </row>
    <row r="173" spans="1:21" x14ac:dyDescent="0.35">
      <c r="A173">
        <v>2025</v>
      </c>
      <c r="B173">
        <v>1</v>
      </c>
      <c r="C173" t="s">
        <v>169</v>
      </c>
      <c r="D173" t="s">
        <v>596</v>
      </c>
      <c r="E173" s="2">
        <v>45664</v>
      </c>
      <c r="G173">
        <v>150000</v>
      </c>
      <c r="H173">
        <v>8.9780024130000005</v>
      </c>
      <c r="J173" t="s">
        <v>593</v>
      </c>
      <c r="L173" s="2">
        <v>45656</v>
      </c>
      <c r="M173" t="s">
        <v>119</v>
      </c>
      <c r="N173" t="s">
        <v>25</v>
      </c>
      <c r="O173" t="s">
        <v>120</v>
      </c>
      <c r="Q173" t="s">
        <v>183</v>
      </c>
      <c r="R173" t="s">
        <v>180</v>
      </c>
      <c r="T173" t="s">
        <v>594</v>
      </c>
      <c r="U173" t="str">
        <f t="shared" si="2"/>
        <v>December</v>
      </c>
    </row>
    <row r="174" spans="1:21" x14ac:dyDescent="0.35">
      <c r="A174">
        <v>2025</v>
      </c>
      <c r="B174">
        <v>1</v>
      </c>
      <c r="C174" t="s">
        <v>20</v>
      </c>
      <c r="D174" t="s">
        <v>597</v>
      </c>
      <c r="E174" s="2">
        <v>45665</v>
      </c>
      <c r="F174">
        <v>2910</v>
      </c>
      <c r="G174">
        <v>48556260</v>
      </c>
      <c r="H174">
        <v>2910</v>
      </c>
      <c r="J174" t="s">
        <v>598</v>
      </c>
      <c r="K174" t="s">
        <v>599</v>
      </c>
      <c r="L174" s="2">
        <v>45670</v>
      </c>
      <c r="M174" t="s">
        <v>66</v>
      </c>
      <c r="N174" t="s">
        <v>25</v>
      </c>
      <c r="O174" t="s">
        <v>42</v>
      </c>
      <c r="P174" t="s">
        <v>27</v>
      </c>
      <c r="R174" t="s">
        <v>28</v>
      </c>
      <c r="T174" t="s">
        <v>600</v>
      </c>
      <c r="U174" t="str">
        <f t="shared" si="2"/>
        <v>January</v>
      </c>
    </row>
    <row r="175" spans="1:21" x14ac:dyDescent="0.35">
      <c r="A175">
        <v>2025</v>
      </c>
      <c r="B175">
        <v>1</v>
      </c>
      <c r="C175" t="s">
        <v>20</v>
      </c>
      <c r="D175" t="s">
        <v>601</v>
      </c>
      <c r="E175" s="2">
        <v>45665</v>
      </c>
      <c r="F175">
        <v>2135</v>
      </c>
      <c r="G175">
        <v>35666325</v>
      </c>
      <c r="H175">
        <v>2135</v>
      </c>
      <c r="J175" t="s">
        <v>602</v>
      </c>
      <c r="K175" t="s">
        <v>603</v>
      </c>
      <c r="L175" s="2">
        <v>45932</v>
      </c>
      <c r="M175" t="s">
        <v>24</v>
      </c>
      <c r="N175" t="s">
        <v>33</v>
      </c>
      <c r="O175" t="s">
        <v>42</v>
      </c>
      <c r="P175" t="s">
        <v>27</v>
      </c>
      <c r="R175" t="s">
        <v>142</v>
      </c>
      <c r="T175" t="s">
        <v>604</v>
      </c>
      <c r="U175" t="str">
        <f t="shared" si="2"/>
        <v>October</v>
      </c>
    </row>
    <row r="176" spans="1:21" x14ac:dyDescent="0.35">
      <c r="A176">
        <v>2025</v>
      </c>
      <c r="B176">
        <v>1</v>
      </c>
      <c r="C176" t="s">
        <v>110</v>
      </c>
      <c r="D176" t="s">
        <v>605</v>
      </c>
      <c r="E176" s="2">
        <v>45665</v>
      </c>
      <c r="F176">
        <v>2100</v>
      </c>
      <c r="G176">
        <v>28256040</v>
      </c>
      <c r="H176">
        <v>1700</v>
      </c>
      <c r="J176" t="s">
        <v>606</v>
      </c>
      <c r="K176" t="s">
        <v>607</v>
      </c>
      <c r="L176" s="2">
        <v>45903</v>
      </c>
      <c r="M176" t="s">
        <v>40</v>
      </c>
      <c r="N176" t="s">
        <v>25</v>
      </c>
      <c r="O176" t="s">
        <v>67</v>
      </c>
      <c r="R176" t="s">
        <v>246</v>
      </c>
      <c r="T176" t="s">
        <v>608</v>
      </c>
      <c r="U176" t="str">
        <f t="shared" si="2"/>
        <v>September</v>
      </c>
    </row>
    <row r="177" spans="1:21" x14ac:dyDescent="0.35">
      <c r="A177">
        <v>2025</v>
      </c>
      <c r="B177">
        <v>1</v>
      </c>
      <c r="C177" t="s">
        <v>20</v>
      </c>
      <c r="D177" t="s">
        <v>609</v>
      </c>
      <c r="E177" s="2">
        <v>45665</v>
      </c>
      <c r="F177">
        <v>2910</v>
      </c>
      <c r="G177">
        <v>6674400</v>
      </c>
      <c r="H177">
        <v>400</v>
      </c>
      <c r="J177" t="s">
        <v>610</v>
      </c>
      <c r="K177" t="s">
        <v>611</v>
      </c>
      <c r="L177" s="2">
        <v>45768</v>
      </c>
      <c r="M177" t="s">
        <v>66</v>
      </c>
      <c r="N177" t="s">
        <v>25</v>
      </c>
      <c r="O177" t="s">
        <v>26</v>
      </c>
      <c r="P177" t="s">
        <v>27</v>
      </c>
      <c r="R177" t="s">
        <v>445</v>
      </c>
      <c r="T177" t="s">
        <v>612</v>
      </c>
      <c r="U177" t="str">
        <f t="shared" si="2"/>
        <v>April</v>
      </c>
    </row>
    <row r="178" spans="1:21" x14ac:dyDescent="0.35">
      <c r="A178">
        <v>2025</v>
      </c>
      <c r="B178">
        <v>1</v>
      </c>
      <c r="C178" t="s">
        <v>20</v>
      </c>
      <c r="D178" t="s">
        <v>613</v>
      </c>
      <c r="E178" s="2">
        <v>45665</v>
      </c>
      <c r="F178">
        <v>2470</v>
      </c>
      <c r="G178">
        <v>41214420</v>
      </c>
      <c r="H178">
        <v>2470</v>
      </c>
      <c r="J178" t="s">
        <v>614</v>
      </c>
      <c r="K178" t="s">
        <v>615</v>
      </c>
      <c r="L178" s="2">
        <v>45670</v>
      </c>
      <c r="M178" t="s">
        <v>24</v>
      </c>
      <c r="N178" t="s">
        <v>25</v>
      </c>
      <c r="O178" t="s">
        <v>42</v>
      </c>
      <c r="P178" t="s">
        <v>27</v>
      </c>
      <c r="Q178" t="s">
        <v>435</v>
      </c>
      <c r="R178" t="s">
        <v>28</v>
      </c>
      <c r="T178" t="s">
        <v>616</v>
      </c>
      <c r="U178" t="str">
        <f t="shared" si="2"/>
        <v>January</v>
      </c>
    </row>
    <row r="179" spans="1:21" x14ac:dyDescent="0.35">
      <c r="A179">
        <v>2025</v>
      </c>
      <c r="B179">
        <v>1</v>
      </c>
      <c r="C179" t="s">
        <v>20</v>
      </c>
      <c r="D179" t="s">
        <v>617</v>
      </c>
      <c r="E179" s="2">
        <v>45665</v>
      </c>
      <c r="F179">
        <v>2135</v>
      </c>
      <c r="G179">
        <v>35666325</v>
      </c>
      <c r="H179">
        <v>2135</v>
      </c>
      <c r="J179" t="s">
        <v>618</v>
      </c>
      <c r="K179" t="s">
        <v>619</v>
      </c>
      <c r="L179" s="2">
        <v>45842</v>
      </c>
      <c r="M179" t="s">
        <v>24</v>
      </c>
      <c r="N179" t="s">
        <v>25</v>
      </c>
      <c r="O179" t="s">
        <v>42</v>
      </c>
      <c r="P179" t="s">
        <v>27</v>
      </c>
      <c r="Q179" t="s">
        <v>435</v>
      </c>
      <c r="R179" t="s">
        <v>35</v>
      </c>
      <c r="T179" t="s">
        <v>620</v>
      </c>
      <c r="U179" t="str">
        <f t="shared" si="2"/>
        <v>July</v>
      </c>
    </row>
    <row r="180" spans="1:21" x14ac:dyDescent="0.35">
      <c r="A180">
        <v>2025</v>
      </c>
      <c r="B180">
        <v>1</v>
      </c>
      <c r="C180" t="s">
        <v>621</v>
      </c>
      <c r="D180" t="s">
        <v>622</v>
      </c>
      <c r="E180" s="2">
        <v>45665</v>
      </c>
      <c r="G180">
        <v>332275</v>
      </c>
      <c r="H180">
        <v>19.890109930000001</v>
      </c>
      <c r="J180" t="s">
        <v>623</v>
      </c>
      <c r="K180" t="s">
        <v>624</v>
      </c>
      <c r="L180" s="2">
        <v>45809</v>
      </c>
      <c r="M180" t="s">
        <v>24</v>
      </c>
      <c r="N180" t="s">
        <v>33</v>
      </c>
      <c r="O180" t="s">
        <v>67</v>
      </c>
      <c r="R180" t="s">
        <v>486</v>
      </c>
      <c r="T180" t="s">
        <v>625</v>
      </c>
      <c r="U180" t="str">
        <f t="shared" si="2"/>
        <v>June</v>
      </c>
    </row>
    <row r="181" spans="1:21" x14ac:dyDescent="0.35">
      <c r="A181">
        <v>2025</v>
      </c>
      <c r="B181">
        <v>1</v>
      </c>
      <c r="C181" t="s">
        <v>621</v>
      </c>
      <c r="D181" t="s">
        <v>626</v>
      </c>
      <c r="E181" s="2">
        <v>45665</v>
      </c>
      <c r="G181">
        <v>152850</v>
      </c>
      <c r="H181">
        <v>9.1496600790000002</v>
      </c>
      <c r="J181" t="s">
        <v>627</v>
      </c>
      <c r="K181" t="s">
        <v>628</v>
      </c>
      <c r="L181" s="2">
        <v>45809</v>
      </c>
      <c r="M181" t="s">
        <v>119</v>
      </c>
      <c r="N181" t="s">
        <v>33</v>
      </c>
      <c r="O181" t="s">
        <v>120</v>
      </c>
      <c r="Q181" t="s">
        <v>485</v>
      </c>
      <c r="R181" t="s">
        <v>486</v>
      </c>
      <c r="T181" t="s">
        <v>629</v>
      </c>
      <c r="U181" t="str">
        <f t="shared" si="2"/>
        <v>June</v>
      </c>
    </row>
    <row r="182" spans="1:21" x14ac:dyDescent="0.35">
      <c r="A182">
        <v>2025</v>
      </c>
      <c r="B182">
        <v>1</v>
      </c>
      <c r="C182" t="s">
        <v>213</v>
      </c>
      <c r="E182" s="2">
        <v>45665</v>
      </c>
      <c r="G182">
        <v>21516733.77</v>
      </c>
      <c r="H182">
        <v>1288</v>
      </c>
      <c r="J182" t="s">
        <v>630</v>
      </c>
      <c r="K182" t="s">
        <v>631</v>
      </c>
      <c r="L182" s="2">
        <v>45809</v>
      </c>
      <c r="M182" t="s">
        <v>579</v>
      </c>
      <c r="N182" t="s">
        <v>33</v>
      </c>
      <c r="O182" t="s">
        <v>67</v>
      </c>
      <c r="R182" t="s">
        <v>486</v>
      </c>
      <c r="T182" t="s">
        <v>632</v>
      </c>
      <c r="U182" t="str">
        <f t="shared" si="2"/>
        <v>June</v>
      </c>
    </row>
    <row r="183" spans="1:21" x14ac:dyDescent="0.35">
      <c r="A183">
        <v>2025</v>
      </c>
      <c r="B183">
        <v>1</v>
      </c>
      <c r="C183" t="s">
        <v>621</v>
      </c>
      <c r="D183" t="s">
        <v>633</v>
      </c>
      <c r="E183" s="2">
        <v>45665</v>
      </c>
      <c r="G183">
        <v>1418816</v>
      </c>
      <c r="H183">
        <v>85.4</v>
      </c>
      <c r="J183" t="s">
        <v>634</v>
      </c>
      <c r="K183" t="s">
        <v>635</v>
      </c>
      <c r="L183" s="2">
        <v>45809</v>
      </c>
      <c r="M183" t="s">
        <v>24</v>
      </c>
      <c r="N183" t="s">
        <v>33</v>
      </c>
      <c r="O183" t="s">
        <v>217</v>
      </c>
      <c r="R183" t="s">
        <v>486</v>
      </c>
      <c r="T183" t="s">
        <v>636</v>
      </c>
      <c r="U183" t="str">
        <f t="shared" si="2"/>
        <v>June</v>
      </c>
    </row>
    <row r="184" spans="1:21" x14ac:dyDescent="0.35">
      <c r="A184">
        <v>2025</v>
      </c>
      <c r="B184">
        <v>1</v>
      </c>
      <c r="C184" t="s">
        <v>621</v>
      </c>
      <c r="D184" t="s">
        <v>637</v>
      </c>
      <c r="E184" s="2">
        <v>45665</v>
      </c>
      <c r="G184">
        <v>756965</v>
      </c>
      <c r="H184">
        <v>45.562504930000003</v>
      </c>
      <c r="J184" t="s">
        <v>627</v>
      </c>
      <c r="K184" t="s">
        <v>628</v>
      </c>
      <c r="L184" s="2">
        <v>45809</v>
      </c>
      <c r="M184" t="s">
        <v>66</v>
      </c>
      <c r="N184" t="s">
        <v>33</v>
      </c>
      <c r="O184" t="s">
        <v>638</v>
      </c>
      <c r="R184" t="s">
        <v>486</v>
      </c>
      <c r="T184" t="s">
        <v>639</v>
      </c>
      <c r="U184" t="str">
        <f t="shared" si="2"/>
        <v>June</v>
      </c>
    </row>
    <row r="185" spans="1:21" x14ac:dyDescent="0.35">
      <c r="A185">
        <v>2025</v>
      </c>
      <c r="B185">
        <v>1</v>
      </c>
      <c r="C185" t="s">
        <v>219</v>
      </c>
      <c r="D185" t="s">
        <v>640</v>
      </c>
      <c r="E185" s="2">
        <v>45665</v>
      </c>
      <c r="G185">
        <v>225000</v>
      </c>
      <c r="H185">
        <v>13.54298232</v>
      </c>
      <c r="J185" t="s">
        <v>641</v>
      </c>
      <c r="K185" t="s">
        <v>642</v>
      </c>
      <c r="L185" s="2">
        <v>45809</v>
      </c>
      <c r="M185" t="s">
        <v>119</v>
      </c>
      <c r="N185" t="s">
        <v>33</v>
      </c>
      <c r="O185" t="s">
        <v>120</v>
      </c>
      <c r="Q185" t="s">
        <v>179</v>
      </c>
      <c r="R185" t="s">
        <v>486</v>
      </c>
      <c r="T185" t="s">
        <v>643</v>
      </c>
      <c r="U185" t="str">
        <f t="shared" si="2"/>
        <v>June</v>
      </c>
    </row>
    <row r="186" spans="1:21" x14ac:dyDescent="0.35">
      <c r="A186">
        <v>2025</v>
      </c>
      <c r="B186">
        <v>1</v>
      </c>
      <c r="C186" t="s">
        <v>57</v>
      </c>
      <c r="D186" t="s">
        <v>644</v>
      </c>
      <c r="E186" s="2">
        <v>45665</v>
      </c>
      <c r="F186">
        <v>2910</v>
      </c>
      <c r="G186">
        <v>39860754.990000002</v>
      </c>
      <c r="H186">
        <v>2399.2600000000002</v>
      </c>
      <c r="J186" t="s">
        <v>645</v>
      </c>
      <c r="K186" t="s">
        <v>646</v>
      </c>
      <c r="L186" s="2">
        <v>45670</v>
      </c>
      <c r="M186" t="s">
        <v>66</v>
      </c>
      <c r="N186" t="s">
        <v>25</v>
      </c>
      <c r="O186" t="s">
        <v>67</v>
      </c>
      <c r="P186" t="s">
        <v>27</v>
      </c>
      <c r="R186" t="s">
        <v>28</v>
      </c>
      <c r="T186" t="s">
        <v>647</v>
      </c>
      <c r="U186" t="str">
        <f t="shared" si="2"/>
        <v>January</v>
      </c>
    </row>
    <row r="187" spans="1:21" x14ac:dyDescent="0.35">
      <c r="A187">
        <v>2025</v>
      </c>
      <c r="B187">
        <v>1</v>
      </c>
      <c r="C187" t="s">
        <v>20</v>
      </c>
      <c r="D187" t="s">
        <v>648</v>
      </c>
      <c r="E187" s="2">
        <v>45665</v>
      </c>
      <c r="F187">
        <v>1855</v>
      </c>
      <c r="G187">
        <v>12543396.720000001</v>
      </c>
      <c r="H187">
        <v>755</v>
      </c>
      <c r="J187" t="s">
        <v>513</v>
      </c>
      <c r="K187" t="s">
        <v>514</v>
      </c>
      <c r="L187" s="2">
        <v>45842</v>
      </c>
      <c r="M187" t="s">
        <v>48</v>
      </c>
      <c r="N187" t="s">
        <v>49</v>
      </c>
      <c r="O187" t="s">
        <v>350</v>
      </c>
      <c r="P187" t="s">
        <v>27</v>
      </c>
      <c r="R187" t="s">
        <v>35</v>
      </c>
      <c r="T187" t="s">
        <v>515</v>
      </c>
      <c r="U187" t="str">
        <f t="shared" si="2"/>
        <v>July</v>
      </c>
    </row>
    <row r="188" spans="1:21" x14ac:dyDescent="0.35">
      <c r="A188">
        <v>2025</v>
      </c>
      <c r="B188">
        <v>1</v>
      </c>
      <c r="C188" t="s">
        <v>20</v>
      </c>
      <c r="D188" t="s">
        <v>649</v>
      </c>
      <c r="E188" s="2">
        <v>45665</v>
      </c>
      <c r="F188">
        <v>2470</v>
      </c>
      <c r="G188">
        <v>6674400</v>
      </c>
      <c r="H188">
        <v>2070</v>
      </c>
      <c r="J188" t="s">
        <v>650</v>
      </c>
      <c r="K188" t="s">
        <v>651</v>
      </c>
      <c r="L188" s="2">
        <v>45719</v>
      </c>
      <c r="M188" t="s">
        <v>24</v>
      </c>
      <c r="N188" t="s">
        <v>25</v>
      </c>
      <c r="O188" t="s">
        <v>26</v>
      </c>
      <c r="P188" t="s">
        <v>27</v>
      </c>
      <c r="R188" t="s">
        <v>81</v>
      </c>
      <c r="T188" t="s">
        <v>652</v>
      </c>
      <c r="U188" t="str">
        <f t="shared" si="2"/>
        <v>March</v>
      </c>
    </row>
    <row r="189" spans="1:21" x14ac:dyDescent="0.35">
      <c r="A189">
        <v>2025</v>
      </c>
      <c r="B189">
        <v>1</v>
      </c>
      <c r="C189" t="s">
        <v>57</v>
      </c>
      <c r="D189" t="s">
        <v>653</v>
      </c>
      <c r="E189" s="2">
        <v>45665</v>
      </c>
      <c r="F189">
        <v>1590</v>
      </c>
      <c r="G189">
        <v>5111558.6090000002</v>
      </c>
      <c r="H189">
        <v>1585.3</v>
      </c>
      <c r="J189" t="s">
        <v>654</v>
      </c>
      <c r="K189" t="s">
        <v>655</v>
      </c>
      <c r="L189" s="2">
        <v>45796</v>
      </c>
      <c r="M189" t="s">
        <v>40</v>
      </c>
      <c r="N189" t="s">
        <v>41</v>
      </c>
      <c r="O189" t="s">
        <v>42</v>
      </c>
      <c r="P189" t="s">
        <v>27</v>
      </c>
      <c r="R189" t="s">
        <v>501</v>
      </c>
      <c r="T189" t="s">
        <v>656</v>
      </c>
      <c r="U189" t="str">
        <f t="shared" si="2"/>
        <v>May</v>
      </c>
    </row>
    <row r="190" spans="1:21" x14ac:dyDescent="0.35">
      <c r="A190">
        <v>2025</v>
      </c>
      <c r="B190">
        <v>1</v>
      </c>
      <c r="C190" t="s">
        <v>57</v>
      </c>
      <c r="D190" t="s">
        <v>657</v>
      </c>
      <c r="E190" s="2">
        <v>45665</v>
      </c>
      <c r="F190">
        <v>1850</v>
      </c>
      <c r="G190">
        <v>5965043.4780000001</v>
      </c>
      <c r="H190">
        <v>1850</v>
      </c>
      <c r="J190" t="s">
        <v>658</v>
      </c>
      <c r="K190" t="s">
        <v>659</v>
      </c>
      <c r="L190" s="2">
        <v>45906</v>
      </c>
      <c r="M190" t="s">
        <v>40</v>
      </c>
      <c r="N190" t="s">
        <v>25</v>
      </c>
      <c r="O190" t="s">
        <v>42</v>
      </c>
      <c r="P190" t="s">
        <v>27</v>
      </c>
      <c r="R190" t="s">
        <v>86</v>
      </c>
      <c r="T190" t="s">
        <v>660</v>
      </c>
      <c r="U190" t="str">
        <f t="shared" si="2"/>
        <v>September</v>
      </c>
    </row>
    <row r="191" spans="1:21" x14ac:dyDescent="0.35">
      <c r="A191">
        <v>2025</v>
      </c>
      <c r="B191">
        <v>1</v>
      </c>
      <c r="C191" t="s">
        <v>20</v>
      </c>
      <c r="D191" t="s">
        <v>661</v>
      </c>
      <c r="E191" s="2">
        <v>45665</v>
      </c>
      <c r="F191">
        <v>2100</v>
      </c>
      <c r="G191">
        <v>27840900</v>
      </c>
      <c r="H191">
        <v>1700</v>
      </c>
      <c r="J191" t="s">
        <v>662</v>
      </c>
      <c r="K191" t="s">
        <v>663</v>
      </c>
      <c r="L191" s="2">
        <v>45705</v>
      </c>
      <c r="M191" t="s">
        <v>40</v>
      </c>
      <c r="N191" t="s">
        <v>25</v>
      </c>
      <c r="O191" t="s">
        <v>67</v>
      </c>
      <c r="R191" t="s">
        <v>155</v>
      </c>
      <c r="T191" t="s">
        <v>664</v>
      </c>
      <c r="U191" t="str">
        <f t="shared" si="2"/>
        <v>February</v>
      </c>
    </row>
    <row r="192" spans="1:21" x14ac:dyDescent="0.35">
      <c r="A192">
        <v>2025</v>
      </c>
      <c r="B192">
        <v>1</v>
      </c>
      <c r="C192" t="s">
        <v>101</v>
      </c>
      <c r="D192" t="s">
        <v>665</v>
      </c>
      <c r="E192" s="2">
        <v>45665</v>
      </c>
      <c r="F192">
        <v>2420</v>
      </c>
      <c r="G192">
        <v>33081540</v>
      </c>
      <c r="H192">
        <v>2020</v>
      </c>
      <c r="J192" t="s">
        <v>666</v>
      </c>
      <c r="K192" t="s">
        <v>667</v>
      </c>
      <c r="L192" s="2">
        <v>45932</v>
      </c>
      <c r="M192" t="s">
        <v>24</v>
      </c>
      <c r="N192" t="s">
        <v>33</v>
      </c>
      <c r="O192" t="s">
        <v>67</v>
      </c>
      <c r="R192" t="s">
        <v>142</v>
      </c>
      <c r="T192" t="s">
        <v>668</v>
      </c>
      <c r="U192" t="str">
        <f t="shared" si="2"/>
        <v>October</v>
      </c>
    </row>
    <row r="193" spans="1:21" x14ac:dyDescent="0.35">
      <c r="A193">
        <v>2025</v>
      </c>
      <c r="B193">
        <v>1</v>
      </c>
      <c r="C193" t="s">
        <v>20</v>
      </c>
      <c r="D193" t="s">
        <v>669</v>
      </c>
      <c r="E193" s="2">
        <v>45665</v>
      </c>
      <c r="F193">
        <v>2115</v>
      </c>
      <c r="G193">
        <v>35353463</v>
      </c>
      <c r="H193">
        <v>2115</v>
      </c>
      <c r="J193" t="s">
        <v>670</v>
      </c>
      <c r="K193" t="s">
        <v>671</v>
      </c>
      <c r="L193" s="2">
        <v>45718</v>
      </c>
      <c r="M193" t="s">
        <v>24</v>
      </c>
      <c r="N193" t="s">
        <v>49</v>
      </c>
      <c r="O193" t="s">
        <v>42</v>
      </c>
      <c r="P193" t="s">
        <v>27</v>
      </c>
      <c r="R193" t="s">
        <v>68</v>
      </c>
      <c r="T193" t="s">
        <v>672</v>
      </c>
      <c r="U193" t="str">
        <f t="shared" si="2"/>
        <v>March</v>
      </c>
    </row>
    <row r="194" spans="1:21" x14ac:dyDescent="0.35">
      <c r="A194">
        <v>2025</v>
      </c>
      <c r="B194">
        <v>1</v>
      </c>
      <c r="C194" t="s">
        <v>169</v>
      </c>
      <c r="D194" t="s">
        <v>673</v>
      </c>
      <c r="E194" s="2">
        <v>45665</v>
      </c>
      <c r="G194">
        <v>500000</v>
      </c>
      <c r="H194">
        <v>29.912204070000001</v>
      </c>
      <c r="J194" t="s">
        <v>593</v>
      </c>
      <c r="L194" s="2">
        <v>45656</v>
      </c>
      <c r="M194" t="s">
        <v>119</v>
      </c>
      <c r="N194" t="s">
        <v>25</v>
      </c>
      <c r="O194" t="s">
        <v>120</v>
      </c>
      <c r="Q194" t="s">
        <v>674</v>
      </c>
      <c r="R194" t="s">
        <v>180</v>
      </c>
      <c r="T194" t="s">
        <v>594</v>
      </c>
      <c r="U194" t="str">
        <f t="shared" si="2"/>
        <v>December</v>
      </c>
    </row>
    <row r="195" spans="1:21" x14ac:dyDescent="0.35">
      <c r="A195">
        <v>2025</v>
      </c>
      <c r="B195">
        <v>1</v>
      </c>
      <c r="C195" t="s">
        <v>169</v>
      </c>
      <c r="D195" t="s">
        <v>675</v>
      </c>
      <c r="E195" s="2">
        <v>45665</v>
      </c>
      <c r="G195">
        <v>250000</v>
      </c>
      <c r="H195">
        <v>14.956102039999999</v>
      </c>
      <c r="J195" t="s">
        <v>593</v>
      </c>
      <c r="L195" s="2">
        <v>45656</v>
      </c>
      <c r="M195" t="s">
        <v>119</v>
      </c>
      <c r="N195" t="s">
        <v>25</v>
      </c>
      <c r="O195" t="s">
        <v>120</v>
      </c>
      <c r="Q195" t="s">
        <v>185</v>
      </c>
      <c r="R195" t="s">
        <v>180</v>
      </c>
      <c r="T195" t="s">
        <v>594</v>
      </c>
      <c r="U195" t="str">
        <f t="shared" ref="U195:U258" si="3">TEXT(L195,"mmmm")</f>
        <v>December</v>
      </c>
    </row>
    <row r="196" spans="1:21" x14ac:dyDescent="0.35">
      <c r="A196">
        <v>2025</v>
      </c>
      <c r="B196">
        <v>1</v>
      </c>
      <c r="C196" t="s">
        <v>169</v>
      </c>
      <c r="D196" t="s">
        <v>676</v>
      </c>
      <c r="E196" s="2">
        <v>45665</v>
      </c>
      <c r="G196">
        <v>250000</v>
      </c>
      <c r="H196">
        <v>14.956102039999999</v>
      </c>
      <c r="J196" t="s">
        <v>593</v>
      </c>
      <c r="L196" s="2">
        <v>45656</v>
      </c>
      <c r="M196" t="s">
        <v>119</v>
      </c>
      <c r="N196" t="s">
        <v>25</v>
      </c>
      <c r="O196" t="s">
        <v>120</v>
      </c>
      <c r="Q196" t="s">
        <v>185</v>
      </c>
      <c r="R196" t="s">
        <v>180</v>
      </c>
      <c r="T196" t="s">
        <v>594</v>
      </c>
      <c r="U196" t="str">
        <f t="shared" si="3"/>
        <v>December</v>
      </c>
    </row>
    <row r="197" spans="1:21" x14ac:dyDescent="0.35">
      <c r="A197">
        <v>2025</v>
      </c>
      <c r="B197">
        <v>1</v>
      </c>
      <c r="C197" t="s">
        <v>169</v>
      </c>
      <c r="D197" t="s">
        <v>677</v>
      </c>
      <c r="E197" s="2">
        <v>45665</v>
      </c>
      <c r="G197">
        <v>500000</v>
      </c>
      <c r="H197">
        <v>29.912204070000001</v>
      </c>
      <c r="J197" t="s">
        <v>593</v>
      </c>
      <c r="L197" s="2">
        <v>45656</v>
      </c>
      <c r="M197" t="s">
        <v>119</v>
      </c>
      <c r="N197" t="s">
        <v>25</v>
      </c>
      <c r="O197" t="s">
        <v>120</v>
      </c>
      <c r="Q197" t="s">
        <v>678</v>
      </c>
      <c r="R197" t="s">
        <v>180</v>
      </c>
      <c r="T197" t="s">
        <v>594</v>
      </c>
      <c r="U197" t="str">
        <f t="shared" si="3"/>
        <v>December</v>
      </c>
    </row>
    <row r="198" spans="1:21" x14ac:dyDescent="0.35">
      <c r="A198">
        <v>2025</v>
      </c>
      <c r="B198">
        <v>1</v>
      </c>
      <c r="C198" t="s">
        <v>169</v>
      </c>
      <c r="D198" t="s">
        <v>679</v>
      </c>
      <c r="E198" s="2">
        <v>45665</v>
      </c>
      <c r="G198">
        <v>250000</v>
      </c>
      <c r="H198">
        <v>14.956102039999999</v>
      </c>
      <c r="J198" t="s">
        <v>593</v>
      </c>
      <c r="L198" s="2">
        <v>45656</v>
      </c>
      <c r="M198" t="s">
        <v>119</v>
      </c>
      <c r="N198" t="s">
        <v>25</v>
      </c>
      <c r="O198" t="s">
        <v>120</v>
      </c>
      <c r="Q198" t="s">
        <v>185</v>
      </c>
      <c r="R198" t="s">
        <v>180</v>
      </c>
      <c r="T198" t="s">
        <v>594</v>
      </c>
      <c r="U198" t="str">
        <f t="shared" si="3"/>
        <v>December</v>
      </c>
    </row>
    <row r="199" spans="1:21" x14ac:dyDescent="0.35">
      <c r="A199">
        <v>2025</v>
      </c>
      <c r="B199">
        <v>1</v>
      </c>
      <c r="C199" t="s">
        <v>169</v>
      </c>
      <c r="D199" t="s">
        <v>680</v>
      </c>
      <c r="E199" s="2">
        <v>45665</v>
      </c>
      <c r="G199">
        <v>175000</v>
      </c>
      <c r="H199">
        <v>10.469271429999999</v>
      </c>
      <c r="J199" t="s">
        <v>593</v>
      </c>
      <c r="L199" s="2">
        <v>45656</v>
      </c>
      <c r="M199" t="s">
        <v>119</v>
      </c>
      <c r="N199" t="s">
        <v>25</v>
      </c>
      <c r="O199" t="s">
        <v>120</v>
      </c>
      <c r="Q199" t="s">
        <v>681</v>
      </c>
      <c r="R199" t="s">
        <v>180</v>
      </c>
      <c r="T199" t="s">
        <v>594</v>
      </c>
      <c r="U199" t="str">
        <f t="shared" si="3"/>
        <v>December</v>
      </c>
    </row>
    <row r="200" spans="1:21" x14ac:dyDescent="0.35">
      <c r="A200">
        <v>2025</v>
      </c>
      <c r="B200">
        <v>1</v>
      </c>
      <c r="C200" t="s">
        <v>20</v>
      </c>
      <c r="D200" t="s">
        <v>682</v>
      </c>
      <c r="E200" s="2">
        <v>45665</v>
      </c>
      <c r="F200">
        <v>2115</v>
      </c>
      <c r="G200">
        <v>28616490</v>
      </c>
      <c r="H200">
        <v>1715</v>
      </c>
      <c r="J200" t="s">
        <v>683</v>
      </c>
      <c r="K200" t="s">
        <v>245</v>
      </c>
      <c r="L200" s="2">
        <v>45903</v>
      </c>
      <c r="M200" t="s">
        <v>24</v>
      </c>
      <c r="N200" t="s">
        <v>41</v>
      </c>
      <c r="O200" t="s">
        <v>67</v>
      </c>
      <c r="P200" t="s">
        <v>27</v>
      </c>
      <c r="R200" t="s">
        <v>246</v>
      </c>
      <c r="T200" t="s">
        <v>684</v>
      </c>
      <c r="U200" t="str">
        <f t="shared" si="3"/>
        <v>September</v>
      </c>
    </row>
    <row r="201" spans="1:21" x14ac:dyDescent="0.35">
      <c r="A201">
        <v>2025</v>
      </c>
      <c r="B201">
        <v>1</v>
      </c>
      <c r="C201" t="s">
        <v>20</v>
      </c>
      <c r="D201" t="s">
        <v>685</v>
      </c>
      <c r="E201" s="2">
        <v>45666</v>
      </c>
      <c r="F201">
        <v>2910</v>
      </c>
      <c r="G201">
        <v>6674400</v>
      </c>
      <c r="H201">
        <v>400</v>
      </c>
      <c r="J201" t="s">
        <v>686</v>
      </c>
      <c r="K201" t="s">
        <v>687</v>
      </c>
      <c r="L201" s="2">
        <v>45831</v>
      </c>
      <c r="M201" t="s">
        <v>66</v>
      </c>
      <c r="N201" t="s">
        <v>25</v>
      </c>
      <c r="O201" t="s">
        <v>26</v>
      </c>
      <c r="P201" t="s">
        <v>27</v>
      </c>
      <c r="R201" t="s">
        <v>688</v>
      </c>
      <c r="T201" t="s">
        <v>689</v>
      </c>
      <c r="U201" t="str">
        <f t="shared" si="3"/>
        <v>June</v>
      </c>
    </row>
    <row r="202" spans="1:21" x14ac:dyDescent="0.35">
      <c r="A202">
        <v>2025</v>
      </c>
      <c r="B202">
        <v>1</v>
      </c>
      <c r="C202" t="s">
        <v>20</v>
      </c>
      <c r="D202" t="s">
        <v>690</v>
      </c>
      <c r="E202" s="2">
        <v>45666</v>
      </c>
      <c r="F202">
        <v>2276.5</v>
      </c>
      <c r="G202">
        <v>31311279</v>
      </c>
      <c r="H202">
        <v>1876.5</v>
      </c>
      <c r="J202" t="s">
        <v>691</v>
      </c>
      <c r="K202" t="s">
        <v>692</v>
      </c>
      <c r="L202" s="2">
        <v>45719</v>
      </c>
      <c r="M202" t="s">
        <v>48</v>
      </c>
      <c r="N202" t="s">
        <v>25</v>
      </c>
      <c r="O202" t="s">
        <v>67</v>
      </c>
      <c r="R202" t="s">
        <v>81</v>
      </c>
      <c r="T202" t="s">
        <v>693</v>
      </c>
      <c r="U202" t="str">
        <f t="shared" si="3"/>
        <v>March</v>
      </c>
    </row>
    <row r="203" spans="1:21" x14ac:dyDescent="0.35">
      <c r="A203">
        <v>2025</v>
      </c>
      <c r="B203">
        <v>1</v>
      </c>
      <c r="C203" t="s">
        <v>57</v>
      </c>
      <c r="D203" t="s">
        <v>694</v>
      </c>
      <c r="E203" s="2">
        <v>45666</v>
      </c>
      <c r="F203">
        <v>2165</v>
      </c>
      <c r="G203">
        <v>6674400</v>
      </c>
      <c r="H203">
        <v>400</v>
      </c>
      <c r="J203" t="s">
        <v>695</v>
      </c>
      <c r="K203" t="s">
        <v>696</v>
      </c>
      <c r="L203" s="2">
        <v>45996</v>
      </c>
      <c r="M203" t="s">
        <v>48</v>
      </c>
      <c r="N203" t="s">
        <v>25</v>
      </c>
      <c r="O203" t="s">
        <v>26</v>
      </c>
      <c r="P203" t="s">
        <v>27</v>
      </c>
      <c r="R203" t="s">
        <v>541</v>
      </c>
      <c r="T203" t="s">
        <v>697</v>
      </c>
      <c r="U203" t="str">
        <f t="shared" si="3"/>
        <v>December</v>
      </c>
    </row>
    <row r="204" spans="1:21" x14ac:dyDescent="0.35">
      <c r="A204">
        <v>2025</v>
      </c>
      <c r="B204">
        <v>1</v>
      </c>
      <c r="C204" t="s">
        <v>20</v>
      </c>
      <c r="D204" t="s">
        <v>698</v>
      </c>
      <c r="E204" s="2">
        <v>45666</v>
      </c>
      <c r="F204">
        <v>2910</v>
      </c>
      <c r="G204">
        <v>48618833</v>
      </c>
      <c r="H204">
        <v>2910</v>
      </c>
      <c r="J204" t="s">
        <v>699</v>
      </c>
      <c r="K204" t="s">
        <v>700</v>
      </c>
      <c r="L204" s="2">
        <v>45932</v>
      </c>
      <c r="M204" t="s">
        <v>66</v>
      </c>
      <c r="N204" t="s">
        <v>25</v>
      </c>
      <c r="O204" t="s">
        <v>42</v>
      </c>
      <c r="P204" t="s">
        <v>27</v>
      </c>
      <c r="Q204" t="s">
        <v>701</v>
      </c>
      <c r="R204" t="s">
        <v>142</v>
      </c>
      <c r="T204" t="s">
        <v>702</v>
      </c>
      <c r="U204" t="str">
        <f t="shared" si="3"/>
        <v>October</v>
      </c>
    </row>
    <row r="205" spans="1:21" x14ac:dyDescent="0.35">
      <c r="A205">
        <v>2025</v>
      </c>
      <c r="B205">
        <v>1</v>
      </c>
      <c r="C205" t="s">
        <v>169</v>
      </c>
      <c r="D205" t="s">
        <v>703</v>
      </c>
      <c r="E205" s="2">
        <v>45666</v>
      </c>
      <c r="G205">
        <v>280632</v>
      </c>
      <c r="H205">
        <v>16.796765149999999</v>
      </c>
      <c r="J205" t="s">
        <v>171</v>
      </c>
      <c r="K205" t="s">
        <v>172</v>
      </c>
      <c r="L205" s="2">
        <v>45649</v>
      </c>
      <c r="M205" t="s">
        <v>40</v>
      </c>
      <c r="N205" t="s">
        <v>25</v>
      </c>
      <c r="O205" t="s">
        <v>419</v>
      </c>
      <c r="R205" t="s">
        <v>175</v>
      </c>
      <c r="T205" t="s">
        <v>704</v>
      </c>
      <c r="U205" t="str">
        <f t="shared" si="3"/>
        <v>December</v>
      </c>
    </row>
    <row r="206" spans="1:21" x14ac:dyDescent="0.35">
      <c r="A206">
        <v>2025</v>
      </c>
      <c r="B206">
        <v>1</v>
      </c>
      <c r="C206" t="s">
        <v>169</v>
      </c>
      <c r="D206" t="s">
        <v>705</v>
      </c>
      <c r="E206" s="2">
        <v>45666</v>
      </c>
      <c r="G206">
        <v>610788</v>
      </c>
      <c r="H206">
        <v>36.55770759</v>
      </c>
      <c r="J206" t="s">
        <v>706</v>
      </c>
      <c r="K206" t="s">
        <v>707</v>
      </c>
      <c r="L206" s="2">
        <v>45656</v>
      </c>
      <c r="M206" t="s">
        <v>40</v>
      </c>
      <c r="N206" t="s">
        <v>25</v>
      </c>
      <c r="O206" t="s">
        <v>419</v>
      </c>
      <c r="R206" t="s">
        <v>180</v>
      </c>
      <c r="T206" t="s">
        <v>708</v>
      </c>
      <c r="U206" t="str">
        <f t="shared" si="3"/>
        <v>December</v>
      </c>
    </row>
    <row r="207" spans="1:21" x14ac:dyDescent="0.35">
      <c r="A207">
        <v>2025</v>
      </c>
      <c r="B207">
        <v>1</v>
      </c>
      <c r="C207" t="s">
        <v>20</v>
      </c>
      <c r="D207" t="s">
        <v>709</v>
      </c>
      <c r="E207" s="2">
        <v>45666</v>
      </c>
      <c r="F207">
        <v>2560</v>
      </c>
      <c r="G207">
        <v>36041760</v>
      </c>
      <c r="H207">
        <v>2160</v>
      </c>
      <c r="J207" t="s">
        <v>710</v>
      </c>
      <c r="K207" t="s">
        <v>711</v>
      </c>
      <c r="L207" s="2">
        <v>45718</v>
      </c>
      <c r="M207" t="s">
        <v>66</v>
      </c>
      <c r="N207" t="s">
        <v>49</v>
      </c>
      <c r="O207" t="s">
        <v>67</v>
      </c>
      <c r="P207" t="s">
        <v>27</v>
      </c>
      <c r="R207" t="s">
        <v>68</v>
      </c>
      <c r="T207" t="s">
        <v>712</v>
      </c>
      <c r="U207" t="str">
        <f t="shared" si="3"/>
        <v>March</v>
      </c>
    </row>
    <row r="208" spans="1:21" x14ac:dyDescent="0.35">
      <c r="A208">
        <v>2025</v>
      </c>
      <c r="B208">
        <v>1</v>
      </c>
      <c r="C208" t="s">
        <v>20</v>
      </c>
      <c r="D208" t="s">
        <v>713</v>
      </c>
      <c r="E208" s="2">
        <v>45666</v>
      </c>
      <c r="F208">
        <v>1850</v>
      </c>
      <c r="G208">
        <v>6674400</v>
      </c>
      <c r="H208">
        <v>400</v>
      </c>
      <c r="J208" t="s">
        <v>714</v>
      </c>
      <c r="K208" t="s">
        <v>715</v>
      </c>
      <c r="L208" s="2">
        <v>45878</v>
      </c>
      <c r="M208" t="s">
        <v>40</v>
      </c>
      <c r="N208" t="s">
        <v>25</v>
      </c>
      <c r="O208" t="s">
        <v>26</v>
      </c>
      <c r="P208" t="s">
        <v>27</v>
      </c>
      <c r="Q208" t="s">
        <v>701</v>
      </c>
      <c r="R208" t="s">
        <v>574</v>
      </c>
      <c r="T208" t="s">
        <v>716</v>
      </c>
      <c r="U208" t="str">
        <f t="shared" si="3"/>
        <v>August</v>
      </c>
    </row>
    <row r="209" spans="1:21" x14ac:dyDescent="0.35">
      <c r="A209">
        <v>2025</v>
      </c>
      <c r="B209">
        <v>1</v>
      </c>
      <c r="C209" t="s">
        <v>20</v>
      </c>
      <c r="D209" t="s">
        <v>717</v>
      </c>
      <c r="E209" s="2">
        <v>45666</v>
      </c>
      <c r="F209">
        <v>1590</v>
      </c>
      <c r="G209">
        <v>26530740</v>
      </c>
      <c r="H209">
        <v>1590</v>
      </c>
      <c r="J209" t="s">
        <v>718</v>
      </c>
      <c r="K209" t="s">
        <v>719</v>
      </c>
      <c r="L209" s="2">
        <v>45796</v>
      </c>
      <c r="M209" t="s">
        <v>40</v>
      </c>
      <c r="N209" t="s">
        <v>41</v>
      </c>
      <c r="O209" t="s">
        <v>42</v>
      </c>
      <c r="P209" t="s">
        <v>27</v>
      </c>
      <c r="Q209" t="s">
        <v>701</v>
      </c>
      <c r="R209" t="s">
        <v>501</v>
      </c>
      <c r="T209" t="s">
        <v>720</v>
      </c>
      <c r="U209" t="str">
        <f t="shared" si="3"/>
        <v>May</v>
      </c>
    </row>
    <row r="210" spans="1:21" x14ac:dyDescent="0.35">
      <c r="A210">
        <v>2025</v>
      </c>
      <c r="B210">
        <v>1</v>
      </c>
      <c r="C210" t="s">
        <v>20</v>
      </c>
      <c r="D210" t="s">
        <v>721</v>
      </c>
      <c r="E210" s="2">
        <v>45666</v>
      </c>
      <c r="F210">
        <v>2470</v>
      </c>
      <c r="G210">
        <v>34540020</v>
      </c>
      <c r="H210">
        <v>2070</v>
      </c>
      <c r="J210" t="s">
        <v>268</v>
      </c>
      <c r="K210" t="s">
        <v>722</v>
      </c>
      <c r="L210" s="2">
        <v>45932</v>
      </c>
      <c r="M210" t="s">
        <v>24</v>
      </c>
      <c r="N210" t="s">
        <v>25</v>
      </c>
      <c r="O210" t="s">
        <v>67</v>
      </c>
      <c r="P210" t="s">
        <v>27</v>
      </c>
      <c r="R210" t="s">
        <v>142</v>
      </c>
      <c r="T210" t="s">
        <v>723</v>
      </c>
      <c r="U210" t="str">
        <f t="shared" si="3"/>
        <v>October</v>
      </c>
    </row>
    <row r="211" spans="1:21" x14ac:dyDescent="0.35">
      <c r="A211">
        <v>2025</v>
      </c>
      <c r="B211">
        <v>1</v>
      </c>
      <c r="C211" t="s">
        <v>20</v>
      </c>
      <c r="D211" t="s">
        <v>724</v>
      </c>
      <c r="E211" s="2">
        <v>45666</v>
      </c>
      <c r="F211">
        <v>2910</v>
      </c>
      <c r="G211">
        <v>41881860</v>
      </c>
      <c r="H211">
        <v>2510</v>
      </c>
      <c r="J211" t="s">
        <v>725</v>
      </c>
      <c r="K211" t="s">
        <v>611</v>
      </c>
      <c r="L211" s="2">
        <v>45768</v>
      </c>
      <c r="M211" t="s">
        <v>66</v>
      </c>
      <c r="N211" t="s">
        <v>25</v>
      </c>
      <c r="O211" t="s">
        <v>67</v>
      </c>
      <c r="P211" t="s">
        <v>27</v>
      </c>
      <c r="R211" t="s">
        <v>445</v>
      </c>
      <c r="T211" t="s">
        <v>726</v>
      </c>
      <c r="U211" t="str">
        <f t="shared" si="3"/>
        <v>April</v>
      </c>
    </row>
    <row r="212" spans="1:21" x14ac:dyDescent="0.35">
      <c r="A212">
        <v>2025</v>
      </c>
      <c r="B212">
        <v>1</v>
      </c>
      <c r="C212" t="s">
        <v>57</v>
      </c>
      <c r="D212" t="s">
        <v>727</v>
      </c>
      <c r="E212" s="2">
        <v>45666</v>
      </c>
      <c r="F212">
        <v>1590</v>
      </c>
      <c r="G212">
        <v>26499870.899999999</v>
      </c>
      <c r="H212">
        <v>1588.15</v>
      </c>
      <c r="J212" t="s">
        <v>728</v>
      </c>
      <c r="K212" t="s">
        <v>729</v>
      </c>
      <c r="L212" s="2">
        <v>45915</v>
      </c>
      <c r="M212" t="s">
        <v>40</v>
      </c>
      <c r="N212" t="s">
        <v>49</v>
      </c>
      <c r="O212" t="s">
        <v>42</v>
      </c>
      <c r="P212" t="s">
        <v>27</v>
      </c>
      <c r="R212" t="s">
        <v>730</v>
      </c>
      <c r="T212" t="s">
        <v>731</v>
      </c>
      <c r="U212" t="str">
        <f t="shared" si="3"/>
        <v>September</v>
      </c>
    </row>
    <row r="213" spans="1:21" x14ac:dyDescent="0.35">
      <c r="A213">
        <v>2025</v>
      </c>
      <c r="B213">
        <v>1</v>
      </c>
      <c r="C213" t="s">
        <v>732</v>
      </c>
      <c r="E213" s="2">
        <v>45666</v>
      </c>
      <c r="F213">
        <v>2910</v>
      </c>
      <c r="G213">
        <v>46156145</v>
      </c>
      <c r="H213">
        <v>2766.1599540000002</v>
      </c>
      <c r="I213">
        <v>2765</v>
      </c>
      <c r="J213" t="s">
        <v>733</v>
      </c>
      <c r="K213" t="s">
        <v>734</v>
      </c>
      <c r="L213" s="2">
        <v>45852</v>
      </c>
      <c r="M213" t="s">
        <v>66</v>
      </c>
      <c r="N213" t="s">
        <v>25</v>
      </c>
      <c r="O213" t="s">
        <v>42</v>
      </c>
      <c r="P213" t="s">
        <v>27</v>
      </c>
      <c r="R213" t="s">
        <v>314</v>
      </c>
      <c r="T213" t="s">
        <v>735</v>
      </c>
      <c r="U213" t="str">
        <f t="shared" si="3"/>
        <v>July</v>
      </c>
    </row>
    <row r="214" spans="1:21" x14ac:dyDescent="0.35">
      <c r="A214">
        <v>2025</v>
      </c>
      <c r="B214">
        <v>1</v>
      </c>
      <c r="C214" t="s">
        <v>20</v>
      </c>
      <c r="D214" t="s">
        <v>736</v>
      </c>
      <c r="E214" s="2">
        <v>45666</v>
      </c>
      <c r="F214">
        <v>2910</v>
      </c>
      <c r="G214">
        <v>48556260</v>
      </c>
      <c r="H214">
        <v>2910</v>
      </c>
      <c r="J214" t="s">
        <v>737</v>
      </c>
      <c r="K214" t="s">
        <v>738</v>
      </c>
      <c r="L214" s="2">
        <v>45670</v>
      </c>
      <c r="M214" t="s">
        <v>66</v>
      </c>
      <c r="N214" t="s">
        <v>25</v>
      </c>
      <c r="O214" t="s">
        <v>42</v>
      </c>
      <c r="P214" t="s">
        <v>27</v>
      </c>
      <c r="R214" t="s">
        <v>28</v>
      </c>
      <c r="T214" t="s">
        <v>739</v>
      </c>
      <c r="U214" t="str">
        <f t="shared" si="3"/>
        <v>January</v>
      </c>
    </row>
    <row r="215" spans="1:21" x14ac:dyDescent="0.35">
      <c r="A215">
        <v>2025</v>
      </c>
      <c r="B215">
        <v>1</v>
      </c>
      <c r="C215" t="s">
        <v>20</v>
      </c>
      <c r="D215" t="s">
        <v>740</v>
      </c>
      <c r="E215" s="2">
        <v>45666</v>
      </c>
      <c r="F215">
        <v>2470</v>
      </c>
      <c r="G215">
        <v>14683680</v>
      </c>
      <c r="H215">
        <v>880</v>
      </c>
      <c r="J215" t="s">
        <v>741</v>
      </c>
      <c r="K215" t="s">
        <v>742</v>
      </c>
      <c r="L215" s="2">
        <v>45932</v>
      </c>
      <c r="M215" t="s">
        <v>24</v>
      </c>
      <c r="N215" t="s">
        <v>25</v>
      </c>
      <c r="O215" t="s">
        <v>350</v>
      </c>
      <c r="P215" t="s">
        <v>27</v>
      </c>
      <c r="R215" t="s">
        <v>142</v>
      </c>
      <c r="T215" t="s">
        <v>743</v>
      </c>
      <c r="U215" t="str">
        <f t="shared" si="3"/>
        <v>October</v>
      </c>
    </row>
    <row r="216" spans="1:21" x14ac:dyDescent="0.35">
      <c r="A216">
        <v>2025</v>
      </c>
      <c r="B216">
        <v>1</v>
      </c>
      <c r="C216" t="s">
        <v>20</v>
      </c>
      <c r="D216" t="s">
        <v>744</v>
      </c>
      <c r="E216" s="2">
        <v>45666</v>
      </c>
      <c r="F216">
        <v>1850</v>
      </c>
      <c r="G216">
        <v>30973388</v>
      </c>
      <c r="H216">
        <v>1850</v>
      </c>
      <c r="J216" t="s">
        <v>745</v>
      </c>
      <c r="K216" t="s">
        <v>746</v>
      </c>
      <c r="L216" s="2">
        <v>45831</v>
      </c>
      <c r="M216" t="s">
        <v>40</v>
      </c>
      <c r="N216" t="s">
        <v>25</v>
      </c>
      <c r="O216" t="s">
        <v>42</v>
      </c>
      <c r="P216" t="s">
        <v>27</v>
      </c>
      <c r="R216" t="s">
        <v>688</v>
      </c>
      <c r="T216" t="s">
        <v>747</v>
      </c>
      <c r="U216" t="str">
        <f t="shared" si="3"/>
        <v>June</v>
      </c>
    </row>
    <row r="217" spans="1:21" x14ac:dyDescent="0.35">
      <c r="A217">
        <v>2025</v>
      </c>
      <c r="B217">
        <v>1</v>
      </c>
      <c r="C217" t="s">
        <v>20</v>
      </c>
      <c r="D217" t="s">
        <v>748</v>
      </c>
      <c r="E217" s="2">
        <v>45666</v>
      </c>
      <c r="F217">
        <v>1750</v>
      </c>
      <c r="G217">
        <v>6674400</v>
      </c>
      <c r="H217">
        <v>400</v>
      </c>
      <c r="J217" t="s">
        <v>749</v>
      </c>
      <c r="K217" t="s">
        <v>750</v>
      </c>
      <c r="L217" s="2">
        <v>45929</v>
      </c>
      <c r="M217" t="s">
        <v>444</v>
      </c>
      <c r="N217" t="s">
        <v>41</v>
      </c>
      <c r="O217" t="s">
        <v>26</v>
      </c>
      <c r="P217" t="s">
        <v>27</v>
      </c>
      <c r="R217" t="s">
        <v>569</v>
      </c>
      <c r="T217" t="s">
        <v>751</v>
      </c>
      <c r="U217" t="str">
        <f t="shared" si="3"/>
        <v>September</v>
      </c>
    </row>
    <row r="218" spans="1:21" x14ac:dyDescent="0.35">
      <c r="A218">
        <v>2025</v>
      </c>
      <c r="B218">
        <v>1</v>
      </c>
      <c r="C218" t="s">
        <v>20</v>
      </c>
      <c r="D218" t="s">
        <v>752</v>
      </c>
      <c r="E218" s="2">
        <v>45666</v>
      </c>
      <c r="F218">
        <v>2470</v>
      </c>
      <c r="G218">
        <v>34540020</v>
      </c>
      <c r="H218">
        <v>2070</v>
      </c>
      <c r="J218" t="s">
        <v>753</v>
      </c>
      <c r="K218" t="s">
        <v>651</v>
      </c>
      <c r="L218" s="2">
        <v>45719</v>
      </c>
      <c r="M218" t="s">
        <v>24</v>
      </c>
      <c r="N218" t="s">
        <v>25</v>
      </c>
      <c r="O218" t="s">
        <v>67</v>
      </c>
      <c r="P218" t="s">
        <v>27</v>
      </c>
      <c r="R218" t="s">
        <v>81</v>
      </c>
      <c r="T218" t="s">
        <v>754</v>
      </c>
      <c r="U218" t="str">
        <f t="shared" si="3"/>
        <v>March</v>
      </c>
    </row>
    <row r="219" spans="1:21" x14ac:dyDescent="0.35">
      <c r="A219">
        <v>2025</v>
      </c>
      <c r="B219">
        <v>1</v>
      </c>
      <c r="C219" t="s">
        <v>20</v>
      </c>
      <c r="D219" t="s">
        <v>755</v>
      </c>
      <c r="E219" s="2">
        <v>45666</v>
      </c>
      <c r="F219">
        <v>2115</v>
      </c>
      <c r="G219">
        <v>35353463</v>
      </c>
      <c r="H219">
        <v>2115</v>
      </c>
      <c r="J219" t="s">
        <v>756</v>
      </c>
      <c r="K219" t="s">
        <v>757</v>
      </c>
      <c r="L219" s="2">
        <v>45712</v>
      </c>
      <c r="M219" t="s">
        <v>24</v>
      </c>
      <c r="N219" t="s">
        <v>49</v>
      </c>
      <c r="O219" t="s">
        <v>42</v>
      </c>
      <c r="P219" t="s">
        <v>27</v>
      </c>
      <c r="R219" t="s">
        <v>232</v>
      </c>
      <c r="T219" t="s">
        <v>758</v>
      </c>
      <c r="U219" t="str">
        <f t="shared" si="3"/>
        <v>February</v>
      </c>
    </row>
    <row r="220" spans="1:21" x14ac:dyDescent="0.35">
      <c r="A220">
        <v>2025</v>
      </c>
      <c r="B220">
        <v>1</v>
      </c>
      <c r="C220" t="s">
        <v>20</v>
      </c>
      <c r="D220" t="s">
        <v>759</v>
      </c>
      <c r="E220" s="2">
        <v>45666</v>
      </c>
      <c r="F220">
        <v>2115</v>
      </c>
      <c r="G220">
        <v>35353463</v>
      </c>
      <c r="H220">
        <v>2115</v>
      </c>
      <c r="J220" t="s">
        <v>760</v>
      </c>
      <c r="K220" t="s">
        <v>761</v>
      </c>
      <c r="L220" s="2">
        <v>45887</v>
      </c>
      <c r="M220" t="s">
        <v>24</v>
      </c>
      <c r="N220" t="s">
        <v>41</v>
      </c>
      <c r="O220" t="s">
        <v>42</v>
      </c>
      <c r="P220" t="s">
        <v>27</v>
      </c>
      <c r="R220" t="s">
        <v>762</v>
      </c>
      <c r="T220" t="s">
        <v>763</v>
      </c>
      <c r="U220" t="str">
        <f t="shared" si="3"/>
        <v>August</v>
      </c>
    </row>
    <row r="221" spans="1:21" x14ac:dyDescent="0.35">
      <c r="A221">
        <v>2025</v>
      </c>
      <c r="B221">
        <v>1</v>
      </c>
      <c r="C221" t="s">
        <v>20</v>
      </c>
      <c r="D221" t="s">
        <v>764</v>
      </c>
      <c r="E221" s="2">
        <v>45666</v>
      </c>
      <c r="F221">
        <v>1932.5</v>
      </c>
      <c r="G221">
        <v>29221358</v>
      </c>
      <c r="H221">
        <v>1750</v>
      </c>
      <c r="J221" t="s">
        <v>765</v>
      </c>
      <c r="K221" t="s">
        <v>766</v>
      </c>
      <c r="L221" s="2">
        <v>45768</v>
      </c>
      <c r="M221" t="s">
        <v>24</v>
      </c>
      <c r="N221" t="s">
        <v>41</v>
      </c>
      <c r="O221" t="s">
        <v>42</v>
      </c>
      <c r="P221" t="s">
        <v>27</v>
      </c>
      <c r="R221" t="s">
        <v>445</v>
      </c>
      <c r="T221" t="s">
        <v>767</v>
      </c>
      <c r="U221" t="str">
        <f t="shared" si="3"/>
        <v>April</v>
      </c>
    </row>
    <row r="222" spans="1:21" x14ac:dyDescent="0.35">
      <c r="A222">
        <v>2025</v>
      </c>
      <c r="B222">
        <v>1</v>
      </c>
      <c r="C222" t="s">
        <v>20</v>
      </c>
      <c r="D222" t="s">
        <v>768</v>
      </c>
      <c r="E222" s="2">
        <v>45666</v>
      </c>
      <c r="F222">
        <v>2100</v>
      </c>
      <c r="G222">
        <v>27140500</v>
      </c>
      <c r="H222">
        <v>1700</v>
      </c>
      <c r="J222" t="s">
        <v>769</v>
      </c>
      <c r="K222" t="s">
        <v>770</v>
      </c>
      <c r="L222" s="2">
        <v>45705</v>
      </c>
      <c r="M222" t="s">
        <v>40</v>
      </c>
      <c r="N222" t="s">
        <v>25</v>
      </c>
      <c r="O222" t="s">
        <v>67</v>
      </c>
      <c r="R222" t="s">
        <v>155</v>
      </c>
      <c r="T222" t="s">
        <v>771</v>
      </c>
      <c r="U222" t="str">
        <f t="shared" si="3"/>
        <v>February</v>
      </c>
    </row>
    <row r="223" spans="1:21" x14ac:dyDescent="0.35">
      <c r="A223">
        <v>2025</v>
      </c>
      <c r="B223">
        <v>1</v>
      </c>
      <c r="C223" t="s">
        <v>20</v>
      </c>
      <c r="D223" t="s">
        <v>772</v>
      </c>
      <c r="E223" s="2">
        <v>45666</v>
      </c>
      <c r="F223">
        <v>2115</v>
      </c>
      <c r="G223">
        <v>6674400</v>
      </c>
      <c r="H223">
        <v>400</v>
      </c>
      <c r="J223" t="s">
        <v>773</v>
      </c>
      <c r="K223" t="s">
        <v>774</v>
      </c>
      <c r="L223" s="2">
        <v>45719</v>
      </c>
      <c r="M223" t="s">
        <v>24</v>
      </c>
      <c r="N223" t="s">
        <v>25</v>
      </c>
      <c r="O223" t="s">
        <v>26</v>
      </c>
      <c r="P223" t="s">
        <v>27</v>
      </c>
      <c r="R223" t="s">
        <v>81</v>
      </c>
      <c r="T223" t="s">
        <v>775</v>
      </c>
      <c r="U223" t="str">
        <f t="shared" si="3"/>
        <v>March</v>
      </c>
    </row>
    <row r="224" spans="1:21" x14ac:dyDescent="0.35">
      <c r="A224">
        <v>2025</v>
      </c>
      <c r="B224">
        <v>1</v>
      </c>
      <c r="C224" t="s">
        <v>169</v>
      </c>
      <c r="D224" t="s">
        <v>776</v>
      </c>
      <c r="E224" s="2">
        <v>45666</v>
      </c>
      <c r="G224">
        <v>500000</v>
      </c>
      <c r="H224">
        <v>29.965240319999999</v>
      </c>
      <c r="J224" t="s">
        <v>178</v>
      </c>
      <c r="L224" s="2">
        <v>45670</v>
      </c>
      <c r="M224" t="s">
        <v>119</v>
      </c>
      <c r="N224" t="s">
        <v>25</v>
      </c>
      <c r="O224" t="s">
        <v>120</v>
      </c>
      <c r="Q224" t="s">
        <v>674</v>
      </c>
      <c r="R224" t="s">
        <v>28</v>
      </c>
      <c r="T224" t="s">
        <v>777</v>
      </c>
      <c r="U224" t="str">
        <f t="shared" si="3"/>
        <v>January</v>
      </c>
    </row>
    <row r="225" spans="1:21" x14ac:dyDescent="0.35">
      <c r="A225">
        <v>2025</v>
      </c>
      <c r="B225">
        <v>1</v>
      </c>
      <c r="C225" t="s">
        <v>169</v>
      </c>
      <c r="D225" t="s">
        <v>778</v>
      </c>
      <c r="E225" s="2">
        <v>45666</v>
      </c>
      <c r="G225">
        <v>250000</v>
      </c>
      <c r="H225">
        <v>14.98262016</v>
      </c>
      <c r="J225" t="s">
        <v>178</v>
      </c>
      <c r="L225" s="2">
        <v>45670</v>
      </c>
      <c r="M225" t="s">
        <v>119</v>
      </c>
      <c r="N225" t="s">
        <v>25</v>
      </c>
      <c r="O225" t="s">
        <v>120</v>
      </c>
      <c r="Q225" t="s">
        <v>185</v>
      </c>
      <c r="R225" t="s">
        <v>28</v>
      </c>
      <c r="T225" t="s">
        <v>777</v>
      </c>
      <c r="U225" t="str">
        <f t="shared" si="3"/>
        <v>January</v>
      </c>
    </row>
    <row r="226" spans="1:21" x14ac:dyDescent="0.35">
      <c r="A226">
        <v>2025</v>
      </c>
      <c r="B226">
        <v>1</v>
      </c>
      <c r="C226" t="s">
        <v>169</v>
      </c>
      <c r="D226" t="s">
        <v>779</v>
      </c>
      <c r="E226" s="2">
        <v>45666</v>
      </c>
      <c r="G226">
        <v>250000</v>
      </c>
      <c r="H226">
        <v>14.98262016</v>
      </c>
      <c r="J226" t="s">
        <v>178</v>
      </c>
      <c r="L226" s="2">
        <v>45670</v>
      </c>
      <c r="M226" t="s">
        <v>119</v>
      </c>
      <c r="N226" t="s">
        <v>25</v>
      </c>
      <c r="O226" t="s">
        <v>120</v>
      </c>
      <c r="Q226" t="s">
        <v>185</v>
      </c>
      <c r="R226" t="s">
        <v>28</v>
      </c>
      <c r="T226" t="s">
        <v>777</v>
      </c>
      <c r="U226" t="str">
        <f t="shared" si="3"/>
        <v>January</v>
      </c>
    </row>
    <row r="227" spans="1:21" x14ac:dyDescent="0.35">
      <c r="A227">
        <v>2025</v>
      </c>
      <c r="B227">
        <v>1</v>
      </c>
      <c r="C227" t="s">
        <v>169</v>
      </c>
      <c r="D227" t="s">
        <v>780</v>
      </c>
      <c r="E227" s="2">
        <v>45666</v>
      </c>
      <c r="G227">
        <v>75000</v>
      </c>
      <c r="H227">
        <v>4.4947860479999999</v>
      </c>
      <c r="J227" t="s">
        <v>178</v>
      </c>
      <c r="L227" s="2">
        <v>45670</v>
      </c>
      <c r="M227" t="s">
        <v>119</v>
      </c>
      <c r="N227" t="s">
        <v>25</v>
      </c>
      <c r="O227" t="s">
        <v>120</v>
      </c>
      <c r="Q227" t="s">
        <v>121</v>
      </c>
      <c r="R227" t="s">
        <v>28</v>
      </c>
      <c r="T227" t="s">
        <v>777</v>
      </c>
      <c r="U227" t="str">
        <f t="shared" si="3"/>
        <v>January</v>
      </c>
    </row>
    <row r="228" spans="1:21" x14ac:dyDescent="0.35">
      <c r="A228">
        <v>2025</v>
      </c>
      <c r="B228">
        <v>1</v>
      </c>
      <c r="C228" t="s">
        <v>20</v>
      </c>
      <c r="D228" t="s">
        <v>781</v>
      </c>
      <c r="E228" s="2">
        <v>45667</v>
      </c>
      <c r="F228">
        <v>1855</v>
      </c>
      <c r="G228">
        <v>30952530</v>
      </c>
      <c r="H228">
        <v>1855</v>
      </c>
      <c r="J228" t="s">
        <v>782</v>
      </c>
      <c r="K228" t="s">
        <v>783</v>
      </c>
      <c r="L228" s="2">
        <v>45782</v>
      </c>
      <c r="M228" t="s">
        <v>48</v>
      </c>
      <c r="N228" t="s">
        <v>49</v>
      </c>
      <c r="O228" t="s">
        <v>42</v>
      </c>
      <c r="P228" t="s">
        <v>27</v>
      </c>
      <c r="R228" t="s">
        <v>55</v>
      </c>
      <c r="T228" t="s">
        <v>784</v>
      </c>
      <c r="U228" t="str">
        <f t="shared" si="3"/>
        <v>May</v>
      </c>
    </row>
    <row r="229" spans="1:21" x14ac:dyDescent="0.35">
      <c r="A229">
        <v>2025</v>
      </c>
      <c r="B229">
        <v>1</v>
      </c>
      <c r="C229" t="s">
        <v>20</v>
      </c>
      <c r="D229" t="s">
        <v>785</v>
      </c>
      <c r="E229" s="2">
        <v>45667</v>
      </c>
      <c r="F229">
        <v>1850</v>
      </c>
      <c r="G229">
        <v>30973388</v>
      </c>
      <c r="H229">
        <v>1850</v>
      </c>
      <c r="J229" t="s">
        <v>786</v>
      </c>
      <c r="K229" t="s">
        <v>787</v>
      </c>
      <c r="L229" s="2">
        <v>45906</v>
      </c>
      <c r="M229" t="s">
        <v>40</v>
      </c>
      <c r="N229" t="s">
        <v>25</v>
      </c>
      <c r="O229" t="s">
        <v>42</v>
      </c>
      <c r="P229" t="s">
        <v>27</v>
      </c>
      <c r="R229" t="s">
        <v>86</v>
      </c>
      <c r="T229" t="s">
        <v>788</v>
      </c>
      <c r="U229" t="str">
        <f t="shared" si="3"/>
        <v>September</v>
      </c>
    </row>
    <row r="230" spans="1:21" x14ac:dyDescent="0.35">
      <c r="A230">
        <v>2025</v>
      </c>
      <c r="B230">
        <v>1</v>
      </c>
      <c r="C230" t="s">
        <v>57</v>
      </c>
      <c r="D230" t="s">
        <v>789</v>
      </c>
      <c r="E230" s="2">
        <v>45667</v>
      </c>
      <c r="F230">
        <v>1750</v>
      </c>
      <c r="G230">
        <v>22575079.41</v>
      </c>
      <c r="H230">
        <v>1348.38</v>
      </c>
      <c r="J230" t="s">
        <v>790</v>
      </c>
      <c r="K230" t="s">
        <v>791</v>
      </c>
      <c r="L230" s="2">
        <v>45768</v>
      </c>
      <c r="M230" t="s">
        <v>444</v>
      </c>
      <c r="N230" t="s">
        <v>41</v>
      </c>
      <c r="O230" t="s">
        <v>67</v>
      </c>
      <c r="P230" t="s">
        <v>27</v>
      </c>
      <c r="R230" t="s">
        <v>445</v>
      </c>
      <c r="T230" t="s">
        <v>792</v>
      </c>
      <c r="U230" t="str">
        <f t="shared" si="3"/>
        <v>April</v>
      </c>
    </row>
    <row r="231" spans="1:21" x14ac:dyDescent="0.35">
      <c r="A231">
        <v>2025</v>
      </c>
      <c r="B231">
        <v>1</v>
      </c>
      <c r="C231" t="s">
        <v>20</v>
      </c>
      <c r="D231" t="s">
        <v>793</v>
      </c>
      <c r="E231" s="2">
        <v>45667</v>
      </c>
      <c r="F231">
        <v>1590</v>
      </c>
      <c r="G231">
        <v>26530740</v>
      </c>
      <c r="H231">
        <v>1590</v>
      </c>
      <c r="J231" t="s">
        <v>794</v>
      </c>
      <c r="K231" t="s">
        <v>795</v>
      </c>
      <c r="L231" s="2">
        <v>45894</v>
      </c>
      <c r="M231" t="s">
        <v>40</v>
      </c>
      <c r="N231" t="s">
        <v>49</v>
      </c>
      <c r="O231" t="s">
        <v>42</v>
      </c>
      <c r="P231" t="s">
        <v>27</v>
      </c>
      <c r="R231" t="s">
        <v>796</v>
      </c>
      <c r="T231" t="s">
        <v>797</v>
      </c>
      <c r="U231" t="str">
        <f t="shared" si="3"/>
        <v>August</v>
      </c>
    </row>
    <row r="232" spans="1:21" x14ac:dyDescent="0.35">
      <c r="A232">
        <v>2025</v>
      </c>
      <c r="B232">
        <v>1</v>
      </c>
      <c r="C232" t="s">
        <v>57</v>
      </c>
      <c r="D232" t="s">
        <v>798</v>
      </c>
      <c r="E232" s="2">
        <v>45667</v>
      </c>
      <c r="F232">
        <v>2910</v>
      </c>
      <c r="G232">
        <v>41835806.640000001</v>
      </c>
      <c r="H232">
        <v>2507.2399999999998</v>
      </c>
      <c r="J232" t="s">
        <v>799</v>
      </c>
      <c r="K232" t="s">
        <v>80</v>
      </c>
      <c r="L232" s="2">
        <v>45719</v>
      </c>
      <c r="M232" t="s">
        <v>66</v>
      </c>
      <c r="N232" t="s">
        <v>25</v>
      </c>
      <c r="O232" t="s">
        <v>67</v>
      </c>
      <c r="P232" t="s">
        <v>27</v>
      </c>
      <c r="R232" t="s">
        <v>81</v>
      </c>
      <c r="T232" t="s">
        <v>800</v>
      </c>
      <c r="U232" t="str">
        <f t="shared" si="3"/>
        <v>March</v>
      </c>
    </row>
    <row r="233" spans="1:21" x14ac:dyDescent="0.35">
      <c r="A233">
        <v>2025</v>
      </c>
      <c r="B233">
        <v>1</v>
      </c>
      <c r="C233" t="s">
        <v>20</v>
      </c>
      <c r="D233" t="s">
        <v>801</v>
      </c>
      <c r="E233" s="2">
        <v>45667</v>
      </c>
      <c r="F233">
        <v>2700</v>
      </c>
      <c r="G233">
        <v>37430200</v>
      </c>
      <c r="H233">
        <v>2300</v>
      </c>
      <c r="J233" t="s">
        <v>802</v>
      </c>
      <c r="K233" t="s">
        <v>803</v>
      </c>
      <c r="L233" s="2">
        <v>45705</v>
      </c>
      <c r="M233" t="s">
        <v>24</v>
      </c>
      <c r="N233" t="s">
        <v>25</v>
      </c>
      <c r="O233" t="s">
        <v>67</v>
      </c>
      <c r="R233" t="s">
        <v>155</v>
      </c>
      <c r="T233" t="s">
        <v>804</v>
      </c>
      <c r="U233" t="str">
        <f t="shared" si="3"/>
        <v>February</v>
      </c>
    </row>
    <row r="234" spans="1:21" x14ac:dyDescent="0.35">
      <c r="A234">
        <v>2025</v>
      </c>
      <c r="B234">
        <v>1</v>
      </c>
      <c r="C234" t="s">
        <v>20</v>
      </c>
      <c r="D234" t="s">
        <v>805</v>
      </c>
      <c r="E234" s="2">
        <v>45667</v>
      </c>
      <c r="G234">
        <v>16274000</v>
      </c>
      <c r="H234">
        <v>1000</v>
      </c>
      <c r="J234" t="s">
        <v>806</v>
      </c>
      <c r="K234" t="s">
        <v>807</v>
      </c>
      <c r="L234" s="2">
        <v>45903</v>
      </c>
      <c r="M234" t="s">
        <v>66</v>
      </c>
      <c r="N234" t="s">
        <v>25</v>
      </c>
      <c r="O234" t="s">
        <v>67</v>
      </c>
      <c r="P234" t="s">
        <v>808</v>
      </c>
      <c r="R234" t="s">
        <v>246</v>
      </c>
      <c r="T234" t="s">
        <v>809</v>
      </c>
      <c r="U234" t="str">
        <f t="shared" si="3"/>
        <v>September</v>
      </c>
    </row>
    <row r="235" spans="1:21" x14ac:dyDescent="0.35">
      <c r="A235">
        <v>2025</v>
      </c>
      <c r="B235">
        <v>1</v>
      </c>
      <c r="C235" t="s">
        <v>20</v>
      </c>
      <c r="D235" t="s">
        <v>810</v>
      </c>
      <c r="E235" s="2">
        <v>45667</v>
      </c>
      <c r="F235">
        <v>1590</v>
      </c>
      <c r="G235">
        <v>26530740</v>
      </c>
      <c r="H235">
        <v>1590</v>
      </c>
      <c r="J235" t="s">
        <v>811</v>
      </c>
      <c r="K235" t="s">
        <v>812</v>
      </c>
      <c r="L235" s="2">
        <v>45906</v>
      </c>
      <c r="M235" t="s">
        <v>40</v>
      </c>
      <c r="N235" t="s">
        <v>41</v>
      </c>
      <c r="O235" t="s">
        <v>42</v>
      </c>
      <c r="P235" t="s">
        <v>27</v>
      </c>
      <c r="R235" t="s">
        <v>86</v>
      </c>
      <c r="T235" t="s">
        <v>813</v>
      </c>
      <c r="U235" t="str">
        <f t="shared" si="3"/>
        <v>September</v>
      </c>
    </row>
    <row r="236" spans="1:21" x14ac:dyDescent="0.35">
      <c r="A236">
        <v>2025</v>
      </c>
      <c r="B236">
        <v>1</v>
      </c>
      <c r="C236" t="s">
        <v>20</v>
      </c>
      <c r="D236" t="s">
        <v>814</v>
      </c>
      <c r="E236" s="2">
        <v>45667</v>
      </c>
      <c r="F236">
        <v>2135</v>
      </c>
      <c r="G236">
        <v>35666325</v>
      </c>
      <c r="H236">
        <v>2135</v>
      </c>
      <c r="J236" t="s">
        <v>815</v>
      </c>
      <c r="K236" t="s">
        <v>816</v>
      </c>
      <c r="L236" s="2">
        <v>45932</v>
      </c>
      <c r="M236" t="s">
        <v>24</v>
      </c>
      <c r="N236" t="s">
        <v>33</v>
      </c>
      <c r="O236" t="s">
        <v>42</v>
      </c>
      <c r="P236" t="s">
        <v>27</v>
      </c>
      <c r="R236" t="s">
        <v>142</v>
      </c>
      <c r="T236" t="s">
        <v>817</v>
      </c>
      <c r="U236" t="str">
        <f t="shared" si="3"/>
        <v>October</v>
      </c>
    </row>
    <row r="237" spans="1:21" x14ac:dyDescent="0.35">
      <c r="A237">
        <v>2025</v>
      </c>
      <c r="B237">
        <v>1</v>
      </c>
      <c r="C237" t="s">
        <v>20</v>
      </c>
      <c r="D237" t="s">
        <v>818</v>
      </c>
      <c r="E237" s="2">
        <v>45667</v>
      </c>
      <c r="F237">
        <v>2135</v>
      </c>
      <c r="G237">
        <v>6674400</v>
      </c>
      <c r="H237">
        <v>400</v>
      </c>
      <c r="J237" t="s">
        <v>819</v>
      </c>
      <c r="K237" t="s">
        <v>820</v>
      </c>
      <c r="L237" s="2">
        <v>45842</v>
      </c>
      <c r="M237" t="s">
        <v>24</v>
      </c>
      <c r="N237" t="s">
        <v>33</v>
      </c>
      <c r="O237" t="s">
        <v>26</v>
      </c>
      <c r="R237" t="s">
        <v>35</v>
      </c>
      <c r="T237" t="s">
        <v>821</v>
      </c>
      <c r="U237" t="str">
        <f t="shared" si="3"/>
        <v>July</v>
      </c>
    </row>
    <row r="238" spans="1:21" x14ac:dyDescent="0.35">
      <c r="A238">
        <v>2025</v>
      </c>
      <c r="B238">
        <v>1</v>
      </c>
      <c r="C238" t="s">
        <v>20</v>
      </c>
      <c r="D238" t="s">
        <v>822</v>
      </c>
      <c r="E238" s="2">
        <v>45667</v>
      </c>
      <c r="F238">
        <v>1450</v>
      </c>
      <c r="G238">
        <v>24194700</v>
      </c>
      <c r="H238">
        <v>1450</v>
      </c>
      <c r="J238" t="s">
        <v>714</v>
      </c>
      <c r="K238" t="s">
        <v>715</v>
      </c>
      <c r="L238" s="2">
        <v>45878</v>
      </c>
      <c r="M238" t="s">
        <v>40</v>
      </c>
      <c r="N238" t="s">
        <v>25</v>
      </c>
      <c r="O238" t="s">
        <v>67</v>
      </c>
      <c r="P238" t="s">
        <v>27</v>
      </c>
      <c r="R238" t="s">
        <v>574</v>
      </c>
      <c r="T238" t="s">
        <v>823</v>
      </c>
      <c r="U238" t="str">
        <f t="shared" si="3"/>
        <v>August</v>
      </c>
    </row>
    <row r="239" spans="1:21" x14ac:dyDescent="0.35">
      <c r="A239">
        <v>2025</v>
      </c>
      <c r="B239">
        <v>1</v>
      </c>
      <c r="C239" t="s">
        <v>621</v>
      </c>
      <c r="D239" t="s">
        <v>824</v>
      </c>
      <c r="E239" s="2">
        <v>45667</v>
      </c>
      <c r="G239">
        <v>152850</v>
      </c>
      <c r="H239">
        <v>9.1603739659999999</v>
      </c>
      <c r="J239" t="s">
        <v>825</v>
      </c>
      <c r="K239" t="s">
        <v>826</v>
      </c>
      <c r="L239" s="2">
        <v>45809</v>
      </c>
      <c r="M239" t="s">
        <v>66</v>
      </c>
      <c r="N239" t="s">
        <v>33</v>
      </c>
      <c r="O239" t="s">
        <v>120</v>
      </c>
      <c r="Q239" t="s">
        <v>827</v>
      </c>
      <c r="R239" t="s">
        <v>486</v>
      </c>
      <c r="T239" t="s">
        <v>828</v>
      </c>
      <c r="U239" t="str">
        <f t="shared" si="3"/>
        <v>June</v>
      </c>
    </row>
    <row r="240" spans="1:21" x14ac:dyDescent="0.35">
      <c r="A240">
        <v>2025</v>
      </c>
      <c r="B240">
        <v>1</v>
      </c>
      <c r="C240" t="s">
        <v>621</v>
      </c>
      <c r="D240" t="s">
        <v>829</v>
      </c>
      <c r="E240" s="2">
        <v>45667</v>
      </c>
      <c r="G240">
        <v>152850</v>
      </c>
      <c r="H240">
        <v>9.1603739659999999</v>
      </c>
      <c r="J240" t="s">
        <v>830</v>
      </c>
      <c r="K240" t="s">
        <v>831</v>
      </c>
      <c r="L240" s="2">
        <v>45809</v>
      </c>
      <c r="M240" t="s">
        <v>24</v>
      </c>
      <c r="N240" t="s">
        <v>33</v>
      </c>
      <c r="O240" t="s">
        <v>120</v>
      </c>
      <c r="Q240" t="s">
        <v>183</v>
      </c>
      <c r="R240" t="s">
        <v>486</v>
      </c>
      <c r="T240" t="s">
        <v>832</v>
      </c>
      <c r="U240" t="str">
        <f t="shared" si="3"/>
        <v>June</v>
      </c>
    </row>
    <row r="241" spans="1:21" x14ac:dyDescent="0.35">
      <c r="A241">
        <v>2025</v>
      </c>
      <c r="B241">
        <v>1</v>
      </c>
      <c r="C241" t="s">
        <v>621</v>
      </c>
      <c r="D241" t="s">
        <v>833</v>
      </c>
      <c r="E241" s="2">
        <v>45667</v>
      </c>
      <c r="G241">
        <v>733680</v>
      </c>
      <c r="H241">
        <v>43.969795040000001</v>
      </c>
      <c r="J241" t="s">
        <v>834</v>
      </c>
      <c r="K241" t="s">
        <v>835</v>
      </c>
      <c r="L241" s="2">
        <v>45809</v>
      </c>
      <c r="M241" t="s">
        <v>24</v>
      </c>
      <c r="N241" t="s">
        <v>33</v>
      </c>
      <c r="O241" t="s">
        <v>638</v>
      </c>
      <c r="R241" t="s">
        <v>486</v>
      </c>
      <c r="T241" t="s">
        <v>836</v>
      </c>
      <c r="U241" t="str">
        <f t="shared" si="3"/>
        <v>June</v>
      </c>
    </row>
    <row r="242" spans="1:21" x14ac:dyDescent="0.35">
      <c r="A242">
        <v>2025</v>
      </c>
      <c r="B242">
        <v>1</v>
      </c>
      <c r="C242" t="s">
        <v>20</v>
      </c>
      <c r="D242" t="s">
        <v>837</v>
      </c>
      <c r="E242" s="2">
        <v>45667</v>
      </c>
      <c r="F242">
        <v>3380</v>
      </c>
      <c r="G242">
        <v>49417340</v>
      </c>
      <c r="H242">
        <v>2980</v>
      </c>
      <c r="J242" t="s">
        <v>838</v>
      </c>
      <c r="K242" t="s">
        <v>839</v>
      </c>
      <c r="L242" s="2">
        <v>45782</v>
      </c>
      <c r="M242" t="s">
        <v>54</v>
      </c>
      <c r="N242" t="s">
        <v>33</v>
      </c>
      <c r="O242" t="s">
        <v>67</v>
      </c>
      <c r="P242" t="s">
        <v>27</v>
      </c>
      <c r="R242" t="s">
        <v>55</v>
      </c>
      <c r="T242" t="s">
        <v>840</v>
      </c>
      <c r="U242" t="str">
        <f t="shared" si="3"/>
        <v>May</v>
      </c>
    </row>
    <row r="243" spans="1:21" x14ac:dyDescent="0.35">
      <c r="A243">
        <v>2025</v>
      </c>
      <c r="B243">
        <v>1</v>
      </c>
      <c r="C243" t="s">
        <v>20</v>
      </c>
      <c r="D243" t="s">
        <v>841</v>
      </c>
      <c r="E243" s="2">
        <v>45667</v>
      </c>
      <c r="F243">
        <v>1750</v>
      </c>
      <c r="G243">
        <v>29221358</v>
      </c>
      <c r="H243">
        <v>1750</v>
      </c>
      <c r="J243" t="s">
        <v>842</v>
      </c>
      <c r="K243" t="s">
        <v>843</v>
      </c>
      <c r="L243" s="2">
        <v>45838</v>
      </c>
      <c r="M243" t="s">
        <v>444</v>
      </c>
      <c r="N243" t="s">
        <v>41</v>
      </c>
      <c r="O243" t="s">
        <v>42</v>
      </c>
      <c r="P243" t="s">
        <v>27</v>
      </c>
      <c r="R243" t="s">
        <v>43</v>
      </c>
      <c r="T243" t="s">
        <v>844</v>
      </c>
      <c r="U243" t="str">
        <f t="shared" si="3"/>
        <v>June</v>
      </c>
    </row>
    <row r="244" spans="1:21" x14ac:dyDescent="0.35">
      <c r="A244">
        <v>2025</v>
      </c>
      <c r="B244">
        <v>1</v>
      </c>
      <c r="C244" t="s">
        <v>169</v>
      </c>
      <c r="D244" t="s">
        <v>845</v>
      </c>
      <c r="E244" s="2">
        <v>45667</v>
      </c>
      <c r="G244">
        <v>346663</v>
      </c>
      <c r="H244">
        <v>21</v>
      </c>
      <c r="J244" t="s">
        <v>846</v>
      </c>
      <c r="K244" t="s">
        <v>847</v>
      </c>
      <c r="L244" s="2">
        <v>45656</v>
      </c>
      <c r="M244" t="s">
        <v>40</v>
      </c>
      <c r="N244" t="s">
        <v>25</v>
      </c>
      <c r="O244" t="s">
        <v>217</v>
      </c>
      <c r="R244" t="s">
        <v>180</v>
      </c>
      <c r="T244" t="s">
        <v>848</v>
      </c>
      <c r="U244" t="str">
        <f t="shared" si="3"/>
        <v>December</v>
      </c>
    </row>
    <row r="245" spans="1:21" x14ac:dyDescent="0.35">
      <c r="A245">
        <v>2025</v>
      </c>
      <c r="B245">
        <v>1</v>
      </c>
      <c r="C245" t="s">
        <v>115</v>
      </c>
      <c r="D245" t="s">
        <v>849</v>
      </c>
      <c r="E245" s="2">
        <v>45667</v>
      </c>
      <c r="G245">
        <v>1188562</v>
      </c>
      <c r="H245">
        <v>72.00019039</v>
      </c>
      <c r="J245" t="s">
        <v>850</v>
      </c>
      <c r="K245" t="s">
        <v>851</v>
      </c>
      <c r="L245" s="2">
        <v>45809</v>
      </c>
      <c r="M245" t="s">
        <v>40</v>
      </c>
      <c r="N245" t="s">
        <v>49</v>
      </c>
      <c r="O245" t="s">
        <v>217</v>
      </c>
      <c r="R245" t="s">
        <v>486</v>
      </c>
      <c r="T245" t="s">
        <v>852</v>
      </c>
      <c r="U245" t="str">
        <f t="shared" si="3"/>
        <v>June</v>
      </c>
    </row>
    <row r="246" spans="1:21" x14ac:dyDescent="0.35">
      <c r="A246">
        <v>2025</v>
      </c>
      <c r="B246">
        <v>1</v>
      </c>
      <c r="C246" t="s">
        <v>20</v>
      </c>
      <c r="D246" t="s">
        <v>853</v>
      </c>
      <c r="E246" s="2">
        <v>45667</v>
      </c>
      <c r="G246">
        <v>27490700</v>
      </c>
      <c r="H246">
        <v>1665.3196330000001</v>
      </c>
      <c r="J246" t="s">
        <v>854</v>
      </c>
      <c r="K246" t="s">
        <v>855</v>
      </c>
      <c r="L246" s="2">
        <v>45705</v>
      </c>
      <c r="M246" t="s">
        <v>40</v>
      </c>
      <c r="N246" t="s">
        <v>25</v>
      </c>
      <c r="O246" t="s">
        <v>67</v>
      </c>
      <c r="R246" t="s">
        <v>155</v>
      </c>
      <c r="T246" t="s">
        <v>856</v>
      </c>
      <c r="U246" t="str">
        <f t="shared" si="3"/>
        <v>February</v>
      </c>
    </row>
    <row r="247" spans="1:21" x14ac:dyDescent="0.35">
      <c r="A247">
        <v>2025</v>
      </c>
      <c r="B247">
        <v>1</v>
      </c>
      <c r="C247" t="s">
        <v>453</v>
      </c>
      <c r="D247" t="s">
        <v>857</v>
      </c>
      <c r="E247" s="2">
        <v>45667</v>
      </c>
      <c r="G247">
        <v>90000</v>
      </c>
      <c r="H247">
        <v>5.4519807419999999</v>
      </c>
      <c r="J247" t="s">
        <v>858</v>
      </c>
      <c r="L247" s="2">
        <v>45649</v>
      </c>
      <c r="M247" t="s">
        <v>257</v>
      </c>
      <c r="N247" t="s">
        <v>25</v>
      </c>
      <c r="O247" t="s">
        <v>258</v>
      </c>
      <c r="Q247" t="s">
        <v>261</v>
      </c>
      <c r="R247" t="s">
        <v>175</v>
      </c>
      <c r="T247" t="s">
        <v>859</v>
      </c>
      <c r="U247" t="str">
        <f t="shared" si="3"/>
        <v>December</v>
      </c>
    </row>
    <row r="248" spans="1:21" x14ac:dyDescent="0.35">
      <c r="A248">
        <v>2025</v>
      </c>
      <c r="B248">
        <v>1</v>
      </c>
      <c r="C248" t="s">
        <v>20</v>
      </c>
      <c r="D248" t="s">
        <v>860</v>
      </c>
      <c r="E248" s="2">
        <v>45667</v>
      </c>
      <c r="F248">
        <v>1590</v>
      </c>
      <c r="G248">
        <v>26530740</v>
      </c>
      <c r="H248">
        <v>1590</v>
      </c>
      <c r="J248" t="s">
        <v>861</v>
      </c>
      <c r="K248" t="s">
        <v>862</v>
      </c>
      <c r="L248" s="2">
        <v>45677</v>
      </c>
      <c r="M248" t="s">
        <v>40</v>
      </c>
      <c r="N248" t="s">
        <v>41</v>
      </c>
      <c r="O248" t="s">
        <v>42</v>
      </c>
      <c r="P248" t="s">
        <v>27</v>
      </c>
      <c r="R248" t="s">
        <v>205</v>
      </c>
      <c r="T248" t="s">
        <v>863</v>
      </c>
      <c r="U248" t="str">
        <f t="shared" si="3"/>
        <v>January</v>
      </c>
    </row>
    <row r="249" spans="1:21" x14ac:dyDescent="0.35">
      <c r="A249">
        <v>2025</v>
      </c>
      <c r="B249">
        <v>1</v>
      </c>
      <c r="C249" t="s">
        <v>864</v>
      </c>
      <c r="D249" t="s">
        <v>865</v>
      </c>
      <c r="E249" s="2">
        <v>45667</v>
      </c>
      <c r="G249">
        <v>165073</v>
      </c>
      <c r="H249">
        <v>10</v>
      </c>
      <c r="J249" t="s">
        <v>866</v>
      </c>
      <c r="K249" t="s">
        <v>867</v>
      </c>
      <c r="L249" s="2">
        <v>45656</v>
      </c>
      <c r="M249" t="s">
        <v>66</v>
      </c>
      <c r="N249" t="s">
        <v>41</v>
      </c>
      <c r="O249" t="s">
        <v>217</v>
      </c>
      <c r="R249" t="s">
        <v>180</v>
      </c>
      <c r="T249" t="s">
        <v>868</v>
      </c>
      <c r="U249" t="str">
        <f t="shared" si="3"/>
        <v>December</v>
      </c>
    </row>
    <row r="250" spans="1:21" x14ac:dyDescent="0.35">
      <c r="A250">
        <v>2025</v>
      </c>
      <c r="B250">
        <v>1</v>
      </c>
      <c r="C250" t="s">
        <v>453</v>
      </c>
      <c r="D250" t="s">
        <v>869</v>
      </c>
      <c r="E250" s="2">
        <v>45667</v>
      </c>
      <c r="G250">
        <v>30000</v>
      </c>
      <c r="H250">
        <v>1.8173777659999999</v>
      </c>
      <c r="J250" t="s">
        <v>870</v>
      </c>
      <c r="L250" s="2">
        <v>45649</v>
      </c>
      <c r="M250" t="s">
        <v>257</v>
      </c>
      <c r="N250" t="s">
        <v>25</v>
      </c>
      <c r="O250" t="s">
        <v>258</v>
      </c>
      <c r="Q250" t="s">
        <v>261</v>
      </c>
      <c r="R250" t="s">
        <v>175</v>
      </c>
      <c r="T250" t="s">
        <v>871</v>
      </c>
      <c r="U250" t="str">
        <f t="shared" si="3"/>
        <v>December</v>
      </c>
    </row>
    <row r="251" spans="1:21" x14ac:dyDescent="0.35">
      <c r="A251">
        <v>2025</v>
      </c>
      <c r="B251">
        <v>1</v>
      </c>
      <c r="C251" t="s">
        <v>219</v>
      </c>
      <c r="E251" s="2">
        <v>45667</v>
      </c>
      <c r="G251">
        <v>567000</v>
      </c>
      <c r="H251">
        <v>34.34843978</v>
      </c>
      <c r="J251" t="s">
        <v>872</v>
      </c>
      <c r="L251" s="2">
        <v>45931</v>
      </c>
      <c r="M251" t="s">
        <v>66</v>
      </c>
      <c r="N251" t="s">
        <v>41</v>
      </c>
      <c r="O251" t="s">
        <v>638</v>
      </c>
      <c r="R251" t="s">
        <v>873</v>
      </c>
      <c r="T251" t="s">
        <v>874</v>
      </c>
      <c r="U251" t="str">
        <f t="shared" si="3"/>
        <v>October</v>
      </c>
    </row>
    <row r="252" spans="1:21" x14ac:dyDescent="0.35">
      <c r="A252">
        <v>2025</v>
      </c>
      <c r="B252">
        <v>1</v>
      </c>
      <c r="C252" t="s">
        <v>20</v>
      </c>
      <c r="D252" t="s">
        <v>875</v>
      </c>
      <c r="E252" s="2">
        <v>45667</v>
      </c>
      <c r="F252">
        <v>1750</v>
      </c>
      <c r="G252">
        <v>6674400</v>
      </c>
      <c r="H252">
        <v>400</v>
      </c>
      <c r="J252" t="s">
        <v>876</v>
      </c>
      <c r="K252" t="s">
        <v>877</v>
      </c>
      <c r="L252" s="2">
        <v>45838</v>
      </c>
      <c r="M252" t="s">
        <v>444</v>
      </c>
      <c r="N252" t="s">
        <v>41</v>
      </c>
      <c r="O252" t="s">
        <v>26</v>
      </c>
      <c r="P252" t="s">
        <v>27</v>
      </c>
      <c r="R252" t="s">
        <v>43</v>
      </c>
      <c r="T252" t="s">
        <v>878</v>
      </c>
      <c r="U252" t="str">
        <f t="shared" si="3"/>
        <v>June</v>
      </c>
    </row>
    <row r="253" spans="1:21" x14ac:dyDescent="0.35">
      <c r="A253">
        <v>2025</v>
      </c>
      <c r="B253">
        <v>1</v>
      </c>
      <c r="C253" t="s">
        <v>20</v>
      </c>
      <c r="D253" t="s">
        <v>879</v>
      </c>
      <c r="E253" s="2">
        <v>45667</v>
      </c>
      <c r="F253">
        <v>2165</v>
      </c>
      <c r="G253">
        <v>36166905</v>
      </c>
      <c r="H253">
        <v>2165</v>
      </c>
      <c r="J253" t="s">
        <v>880</v>
      </c>
      <c r="K253" t="s">
        <v>881</v>
      </c>
      <c r="L253" s="2">
        <v>45901</v>
      </c>
      <c r="M253" t="s">
        <v>48</v>
      </c>
      <c r="N253" t="s">
        <v>25</v>
      </c>
      <c r="O253" t="s">
        <v>42</v>
      </c>
      <c r="P253" t="s">
        <v>27</v>
      </c>
      <c r="R253" t="s">
        <v>882</v>
      </c>
      <c r="T253" t="s">
        <v>883</v>
      </c>
      <c r="U253" t="str">
        <f t="shared" si="3"/>
        <v>September</v>
      </c>
    </row>
    <row r="254" spans="1:21" x14ac:dyDescent="0.35">
      <c r="A254">
        <v>2025</v>
      </c>
      <c r="B254">
        <v>1</v>
      </c>
      <c r="C254" t="s">
        <v>57</v>
      </c>
      <c r="D254" t="s">
        <v>884</v>
      </c>
      <c r="E254" s="2">
        <v>45667</v>
      </c>
      <c r="F254">
        <v>1590</v>
      </c>
      <c r="G254">
        <v>26482861.199999999</v>
      </c>
      <c r="H254">
        <v>1585.3</v>
      </c>
      <c r="J254" t="s">
        <v>885</v>
      </c>
      <c r="K254" t="s">
        <v>886</v>
      </c>
      <c r="L254" s="2">
        <v>45796</v>
      </c>
      <c r="M254" t="s">
        <v>40</v>
      </c>
      <c r="N254" t="s">
        <v>41</v>
      </c>
      <c r="O254" t="s">
        <v>42</v>
      </c>
      <c r="P254" t="s">
        <v>27</v>
      </c>
      <c r="R254" t="s">
        <v>501</v>
      </c>
      <c r="T254" t="s">
        <v>887</v>
      </c>
      <c r="U254" t="str">
        <f t="shared" si="3"/>
        <v>May</v>
      </c>
    </row>
    <row r="255" spans="1:21" x14ac:dyDescent="0.35">
      <c r="A255">
        <v>2025</v>
      </c>
      <c r="B255">
        <v>1</v>
      </c>
      <c r="C255" t="s">
        <v>20</v>
      </c>
      <c r="D255" t="s">
        <v>888</v>
      </c>
      <c r="E255" s="2">
        <v>45667</v>
      </c>
      <c r="F255">
        <v>2470</v>
      </c>
      <c r="G255">
        <v>34540020</v>
      </c>
      <c r="H255">
        <v>2070</v>
      </c>
      <c r="J255" t="s">
        <v>889</v>
      </c>
      <c r="K255" t="s">
        <v>890</v>
      </c>
      <c r="L255" s="2">
        <v>45932</v>
      </c>
      <c r="M255" t="s">
        <v>24</v>
      </c>
      <c r="N255" t="s">
        <v>25</v>
      </c>
      <c r="O255" t="s">
        <v>67</v>
      </c>
      <c r="P255" t="s">
        <v>27</v>
      </c>
      <c r="R255" t="s">
        <v>142</v>
      </c>
      <c r="T255" t="s">
        <v>891</v>
      </c>
      <c r="U255" t="str">
        <f t="shared" si="3"/>
        <v>October</v>
      </c>
    </row>
    <row r="256" spans="1:21" x14ac:dyDescent="0.35">
      <c r="A256">
        <v>2025</v>
      </c>
      <c r="B256">
        <v>1</v>
      </c>
      <c r="C256" t="s">
        <v>20</v>
      </c>
      <c r="D256" t="s">
        <v>892</v>
      </c>
      <c r="E256" s="2">
        <v>45667</v>
      </c>
      <c r="F256">
        <v>2910</v>
      </c>
      <c r="G256">
        <v>6674400</v>
      </c>
      <c r="H256">
        <v>400</v>
      </c>
      <c r="J256" t="s">
        <v>893</v>
      </c>
      <c r="K256" t="s">
        <v>894</v>
      </c>
      <c r="L256" s="2">
        <v>45996</v>
      </c>
      <c r="M256" t="s">
        <v>66</v>
      </c>
      <c r="N256" t="s">
        <v>25</v>
      </c>
      <c r="O256" t="s">
        <v>26</v>
      </c>
      <c r="P256" t="s">
        <v>27</v>
      </c>
      <c r="R256" t="s">
        <v>541</v>
      </c>
      <c r="T256" t="s">
        <v>895</v>
      </c>
      <c r="U256" t="str">
        <f t="shared" si="3"/>
        <v>December</v>
      </c>
    </row>
    <row r="257" spans="1:21" x14ac:dyDescent="0.35">
      <c r="A257">
        <v>2025</v>
      </c>
      <c r="B257">
        <v>1</v>
      </c>
      <c r="C257" t="s">
        <v>110</v>
      </c>
      <c r="D257" t="s">
        <v>896</v>
      </c>
      <c r="E257" s="2">
        <v>45667</v>
      </c>
      <c r="F257">
        <v>3300</v>
      </c>
      <c r="G257">
        <v>164160</v>
      </c>
      <c r="H257">
        <v>10</v>
      </c>
      <c r="J257" t="s">
        <v>897</v>
      </c>
      <c r="K257" t="s">
        <v>898</v>
      </c>
      <c r="L257" s="2">
        <v>45670</v>
      </c>
      <c r="M257" t="s">
        <v>66</v>
      </c>
      <c r="N257" t="s">
        <v>25</v>
      </c>
      <c r="O257" t="s">
        <v>67</v>
      </c>
      <c r="R257" t="s">
        <v>28</v>
      </c>
      <c r="T257" t="s">
        <v>899</v>
      </c>
      <c r="U257" t="str">
        <f t="shared" si="3"/>
        <v>January</v>
      </c>
    </row>
    <row r="258" spans="1:21" x14ac:dyDescent="0.35">
      <c r="A258">
        <v>2025</v>
      </c>
      <c r="B258">
        <v>1</v>
      </c>
      <c r="C258" t="s">
        <v>110</v>
      </c>
      <c r="D258" t="s">
        <v>900</v>
      </c>
      <c r="E258" s="2">
        <v>45667</v>
      </c>
      <c r="F258">
        <v>3200</v>
      </c>
      <c r="G258">
        <v>410400</v>
      </c>
      <c r="H258">
        <v>25</v>
      </c>
      <c r="J258" t="s">
        <v>901</v>
      </c>
      <c r="K258" t="s">
        <v>902</v>
      </c>
      <c r="L258" s="2">
        <v>45670</v>
      </c>
      <c r="M258" t="s">
        <v>66</v>
      </c>
      <c r="N258" t="s">
        <v>25</v>
      </c>
      <c r="O258" t="s">
        <v>67</v>
      </c>
      <c r="R258" t="s">
        <v>28</v>
      </c>
      <c r="T258" t="s">
        <v>903</v>
      </c>
      <c r="U258" t="str">
        <f t="shared" si="3"/>
        <v>January</v>
      </c>
    </row>
    <row r="259" spans="1:21" x14ac:dyDescent="0.35">
      <c r="A259">
        <v>2025</v>
      </c>
      <c r="B259">
        <v>1</v>
      </c>
      <c r="C259" t="s">
        <v>20</v>
      </c>
      <c r="D259" t="s">
        <v>904</v>
      </c>
      <c r="E259" s="2">
        <v>45667</v>
      </c>
      <c r="F259">
        <v>2470</v>
      </c>
      <c r="G259">
        <v>6674400</v>
      </c>
      <c r="H259">
        <v>400</v>
      </c>
      <c r="J259" t="s">
        <v>905</v>
      </c>
      <c r="K259" t="s">
        <v>906</v>
      </c>
      <c r="L259" s="2">
        <v>45996</v>
      </c>
      <c r="M259" t="s">
        <v>24</v>
      </c>
      <c r="N259" t="s">
        <v>25</v>
      </c>
      <c r="O259" t="s">
        <v>26</v>
      </c>
      <c r="P259" t="s">
        <v>27</v>
      </c>
      <c r="R259" t="s">
        <v>541</v>
      </c>
      <c r="T259" t="s">
        <v>907</v>
      </c>
      <c r="U259" t="str">
        <f t="shared" ref="U259:U322" si="4">TEXT(L259,"mmmm")</f>
        <v>December</v>
      </c>
    </row>
    <row r="260" spans="1:21" x14ac:dyDescent="0.35">
      <c r="A260">
        <v>2025</v>
      </c>
      <c r="B260">
        <v>1</v>
      </c>
      <c r="C260" t="s">
        <v>110</v>
      </c>
      <c r="D260" t="s">
        <v>908</v>
      </c>
      <c r="E260" s="2">
        <v>45667</v>
      </c>
      <c r="F260">
        <v>2910</v>
      </c>
      <c r="G260">
        <v>1817908</v>
      </c>
      <c r="H260">
        <v>110.74</v>
      </c>
      <c r="J260" t="s">
        <v>645</v>
      </c>
      <c r="K260" t="s">
        <v>646</v>
      </c>
      <c r="L260" s="2">
        <v>45670</v>
      </c>
      <c r="M260" t="s">
        <v>66</v>
      </c>
      <c r="N260" t="s">
        <v>25</v>
      </c>
      <c r="O260" t="s">
        <v>67</v>
      </c>
      <c r="P260" t="s">
        <v>27</v>
      </c>
      <c r="R260" t="s">
        <v>28</v>
      </c>
      <c r="T260" t="s">
        <v>647</v>
      </c>
      <c r="U260" t="str">
        <f t="shared" si="4"/>
        <v>January</v>
      </c>
    </row>
    <row r="261" spans="1:21" x14ac:dyDescent="0.35">
      <c r="A261">
        <v>2025</v>
      </c>
      <c r="B261">
        <v>1</v>
      </c>
      <c r="C261" t="s">
        <v>20</v>
      </c>
      <c r="D261" t="s">
        <v>909</v>
      </c>
      <c r="E261" s="2">
        <v>45667</v>
      </c>
      <c r="F261">
        <v>1750</v>
      </c>
      <c r="G261">
        <v>6674400</v>
      </c>
      <c r="H261">
        <v>400</v>
      </c>
      <c r="J261" t="s">
        <v>910</v>
      </c>
      <c r="K261" t="s">
        <v>911</v>
      </c>
      <c r="L261" s="2">
        <v>45978</v>
      </c>
      <c r="M261" t="s">
        <v>444</v>
      </c>
      <c r="N261" t="s">
        <v>41</v>
      </c>
      <c r="O261" t="s">
        <v>26</v>
      </c>
      <c r="P261" t="s">
        <v>27</v>
      </c>
      <c r="R261" t="s">
        <v>912</v>
      </c>
      <c r="T261" t="s">
        <v>913</v>
      </c>
      <c r="U261" t="str">
        <f t="shared" si="4"/>
        <v>November</v>
      </c>
    </row>
    <row r="262" spans="1:21" x14ac:dyDescent="0.35">
      <c r="A262">
        <v>2025</v>
      </c>
      <c r="B262">
        <v>1</v>
      </c>
      <c r="C262" t="s">
        <v>110</v>
      </c>
      <c r="D262" t="s">
        <v>914</v>
      </c>
      <c r="E262" s="2">
        <v>45667</v>
      </c>
      <c r="F262">
        <v>2500</v>
      </c>
      <c r="G262">
        <v>280816</v>
      </c>
      <c r="H262">
        <v>17</v>
      </c>
      <c r="J262" t="s">
        <v>858</v>
      </c>
      <c r="K262" t="s">
        <v>915</v>
      </c>
      <c r="L262" s="2">
        <v>45649</v>
      </c>
      <c r="M262" t="s">
        <v>24</v>
      </c>
      <c r="N262" t="s">
        <v>25</v>
      </c>
      <c r="O262" t="s">
        <v>67</v>
      </c>
      <c r="R262" t="s">
        <v>175</v>
      </c>
      <c r="T262" t="s">
        <v>916</v>
      </c>
      <c r="U262" t="str">
        <f t="shared" si="4"/>
        <v>December</v>
      </c>
    </row>
    <row r="263" spans="1:21" x14ac:dyDescent="0.35">
      <c r="A263">
        <v>2025</v>
      </c>
      <c r="B263">
        <v>1</v>
      </c>
      <c r="C263" t="s">
        <v>20</v>
      </c>
      <c r="D263" t="s">
        <v>917</v>
      </c>
      <c r="E263" s="2">
        <v>45667</v>
      </c>
      <c r="F263">
        <v>1850</v>
      </c>
      <c r="G263">
        <v>6674400</v>
      </c>
      <c r="H263">
        <v>400</v>
      </c>
      <c r="J263" t="s">
        <v>918</v>
      </c>
      <c r="K263" t="s">
        <v>919</v>
      </c>
      <c r="L263" s="2">
        <v>45666</v>
      </c>
      <c r="M263" t="s">
        <v>40</v>
      </c>
      <c r="N263" t="s">
        <v>25</v>
      </c>
      <c r="O263" t="s">
        <v>26</v>
      </c>
      <c r="P263" t="s">
        <v>27</v>
      </c>
      <c r="R263" t="s">
        <v>211</v>
      </c>
      <c r="T263" t="s">
        <v>920</v>
      </c>
      <c r="U263" t="str">
        <f t="shared" si="4"/>
        <v>January</v>
      </c>
    </row>
    <row r="264" spans="1:21" x14ac:dyDescent="0.35">
      <c r="A264">
        <v>2025</v>
      </c>
      <c r="B264">
        <v>1</v>
      </c>
      <c r="C264" t="s">
        <v>20</v>
      </c>
      <c r="D264" t="s">
        <v>921</v>
      </c>
      <c r="E264" s="2">
        <v>45667</v>
      </c>
      <c r="F264">
        <v>2135</v>
      </c>
      <c r="G264">
        <v>28950210</v>
      </c>
      <c r="H264">
        <v>1735</v>
      </c>
      <c r="J264" t="s">
        <v>922</v>
      </c>
      <c r="K264" t="s">
        <v>923</v>
      </c>
      <c r="L264" s="2">
        <v>45906</v>
      </c>
      <c r="M264" t="s">
        <v>24</v>
      </c>
      <c r="N264" t="s">
        <v>33</v>
      </c>
      <c r="O264" t="s">
        <v>67</v>
      </c>
      <c r="P264" t="s">
        <v>27</v>
      </c>
      <c r="R264" t="s">
        <v>86</v>
      </c>
      <c r="T264" t="s">
        <v>924</v>
      </c>
      <c r="U264" t="str">
        <f t="shared" si="4"/>
        <v>September</v>
      </c>
    </row>
    <row r="265" spans="1:21" x14ac:dyDescent="0.35">
      <c r="A265">
        <v>2025</v>
      </c>
      <c r="B265">
        <v>1</v>
      </c>
      <c r="C265" t="s">
        <v>20</v>
      </c>
      <c r="D265" t="s">
        <v>925</v>
      </c>
      <c r="E265" s="2">
        <v>45667</v>
      </c>
      <c r="F265">
        <v>2135</v>
      </c>
      <c r="G265">
        <v>28950210</v>
      </c>
      <c r="H265">
        <v>1735</v>
      </c>
      <c r="J265" t="s">
        <v>926</v>
      </c>
      <c r="K265" t="s">
        <v>927</v>
      </c>
      <c r="L265" s="2">
        <v>45906</v>
      </c>
      <c r="M265" t="s">
        <v>24</v>
      </c>
      <c r="N265" t="s">
        <v>33</v>
      </c>
      <c r="O265" t="s">
        <v>67</v>
      </c>
      <c r="P265" t="s">
        <v>27</v>
      </c>
      <c r="R265" t="s">
        <v>86</v>
      </c>
      <c r="T265" t="s">
        <v>928</v>
      </c>
      <c r="U265" t="str">
        <f t="shared" si="4"/>
        <v>September</v>
      </c>
    </row>
    <row r="266" spans="1:21" x14ac:dyDescent="0.35">
      <c r="A266">
        <v>2025</v>
      </c>
      <c r="B266">
        <v>1</v>
      </c>
      <c r="C266" t="s">
        <v>115</v>
      </c>
      <c r="D266" t="s">
        <v>929</v>
      </c>
      <c r="E266" s="2">
        <v>45667</v>
      </c>
      <c r="F266">
        <v>-910</v>
      </c>
      <c r="G266">
        <v>65000</v>
      </c>
      <c r="H266">
        <v>3.8954812419999998</v>
      </c>
      <c r="I266">
        <v>64090</v>
      </c>
      <c r="J266" t="s">
        <v>422</v>
      </c>
      <c r="L266" s="2">
        <v>45809</v>
      </c>
      <c r="M266" t="s">
        <v>119</v>
      </c>
      <c r="N266" t="s">
        <v>49</v>
      </c>
      <c r="O266" t="s">
        <v>120</v>
      </c>
      <c r="Q266" t="s">
        <v>930</v>
      </c>
      <c r="R266" t="s">
        <v>486</v>
      </c>
      <c r="T266" t="s">
        <v>487</v>
      </c>
      <c r="U266" t="str">
        <f t="shared" si="4"/>
        <v>June</v>
      </c>
    </row>
    <row r="267" spans="1:21" x14ac:dyDescent="0.35">
      <c r="A267">
        <v>2025</v>
      </c>
      <c r="B267">
        <v>1</v>
      </c>
      <c r="C267" t="s">
        <v>169</v>
      </c>
      <c r="D267" t="s">
        <v>845</v>
      </c>
      <c r="E267" s="2">
        <v>45667</v>
      </c>
      <c r="G267">
        <v>346663</v>
      </c>
      <c r="H267">
        <v>20.775680210000001</v>
      </c>
      <c r="J267" t="s">
        <v>178</v>
      </c>
      <c r="L267" s="2">
        <v>45670</v>
      </c>
      <c r="M267" t="s">
        <v>119</v>
      </c>
      <c r="N267" t="s">
        <v>25</v>
      </c>
      <c r="O267" t="s">
        <v>120</v>
      </c>
      <c r="R267" t="s">
        <v>28</v>
      </c>
      <c r="T267" t="s">
        <v>777</v>
      </c>
      <c r="U267" t="str">
        <f t="shared" si="4"/>
        <v>January</v>
      </c>
    </row>
    <row r="268" spans="1:21" x14ac:dyDescent="0.35">
      <c r="A268">
        <v>2025</v>
      </c>
      <c r="B268">
        <v>1</v>
      </c>
      <c r="C268" t="s">
        <v>169</v>
      </c>
      <c r="D268" t="s">
        <v>931</v>
      </c>
      <c r="E268" s="2">
        <v>45667</v>
      </c>
      <c r="G268">
        <v>75000</v>
      </c>
      <c r="H268">
        <v>4.4947860479999999</v>
      </c>
      <c r="J268" t="s">
        <v>178</v>
      </c>
      <c r="L268" s="2">
        <v>45670</v>
      </c>
      <c r="M268" t="s">
        <v>119</v>
      </c>
      <c r="N268" t="s">
        <v>25</v>
      </c>
      <c r="O268" t="s">
        <v>120</v>
      </c>
      <c r="Q268" t="s">
        <v>121</v>
      </c>
      <c r="R268" t="s">
        <v>28</v>
      </c>
      <c r="T268" t="s">
        <v>777</v>
      </c>
      <c r="U268" t="str">
        <f t="shared" si="4"/>
        <v>January</v>
      </c>
    </row>
    <row r="269" spans="1:21" x14ac:dyDescent="0.35">
      <c r="A269">
        <v>2025</v>
      </c>
      <c r="B269">
        <v>1</v>
      </c>
      <c r="C269" t="s">
        <v>115</v>
      </c>
      <c r="D269" t="s">
        <v>932</v>
      </c>
      <c r="E269" s="2">
        <v>45667</v>
      </c>
      <c r="F269">
        <v>-560</v>
      </c>
      <c r="G269">
        <v>40000</v>
      </c>
      <c r="H269">
        <v>2.3972192259999998</v>
      </c>
      <c r="J269" t="s">
        <v>933</v>
      </c>
      <c r="K269" t="s">
        <v>934</v>
      </c>
      <c r="L269" s="2">
        <v>45809</v>
      </c>
      <c r="M269" t="s">
        <v>257</v>
      </c>
      <c r="N269" t="s">
        <v>49</v>
      </c>
      <c r="O269" t="s">
        <v>258</v>
      </c>
      <c r="Q269" t="s">
        <v>259</v>
      </c>
      <c r="R269" t="s">
        <v>486</v>
      </c>
      <c r="T269" t="s">
        <v>935</v>
      </c>
      <c r="U269" t="str">
        <f t="shared" si="4"/>
        <v>June</v>
      </c>
    </row>
    <row r="270" spans="1:21" x14ac:dyDescent="0.35">
      <c r="A270">
        <v>2025</v>
      </c>
      <c r="B270">
        <v>1</v>
      </c>
      <c r="C270" t="s">
        <v>936</v>
      </c>
      <c r="E270" s="2">
        <v>45667</v>
      </c>
      <c r="F270">
        <v>2100</v>
      </c>
      <c r="G270">
        <v>28082538</v>
      </c>
      <c r="H270">
        <v>1683</v>
      </c>
      <c r="J270" t="s">
        <v>937</v>
      </c>
      <c r="K270" t="s">
        <v>938</v>
      </c>
      <c r="L270" s="2">
        <v>45712</v>
      </c>
      <c r="M270" t="s">
        <v>48</v>
      </c>
      <c r="N270" t="s">
        <v>49</v>
      </c>
      <c r="O270" t="s">
        <v>67</v>
      </c>
      <c r="R270" t="s">
        <v>232</v>
      </c>
      <c r="T270" t="s">
        <v>939</v>
      </c>
      <c r="U270" t="str">
        <f t="shared" si="4"/>
        <v>February</v>
      </c>
    </row>
    <row r="271" spans="1:21" x14ac:dyDescent="0.35">
      <c r="A271">
        <v>2025</v>
      </c>
      <c r="B271">
        <v>1</v>
      </c>
      <c r="C271" t="s">
        <v>219</v>
      </c>
      <c r="E271" s="2">
        <v>45668</v>
      </c>
      <c r="G271">
        <v>500000</v>
      </c>
      <c r="H271">
        <v>29.965240319999999</v>
      </c>
      <c r="J271" t="s">
        <v>593</v>
      </c>
      <c r="L271" s="2">
        <v>45656</v>
      </c>
      <c r="M271" t="s">
        <v>119</v>
      </c>
      <c r="N271" t="s">
        <v>25</v>
      </c>
      <c r="O271" t="s">
        <v>120</v>
      </c>
      <c r="R271" t="s">
        <v>180</v>
      </c>
      <c r="T271" t="s">
        <v>594</v>
      </c>
      <c r="U271" t="str">
        <f t="shared" si="4"/>
        <v>December</v>
      </c>
    </row>
    <row r="272" spans="1:21" x14ac:dyDescent="0.35">
      <c r="A272">
        <v>2025</v>
      </c>
      <c r="B272">
        <v>1</v>
      </c>
      <c r="C272" t="s">
        <v>20</v>
      </c>
      <c r="D272" t="s">
        <v>940</v>
      </c>
      <c r="E272" s="2">
        <v>45668</v>
      </c>
      <c r="F272">
        <v>1850</v>
      </c>
      <c r="G272">
        <v>24194700</v>
      </c>
      <c r="H272">
        <v>1450</v>
      </c>
      <c r="J272" t="s">
        <v>918</v>
      </c>
      <c r="K272" t="s">
        <v>919</v>
      </c>
      <c r="L272" s="2">
        <v>45666</v>
      </c>
      <c r="M272" t="s">
        <v>40</v>
      </c>
      <c r="N272" t="s">
        <v>25</v>
      </c>
      <c r="O272" t="s">
        <v>26</v>
      </c>
      <c r="P272" t="s">
        <v>27</v>
      </c>
      <c r="R272" t="s">
        <v>211</v>
      </c>
      <c r="T272" t="s">
        <v>920</v>
      </c>
      <c r="U272" t="str">
        <f t="shared" si="4"/>
        <v>January</v>
      </c>
    </row>
    <row r="273" spans="1:21" x14ac:dyDescent="0.35">
      <c r="A273">
        <v>2025</v>
      </c>
      <c r="B273">
        <v>1</v>
      </c>
      <c r="C273" t="s">
        <v>57</v>
      </c>
      <c r="D273" t="s">
        <v>941</v>
      </c>
      <c r="E273" s="2">
        <v>45668</v>
      </c>
      <c r="F273">
        <v>3380</v>
      </c>
      <c r="G273">
        <v>56338443.539999999</v>
      </c>
      <c r="H273">
        <v>3376.39</v>
      </c>
      <c r="J273" t="s">
        <v>942</v>
      </c>
      <c r="K273" t="s">
        <v>943</v>
      </c>
      <c r="L273" s="2">
        <v>45932</v>
      </c>
      <c r="M273" t="s">
        <v>54</v>
      </c>
      <c r="N273" t="s">
        <v>33</v>
      </c>
      <c r="O273" t="s">
        <v>42</v>
      </c>
      <c r="P273" t="s">
        <v>27</v>
      </c>
      <c r="R273" t="s">
        <v>142</v>
      </c>
      <c r="T273" t="s">
        <v>944</v>
      </c>
      <c r="U273" t="str">
        <f t="shared" si="4"/>
        <v>October</v>
      </c>
    </row>
    <row r="274" spans="1:21" x14ac:dyDescent="0.35">
      <c r="A274">
        <v>2025</v>
      </c>
      <c r="B274">
        <v>1</v>
      </c>
      <c r="C274" t="s">
        <v>20</v>
      </c>
      <c r="D274" t="s">
        <v>945</v>
      </c>
      <c r="E274" s="2">
        <v>45668</v>
      </c>
      <c r="F274">
        <v>2910</v>
      </c>
      <c r="G274">
        <v>41881860</v>
      </c>
      <c r="H274">
        <v>2510</v>
      </c>
      <c r="J274" t="s">
        <v>686</v>
      </c>
      <c r="K274" t="s">
        <v>687</v>
      </c>
      <c r="L274" s="2">
        <v>45831</v>
      </c>
      <c r="M274" t="s">
        <v>66</v>
      </c>
      <c r="N274" t="s">
        <v>25</v>
      </c>
      <c r="O274" t="s">
        <v>67</v>
      </c>
      <c r="P274" t="s">
        <v>27</v>
      </c>
      <c r="R274" t="s">
        <v>688</v>
      </c>
      <c r="T274" t="s">
        <v>946</v>
      </c>
      <c r="U274" t="str">
        <f t="shared" si="4"/>
        <v>June</v>
      </c>
    </row>
    <row r="275" spans="1:21" x14ac:dyDescent="0.35">
      <c r="A275">
        <v>2025</v>
      </c>
      <c r="B275">
        <v>1</v>
      </c>
      <c r="C275" t="s">
        <v>20</v>
      </c>
      <c r="D275" t="s">
        <v>947</v>
      </c>
      <c r="E275" s="2">
        <v>45668</v>
      </c>
      <c r="F275">
        <v>3380</v>
      </c>
      <c r="G275">
        <v>6674400</v>
      </c>
      <c r="H275">
        <v>400</v>
      </c>
      <c r="J275" t="s">
        <v>948</v>
      </c>
      <c r="K275" t="s">
        <v>949</v>
      </c>
      <c r="L275" s="2">
        <v>45852</v>
      </c>
      <c r="M275" t="s">
        <v>54</v>
      </c>
      <c r="N275" t="s">
        <v>33</v>
      </c>
      <c r="O275" t="s">
        <v>26</v>
      </c>
      <c r="P275" t="s">
        <v>27</v>
      </c>
      <c r="R275" t="s">
        <v>314</v>
      </c>
      <c r="T275" t="s">
        <v>950</v>
      </c>
      <c r="U275" t="str">
        <f t="shared" si="4"/>
        <v>July</v>
      </c>
    </row>
    <row r="276" spans="1:21" x14ac:dyDescent="0.35">
      <c r="A276">
        <v>2025</v>
      </c>
      <c r="B276">
        <v>1</v>
      </c>
      <c r="C276" t="s">
        <v>20</v>
      </c>
      <c r="D276" t="s">
        <v>951</v>
      </c>
      <c r="E276" s="2">
        <v>45668</v>
      </c>
      <c r="F276">
        <v>70</v>
      </c>
      <c r="G276">
        <v>1124760</v>
      </c>
      <c r="H276">
        <v>70</v>
      </c>
      <c r="J276" t="s">
        <v>952</v>
      </c>
      <c r="K276" t="s">
        <v>953</v>
      </c>
      <c r="L276" s="2">
        <v>45932</v>
      </c>
      <c r="M276" t="s">
        <v>54</v>
      </c>
      <c r="N276" t="s">
        <v>33</v>
      </c>
      <c r="O276" t="s">
        <v>638</v>
      </c>
      <c r="R276" t="s">
        <v>142</v>
      </c>
      <c r="T276" t="s">
        <v>954</v>
      </c>
      <c r="U276" t="str">
        <f t="shared" si="4"/>
        <v>October</v>
      </c>
    </row>
    <row r="277" spans="1:21" x14ac:dyDescent="0.35">
      <c r="A277">
        <v>2025</v>
      </c>
      <c r="B277">
        <v>1</v>
      </c>
      <c r="C277" t="s">
        <v>20</v>
      </c>
      <c r="D277" t="s">
        <v>955</v>
      </c>
      <c r="E277" s="2">
        <v>45668</v>
      </c>
      <c r="F277">
        <v>2115</v>
      </c>
      <c r="G277">
        <v>35353463</v>
      </c>
      <c r="H277">
        <v>2115</v>
      </c>
      <c r="J277" t="s">
        <v>956</v>
      </c>
      <c r="K277" t="s">
        <v>957</v>
      </c>
      <c r="L277" s="2">
        <v>45733</v>
      </c>
      <c r="M277" t="s">
        <v>24</v>
      </c>
      <c r="N277" t="s">
        <v>49</v>
      </c>
      <c r="O277" t="s">
        <v>42</v>
      </c>
      <c r="P277" t="s">
        <v>27</v>
      </c>
      <c r="R277" t="s">
        <v>521</v>
      </c>
      <c r="T277" t="s">
        <v>958</v>
      </c>
      <c r="U277" t="str">
        <f t="shared" si="4"/>
        <v>March</v>
      </c>
    </row>
    <row r="278" spans="1:21" x14ac:dyDescent="0.35">
      <c r="A278">
        <v>2025</v>
      </c>
      <c r="B278">
        <v>1</v>
      </c>
      <c r="C278" t="s">
        <v>101</v>
      </c>
      <c r="D278" t="s">
        <v>959</v>
      </c>
      <c r="E278" s="2">
        <v>45668</v>
      </c>
      <c r="F278">
        <v>1700</v>
      </c>
      <c r="G278">
        <v>21730260.949999999</v>
      </c>
      <c r="H278">
        <v>1300</v>
      </c>
      <c r="J278" t="s">
        <v>960</v>
      </c>
      <c r="K278" t="s">
        <v>961</v>
      </c>
      <c r="L278" s="2">
        <v>45733</v>
      </c>
      <c r="M278" t="s">
        <v>40</v>
      </c>
      <c r="N278" t="s">
        <v>49</v>
      </c>
      <c r="O278" t="s">
        <v>67</v>
      </c>
      <c r="R278" t="s">
        <v>521</v>
      </c>
      <c r="T278" t="s">
        <v>962</v>
      </c>
      <c r="U278" t="str">
        <f t="shared" si="4"/>
        <v>March</v>
      </c>
    </row>
    <row r="279" spans="1:21" x14ac:dyDescent="0.35">
      <c r="A279">
        <v>2025</v>
      </c>
      <c r="B279">
        <v>1</v>
      </c>
      <c r="C279" t="s">
        <v>20</v>
      </c>
      <c r="D279" t="s">
        <v>963</v>
      </c>
      <c r="E279" s="2">
        <v>45668</v>
      </c>
      <c r="F279">
        <v>400</v>
      </c>
      <c r="G279">
        <v>6674400</v>
      </c>
      <c r="H279">
        <v>400</v>
      </c>
      <c r="J279" t="s">
        <v>964</v>
      </c>
      <c r="K279" t="s">
        <v>965</v>
      </c>
      <c r="L279" s="2">
        <v>45666</v>
      </c>
      <c r="M279" t="s">
        <v>40</v>
      </c>
      <c r="N279" t="s">
        <v>25</v>
      </c>
      <c r="O279" t="s">
        <v>26</v>
      </c>
      <c r="P279" t="s">
        <v>27</v>
      </c>
      <c r="R279" t="s">
        <v>211</v>
      </c>
      <c r="T279" t="s">
        <v>966</v>
      </c>
      <c r="U279" t="str">
        <f t="shared" si="4"/>
        <v>January</v>
      </c>
    </row>
    <row r="280" spans="1:21" x14ac:dyDescent="0.35">
      <c r="A280">
        <v>2025</v>
      </c>
      <c r="B280">
        <v>1</v>
      </c>
      <c r="C280" t="s">
        <v>20</v>
      </c>
      <c r="D280" t="s">
        <v>967</v>
      </c>
      <c r="E280" s="2">
        <v>45668</v>
      </c>
      <c r="F280">
        <v>2470</v>
      </c>
      <c r="G280">
        <v>34540020</v>
      </c>
      <c r="H280">
        <v>2070</v>
      </c>
      <c r="J280" t="s">
        <v>968</v>
      </c>
      <c r="K280" t="s">
        <v>969</v>
      </c>
      <c r="L280" s="2">
        <v>45932</v>
      </c>
      <c r="M280" t="s">
        <v>24</v>
      </c>
      <c r="N280" t="s">
        <v>25</v>
      </c>
      <c r="O280" t="s">
        <v>67</v>
      </c>
      <c r="P280" t="s">
        <v>27</v>
      </c>
      <c r="R280" t="s">
        <v>142</v>
      </c>
      <c r="T280" t="s">
        <v>970</v>
      </c>
      <c r="U280" t="str">
        <f t="shared" si="4"/>
        <v>October</v>
      </c>
    </row>
    <row r="281" spans="1:21" x14ac:dyDescent="0.35">
      <c r="A281">
        <v>2025</v>
      </c>
      <c r="B281">
        <v>1</v>
      </c>
      <c r="C281" t="s">
        <v>20</v>
      </c>
      <c r="D281" t="s">
        <v>971</v>
      </c>
      <c r="E281" s="2">
        <v>45668</v>
      </c>
      <c r="F281">
        <v>2470</v>
      </c>
      <c r="G281">
        <v>41235278</v>
      </c>
      <c r="H281">
        <v>2470</v>
      </c>
      <c r="J281" t="s">
        <v>972</v>
      </c>
      <c r="K281" t="s">
        <v>973</v>
      </c>
      <c r="L281" s="2">
        <v>45747</v>
      </c>
      <c r="M281" t="s">
        <v>24</v>
      </c>
      <c r="N281" t="s">
        <v>25</v>
      </c>
      <c r="O281" t="s">
        <v>42</v>
      </c>
      <c r="P281" t="s">
        <v>27</v>
      </c>
      <c r="R281" t="s">
        <v>340</v>
      </c>
      <c r="T281" t="s">
        <v>974</v>
      </c>
      <c r="U281" t="str">
        <f t="shared" si="4"/>
        <v>March</v>
      </c>
    </row>
    <row r="282" spans="1:21" x14ac:dyDescent="0.35">
      <c r="A282">
        <v>2025</v>
      </c>
      <c r="B282">
        <v>1</v>
      </c>
      <c r="C282" t="s">
        <v>20</v>
      </c>
      <c r="D282" t="s">
        <v>975</v>
      </c>
      <c r="E282" s="2">
        <v>45668</v>
      </c>
      <c r="F282">
        <v>2165</v>
      </c>
      <c r="G282">
        <v>36166905</v>
      </c>
      <c r="H282">
        <v>2165</v>
      </c>
      <c r="J282" t="s">
        <v>976</v>
      </c>
      <c r="K282" t="s">
        <v>977</v>
      </c>
      <c r="L282" s="2">
        <v>45901</v>
      </c>
      <c r="M282" t="s">
        <v>48</v>
      </c>
      <c r="N282" t="s">
        <v>25</v>
      </c>
      <c r="O282" t="s">
        <v>42</v>
      </c>
      <c r="P282" t="s">
        <v>27</v>
      </c>
      <c r="R282" t="s">
        <v>882</v>
      </c>
      <c r="T282" t="s">
        <v>978</v>
      </c>
      <c r="U282" t="str">
        <f t="shared" si="4"/>
        <v>September</v>
      </c>
    </row>
    <row r="283" spans="1:21" x14ac:dyDescent="0.35">
      <c r="A283">
        <v>2025</v>
      </c>
      <c r="B283">
        <v>1</v>
      </c>
      <c r="C283" t="s">
        <v>453</v>
      </c>
      <c r="D283" t="s">
        <v>979</v>
      </c>
      <c r="E283" s="2">
        <v>45668</v>
      </c>
      <c r="G283">
        <v>30000</v>
      </c>
      <c r="H283">
        <v>1.7958407000000001</v>
      </c>
      <c r="J283" t="s">
        <v>980</v>
      </c>
      <c r="K283" t="s">
        <v>981</v>
      </c>
      <c r="L283" s="2">
        <v>45649</v>
      </c>
      <c r="M283" t="s">
        <v>257</v>
      </c>
      <c r="N283" t="s">
        <v>25</v>
      </c>
      <c r="O283" t="s">
        <v>258</v>
      </c>
      <c r="Q283" t="s">
        <v>261</v>
      </c>
      <c r="R283" t="s">
        <v>175</v>
      </c>
      <c r="T283" t="s">
        <v>982</v>
      </c>
      <c r="U283" t="str">
        <f t="shared" si="4"/>
        <v>December</v>
      </c>
    </row>
    <row r="284" spans="1:21" x14ac:dyDescent="0.35">
      <c r="A284">
        <v>2025</v>
      </c>
      <c r="B284">
        <v>1</v>
      </c>
      <c r="C284" t="s">
        <v>20</v>
      </c>
      <c r="D284" t="s">
        <v>983</v>
      </c>
      <c r="E284" s="2">
        <v>45668</v>
      </c>
      <c r="F284">
        <v>2470</v>
      </c>
      <c r="G284">
        <v>13738084</v>
      </c>
      <c r="H284">
        <v>823.33</v>
      </c>
      <c r="J284" t="s">
        <v>984</v>
      </c>
      <c r="K284" t="s">
        <v>985</v>
      </c>
      <c r="L284" s="2">
        <v>45719</v>
      </c>
      <c r="M284" t="s">
        <v>24</v>
      </c>
      <c r="N284" t="s">
        <v>25</v>
      </c>
      <c r="O284" t="s">
        <v>61</v>
      </c>
      <c r="P284" t="s">
        <v>27</v>
      </c>
      <c r="R284" t="s">
        <v>81</v>
      </c>
      <c r="T284" t="s">
        <v>986</v>
      </c>
      <c r="U284" t="str">
        <f t="shared" si="4"/>
        <v>March</v>
      </c>
    </row>
    <row r="285" spans="1:21" x14ac:dyDescent="0.35">
      <c r="A285">
        <v>2025</v>
      </c>
      <c r="B285">
        <v>1</v>
      </c>
      <c r="C285" t="s">
        <v>101</v>
      </c>
      <c r="D285" t="s">
        <v>987</v>
      </c>
      <c r="E285" s="2">
        <v>45668</v>
      </c>
      <c r="F285">
        <v>2560</v>
      </c>
      <c r="G285">
        <v>6674399.8150000004</v>
      </c>
      <c r="H285">
        <v>400</v>
      </c>
      <c r="J285" t="s">
        <v>988</v>
      </c>
      <c r="K285" t="s">
        <v>989</v>
      </c>
      <c r="L285" s="2">
        <v>45852</v>
      </c>
      <c r="M285" t="s">
        <v>66</v>
      </c>
      <c r="N285" t="s">
        <v>33</v>
      </c>
      <c r="O285" t="s">
        <v>26</v>
      </c>
      <c r="R285" t="s">
        <v>314</v>
      </c>
      <c r="T285" t="s">
        <v>990</v>
      </c>
      <c r="U285" t="str">
        <f t="shared" si="4"/>
        <v>July</v>
      </c>
    </row>
    <row r="286" spans="1:21" x14ac:dyDescent="0.35">
      <c r="A286">
        <v>2025</v>
      </c>
      <c r="B286">
        <v>1</v>
      </c>
      <c r="C286" t="s">
        <v>20</v>
      </c>
      <c r="D286" t="s">
        <v>991</v>
      </c>
      <c r="E286" s="2">
        <v>45668</v>
      </c>
      <c r="G286">
        <v>22526100</v>
      </c>
      <c r="H286">
        <v>1350.000037</v>
      </c>
      <c r="J286" t="s">
        <v>876</v>
      </c>
      <c r="K286" t="s">
        <v>877</v>
      </c>
      <c r="L286" s="2">
        <v>45838</v>
      </c>
      <c r="M286" t="s">
        <v>444</v>
      </c>
      <c r="N286" t="s">
        <v>41</v>
      </c>
      <c r="O286" t="s">
        <v>67</v>
      </c>
      <c r="P286" t="s">
        <v>27</v>
      </c>
      <c r="R286" t="s">
        <v>43</v>
      </c>
      <c r="T286" t="s">
        <v>992</v>
      </c>
      <c r="U286" t="str">
        <f t="shared" si="4"/>
        <v>June</v>
      </c>
    </row>
    <row r="287" spans="1:21" x14ac:dyDescent="0.35">
      <c r="A287">
        <v>2025</v>
      </c>
      <c r="B287">
        <v>1</v>
      </c>
      <c r="C287" t="s">
        <v>20</v>
      </c>
      <c r="D287" t="s">
        <v>993</v>
      </c>
      <c r="E287" s="2">
        <v>45668</v>
      </c>
      <c r="F287">
        <v>2910</v>
      </c>
      <c r="G287">
        <v>41881860</v>
      </c>
      <c r="H287">
        <v>2510</v>
      </c>
      <c r="J287" t="s">
        <v>893</v>
      </c>
      <c r="K287" t="s">
        <v>894</v>
      </c>
      <c r="L287" s="2">
        <v>45996</v>
      </c>
      <c r="M287" t="s">
        <v>66</v>
      </c>
      <c r="N287" t="s">
        <v>25</v>
      </c>
      <c r="O287" t="s">
        <v>67</v>
      </c>
      <c r="P287" t="s">
        <v>27</v>
      </c>
      <c r="R287" t="s">
        <v>541</v>
      </c>
      <c r="T287" t="s">
        <v>994</v>
      </c>
      <c r="U287" t="str">
        <f t="shared" si="4"/>
        <v>December</v>
      </c>
    </row>
    <row r="288" spans="1:21" x14ac:dyDescent="0.35">
      <c r="A288">
        <v>2025</v>
      </c>
      <c r="B288">
        <v>1</v>
      </c>
      <c r="C288" t="s">
        <v>20</v>
      </c>
      <c r="D288" t="s">
        <v>995</v>
      </c>
      <c r="E288" s="2">
        <v>45668</v>
      </c>
      <c r="F288">
        <v>2910</v>
      </c>
      <c r="G288">
        <v>6674400</v>
      </c>
      <c r="H288">
        <v>400</v>
      </c>
      <c r="J288" t="s">
        <v>996</v>
      </c>
      <c r="K288" t="s">
        <v>997</v>
      </c>
      <c r="L288" s="2">
        <v>45903</v>
      </c>
      <c r="M288" t="s">
        <v>66</v>
      </c>
      <c r="N288" t="s">
        <v>25</v>
      </c>
      <c r="O288" t="s">
        <v>26</v>
      </c>
      <c r="P288" t="s">
        <v>27</v>
      </c>
      <c r="R288" t="s">
        <v>246</v>
      </c>
      <c r="T288" t="s">
        <v>998</v>
      </c>
      <c r="U288" t="str">
        <f t="shared" si="4"/>
        <v>September</v>
      </c>
    </row>
    <row r="289" spans="1:21" x14ac:dyDescent="0.35">
      <c r="A289">
        <v>2025</v>
      </c>
      <c r="B289">
        <v>1</v>
      </c>
      <c r="C289" t="s">
        <v>20</v>
      </c>
      <c r="D289" t="s">
        <v>999</v>
      </c>
      <c r="E289" s="2">
        <v>45668</v>
      </c>
      <c r="F289">
        <v>1590</v>
      </c>
      <c r="G289">
        <v>26530740</v>
      </c>
      <c r="H289">
        <v>1590</v>
      </c>
      <c r="J289" t="s">
        <v>1000</v>
      </c>
      <c r="K289" t="s">
        <v>1001</v>
      </c>
      <c r="L289" s="2">
        <v>45803</v>
      </c>
      <c r="M289" t="s">
        <v>40</v>
      </c>
      <c r="N289" t="s">
        <v>49</v>
      </c>
      <c r="O289" t="s">
        <v>42</v>
      </c>
      <c r="P289" t="s">
        <v>27</v>
      </c>
      <c r="R289" t="s">
        <v>237</v>
      </c>
      <c r="T289" t="s">
        <v>1002</v>
      </c>
      <c r="U289" t="str">
        <f t="shared" si="4"/>
        <v>May</v>
      </c>
    </row>
    <row r="290" spans="1:21" x14ac:dyDescent="0.35">
      <c r="A290">
        <v>2025</v>
      </c>
      <c r="B290">
        <v>1</v>
      </c>
      <c r="C290" t="s">
        <v>20</v>
      </c>
      <c r="D290" t="s">
        <v>1003</v>
      </c>
      <c r="E290" s="2">
        <v>45668</v>
      </c>
      <c r="F290">
        <v>2910</v>
      </c>
      <c r="G290">
        <v>41881860</v>
      </c>
      <c r="H290">
        <v>2510</v>
      </c>
      <c r="J290" t="s">
        <v>1004</v>
      </c>
      <c r="K290" t="s">
        <v>1005</v>
      </c>
      <c r="L290" s="2">
        <v>45719</v>
      </c>
      <c r="M290" t="s">
        <v>66</v>
      </c>
      <c r="N290" t="s">
        <v>25</v>
      </c>
      <c r="O290" t="s">
        <v>67</v>
      </c>
      <c r="P290" t="s">
        <v>27</v>
      </c>
      <c r="R290" t="s">
        <v>81</v>
      </c>
      <c r="T290" t="s">
        <v>1006</v>
      </c>
      <c r="U290" t="str">
        <f t="shared" si="4"/>
        <v>March</v>
      </c>
    </row>
    <row r="291" spans="1:21" x14ac:dyDescent="0.35">
      <c r="A291">
        <v>2025</v>
      </c>
      <c r="B291">
        <v>1</v>
      </c>
      <c r="C291" t="s">
        <v>57</v>
      </c>
      <c r="D291" t="s">
        <v>1007</v>
      </c>
      <c r="E291" s="2">
        <v>45668</v>
      </c>
      <c r="F291">
        <v>1590</v>
      </c>
      <c r="G291">
        <v>6674400</v>
      </c>
      <c r="H291">
        <v>400</v>
      </c>
      <c r="J291" t="s">
        <v>1008</v>
      </c>
      <c r="K291" t="s">
        <v>1009</v>
      </c>
      <c r="L291" s="2">
        <v>46006</v>
      </c>
      <c r="M291" t="s">
        <v>40</v>
      </c>
      <c r="N291" t="s">
        <v>41</v>
      </c>
      <c r="O291" t="s">
        <v>26</v>
      </c>
      <c r="P291" t="s">
        <v>27</v>
      </c>
      <c r="R291" t="s">
        <v>1010</v>
      </c>
      <c r="T291" t="s">
        <v>1011</v>
      </c>
      <c r="U291" t="str">
        <f t="shared" si="4"/>
        <v>December</v>
      </c>
    </row>
    <row r="292" spans="1:21" x14ac:dyDescent="0.35">
      <c r="A292">
        <v>2025</v>
      </c>
      <c r="B292">
        <v>1</v>
      </c>
      <c r="C292" t="s">
        <v>110</v>
      </c>
      <c r="D292" t="s">
        <v>1012</v>
      </c>
      <c r="E292" s="2">
        <v>45668</v>
      </c>
      <c r="F292">
        <v>2470</v>
      </c>
      <c r="G292">
        <v>41054364</v>
      </c>
      <c r="H292">
        <v>2470</v>
      </c>
      <c r="J292" t="s">
        <v>1013</v>
      </c>
      <c r="K292" t="s">
        <v>1014</v>
      </c>
      <c r="L292" s="2">
        <v>45682</v>
      </c>
      <c r="M292" t="s">
        <v>345</v>
      </c>
      <c r="N292" t="s">
        <v>33</v>
      </c>
      <c r="O292" t="s">
        <v>42</v>
      </c>
      <c r="P292" t="s">
        <v>27</v>
      </c>
      <c r="R292" t="s">
        <v>329</v>
      </c>
      <c r="T292" t="s">
        <v>1015</v>
      </c>
      <c r="U292" t="str">
        <f t="shared" si="4"/>
        <v>January</v>
      </c>
    </row>
    <row r="293" spans="1:21" x14ac:dyDescent="0.35">
      <c r="A293">
        <v>2025</v>
      </c>
      <c r="B293">
        <v>1</v>
      </c>
      <c r="C293" t="s">
        <v>20</v>
      </c>
      <c r="D293" t="s">
        <v>1016</v>
      </c>
      <c r="E293" s="2">
        <v>45668</v>
      </c>
      <c r="F293">
        <v>2910</v>
      </c>
      <c r="G293">
        <v>48556260</v>
      </c>
      <c r="H293">
        <v>2910</v>
      </c>
      <c r="J293" t="s">
        <v>1017</v>
      </c>
      <c r="K293" t="s">
        <v>1018</v>
      </c>
      <c r="L293" s="2">
        <v>45677</v>
      </c>
      <c r="M293" t="s">
        <v>66</v>
      </c>
      <c r="N293" t="s">
        <v>25</v>
      </c>
      <c r="O293" t="s">
        <v>42</v>
      </c>
      <c r="P293" t="s">
        <v>27</v>
      </c>
      <c r="R293" t="s">
        <v>205</v>
      </c>
      <c r="T293" t="s">
        <v>1019</v>
      </c>
      <c r="U293" t="str">
        <f t="shared" si="4"/>
        <v>January</v>
      </c>
    </row>
    <row r="294" spans="1:21" x14ac:dyDescent="0.35">
      <c r="A294">
        <v>2025</v>
      </c>
      <c r="B294">
        <v>1</v>
      </c>
      <c r="C294" t="s">
        <v>20</v>
      </c>
      <c r="D294" t="s">
        <v>1020</v>
      </c>
      <c r="E294" s="2">
        <v>45668</v>
      </c>
      <c r="F294">
        <v>1850</v>
      </c>
      <c r="G294">
        <v>30973388</v>
      </c>
      <c r="H294">
        <v>1850</v>
      </c>
      <c r="J294" t="s">
        <v>1021</v>
      </c>
      <c r="K294" t="s">
        <v>1022</v>
      </c>
      <c r="L294" s="2">
        <v>45838</v>
      </c>
      <c r="M294" t="s">
        <v>40</v>
      </c>
      <c r="N294" t="s">
        <v>25</v>
      </c>
      <c r="O294" t="s">
        <v>42</v>
      </c>
      <c r="P294" t="s">
        <v>27</v>
      </c>
      <c r="R294" t="s">
        <v>43</v>
      </c>
      <c r="T294" t="s">
        <v>1023</v>
      </c>
      <c r="U294" t="str">
        <f t="shared" si="4"/>
        <v>June</v>
      </c>
    </row>
    <row r="295" spans="1:21" x14ac:dyDescent="0.35">
      <c r="A295">
        <v>2025</v>
      </c>
      <c r="B295">
        <v>1</v>
      </c>
      <c r="C295" t="s">
        <v>57</v>
      </c>
      <c r="D295" t="s">
        <v>1024</v>
      </c>
      <c r="E295" s="2">
        <v>45668</v>
      </c>
      <c r="F295">
        <v>2560</v>
      </c>
      <c r="G295">
        <v>40931750.799999997</v>
      </c>
      <c r="H295">
        <v>2444.8000000000002</v>
      </c>
      <c r="J295" t="s">
        <v>1025</v>
      </c>
      <c r="K295" t="s">
        <v>1026</v>
      </c>
      <c r="L295" s="2">
        <v>45845</v>
      </c>
      <c r="M295" t="s">
        <v>66</v>
      </c>
      <c r="N295" t="s">
        <v>49</v>
      </c>
      <c r="O295" t="s">
        <v>42</v>
      </c>
      <c r="P295" t="s">
        <v>27</v>
      </c>
      <c r="R295" t="s">
        <v>1027</v>
      </c>
      <c r="T295" t="s">
        <v>1028</v>
      </c>
      <c r="U295" t="str">
        <f t="shared" si="4"/>
        <v>July</v>
      </c>
    </row>
    <row r="296" spans="1:21" x14ac:dyDescent="0.35">
      <c r="A296">
        <v>2025</v>
      </c>
      <c r="B296">
        <v>1</v>
      </c>
      <c r="C296" t="s">
        <v>20</v>
      </c>
      <c r="D296" t="s">
        <v>1029</v>
      </c>
      <c r="E296" s="2">
        <v>45668</v>
      </c>
      <c r="F296">
        <v>1850</v>
      </c>
      <c r="G296">
        <v>30869100</v>
      </c>
      <c r="H296">
        <v>1850</v>
      </c>
      <c r="J296" t="s">
        <v>1030</v>
      </c>
      <c r="K296" t="s">
        <v>1031</v>
      </c>
      <c r="L296" s="2">
        <v>45831</v>
      </c>
      <c r="M296" t="s">
        <v>40</v>
      </c>
      <c r="N296" t="s">
        <v>25</v>
      </c>
      <c r="O296" t="s">
        <v>42</v>
      </c>
      <c r="P296" t="s">
        <v>27</v>
      </c>
      <c r="R296" t="s">
        <v>688</v>
      </c>
      <c r="T296" t="s">
        <v>1032</v>
      </c>
      <c r="U296" t="str">
        <f t="shared" si="4"/>
        <v>June</v>
      </c>
    </row>
    <row r="297" spans="1:21" x14ac:dyDescent="0.35">
      <c r="A297">
        <v>2025</v>
      </c>
      <c r="B297">
        <v>1</v>
      </c>
      <c r="C297" t="s">
        <v>20</v>
      </c>
      <c r="D297" t="s">
        <v>1033</v>
      </c>
      <c r="E297" s="2">
        <v>45668</v>
      </c>
      <c r="F297">
        <v>2470</v>
      </c>
      <c r="G297">
        <v>6674400</v>
      </c>
      <c r="H297">
        <v>400</v>
      </c>
      <c r="J297" t="s">
        <v>1034</v>
      </c>
      <c r="K297" t="s">
        <v>1035</v>
      </c>
      <c r="L297" s="2">
        <v>45838</v>
      </c>
      <c r="M297" t="s">
        <v>24</v>
      </c>
      <c r="N297" t="s">
        <v>25</v>
      </c>
      <c r="O297" t="s">
        <v>26</v>
      </c>
      <c r="P297" t="s">
        <v>27</v>
      </c>
      <c r="Q297" t="s">
        <v>701</v>
      </c>
      <c r="R297" t="s">
        <v>43</v>
      </c>
      <c r="T297" t="s">
        <v>1036</v>
      </c>
      <c r="U297" t="str">
        <f t="shared" si="4"/>
        <v>June</v>
      </c>
    </row>
    <row r="298" spans="1:21" x14ac:dyDescent="0.35">
      <c r="A298">
        <v>2025</v>
      </c>
      <c r="B298">
        <v>1</v>
      </c>
      <c r="C298" t="s">
        <v>20</v>
      </c>
      <c r="D298" t="s">
        <v>1037</v>
      </c>
      <c r="E298" s="2">
        <v>45668</v>
      </c>
      <c r="F298">
        <v>1590</v>
      </c>
      <c r="G298">
        <v>26530740</v>
      </c>
      <c r="H298">
        <v>1590</v>
      </c>
      <c r="J298" t="s">
        <v>1038</v>
      </c>
      <c r="K298" t="s">
        <v>1039</v>
      </c>
      <c r="L298" s="2">
        <v>45845</v>
      </c>
      <c r="M298" t="s">
        <v>40</v>
      </c>
      <c r="N298" t="s">
        <v>49</v>
      </c>
      <c r="O298" t="s">
        <v>42</v>
      </c>
      <c r="P298" t="s">
        <v>27</v>
      </c>
      <c r="Q298" t="s">
        <v>701</v>
      </c>
      <c r="R298" t="s">
        <v>1027</v>
      </c>
      <c r="T298" t="s">
        <v>1040</v>
      </c>
      <c r="U298" t="str">
        <f t="shared" si="4"/>
        <v>July</v>
      </c>
    </row>
    <row r="299" spans="1:21" x14ac:dyDescent="0.35">
      <c r="A299">
        <v>2025</v>
      </c>
      <c r="B299">
        <v>1</v>
      </c>
      <c r="C299" t="s">
        <v>169</v>
      </c>
      <c r="D299" t="s">
        <v>1041</v>
      </c>
      <c r="E299" s="2">
        <v>45668</v>
      </c>
      <c r="G299">
        <v>250000</v>
      </c>
      <c r="H299">
        <v>14.98262016</v>
      </c>
      <c r="J299" t="s">
        <v>178</v>
      </c>
      <c r="L299" s="2">
        <v>45670</v>
      </c>
      <c r="M299" t="s">
        <v>119</v>
      </c>
      <c r="N299" t="s">
        <v>25</v>
      </c>
      <c r="O299" t="s">
        <v>120</v>
      </c>
      <c r="Q299" t="s">
        <v>185</v>
      </c>
      <c r="R299" t="s">
        <v>28</v>
      </c>
      <c r="T299" t="s">
        <v>777</v>
      </c>
      <c r="U299" t="str">
        <f t="shared" si="4"/>
        <v>January</v>
      </c>
    </row>
    <row r="300" spans="1:21" x14ac:dyDescent="0.35">
      <c r="A300">
        <v>2025</v>
      </c>
      <c r="B300">
        <v>1</v>
      </c>
      <c r="C300" t="s">
        <v>169</v>
      </c>
      <c r="D300" t="s">
        <v>1042</v>
      </c>
      <c r="E300" s="2">
        <v>45668</v>
      </c>
      <c r="G300">
        <v>2000000</v>
      </c>
      <c r="H300">
        <v>119.8609613</v>
      </c>
      <c r="J300" t="s">
        <v>1043</v>
      </c>
      <c r="L300" s="2">
        <v>45670</v>
      </c>
      <c r="N300" t="s">
        <v>25</v>
      </c>
      <c r="O300" t="s">
        <v>173</v>
      </c>
      <c r="Q300" t="s">
        <v>174</v>
      </c>
      <c r="R300" t="s">
        <v>28</v>
      </c>
      <c r="T300" t="s">
        <v>1044</v>
      </c>
      <c r="U300" t="str">
        <f t="shared" si="4"/>
        <v>January</v>
      </c>
    </row>
    <row r="301" spans="1:21" x14ac:dyDescent="0.35">
      <c r="A301">
        <v>2025</v>
      </c>
      <c r="B301">
        <v>1</v>
      </c>
      <c r="C301" t="s">
        <v>169</v>
      </c>
      <c r="D301" t="s">
        <v>1045</v>
      </c>
      <c r="E301" s="2">
        <v>45668</v>
      </c>
      <c r="G301">
        <v>75000</v>
      </c>
      <c r="H301">
        <v>4.4947860479999999</v>
      </c>
      <c r="J301" t="s">
        <v>178</v>
      </c>
      <c r="L301" s="2">
        <v>45670</v>
      </c>
      <c r="M301" t="s">
        <v>119</v>
      </c>
      <c r="N301" t="s">
        <v>25</v>
      </c>
      <c r="O301" t="s">
        <v>120</v>
      </c>
      <c r="Q301" t="s">
        <v>121</v>
      </c>
      <c r="R301" t="s">
        <v>28</v>
      </c>
      <c r="T301" t="s">
        <v>777</v>
      </c>
      <c r="U301" t="str">
        <f t="shared" si="4"/>
        <v>January</v>
      </c>
    </row>
    <row r="302" spans="1:21" x14ac:dyDescent="0.35">
      <c r="A302">
        <v>2025</v>
      </c>
      <c r="B302">
        <v>1</v>
      </c>
      <c r="C302" t="s">
        <v>115</v>
      </c>
      <c r="D302" t="s">
        <v>1046</v>
      </c>
      <c r="E302" s="2">
        <v>45668</v>
      </c>
      <c r="G302">
        <v>40000</v>
      </c>
      <c r="H302">
        <v>2.3972192259999998</v>
      </c>
      <c r="J302" t="s">
        <v>933</v>
      </c>
      <c r="K302" t="s">
        <v>934</v>
      </c>
      <c r="L302" s="2">
        <v>45809</v>
      </c>
      <c r="M302" t="s">
        <v>257</v>
      </c>
      <c r="N302" t="s">
        <v>49</v>
      </c>
      <c r="O302" t="s">
        <v>258</v>
      </c>
      <c r="Q302" t="s">
        <v>259</v>
      </c>
      <c r="R302" t="s">
        <v>486</v>
      </c>
      <c r="T302" t="s">
        <v>935</v>
      </c>
      <c r="U302" t="str">
        <f t="shared" si="4"/>
        <v>June</v>
      </c>
    </row>
    <row r="303" spans="1:21" x14ac:dyDescent="0.35">
      <c r="A303">
        <v>2025</v>
      </c>
      <c r="B303">
        <v>1</v>
      </c>
      <c r="C303" t="s">
        <v>115</v>
      </c>
      <c r="D303" t="s">
        <v>1047</v>
      </c>
      <c r="E303" s="2">
        <v>45668</v>
      </c>
      <c r="G303">
        <v>37000</v>
      </c>
      <c r="H303">
        <v>2.2174277839999998</v>
      </c>
      <c r="J303" t="s">
        <v>1048</v>
      </c>
      <c r="K303" t="s">
        <v>1049</v>
      </c>
      <c r="L303" s="2">
        <v>45809</v>
      </c>
      <c r="M303" t="s">
        <v>257</v>
      </c>
      <c r="N303" t="s">
        <v>49</v>
      </c>
      <c r="O303" t="s">
        <v>258</v>
      </c>
      <c r="Q303" t="s">
        <v>259</v>
      </c>
      <c r="R303" t="s">
        <v>486</v>
      </c>
      <c r="T303" t="s">
        <v>1050</v>
      </c>
      <c r="U303" t="str">
        <f t="shared" si="4"/>
        <v>June</v>
      </c>
    </row>
    <row r="304" spans="1:21" x14ac:dyDescent="0.35">
      <c r="A304">
        <v>2025</v>
      </c>
      <c r="B304">
        <v>1</v>
      </c>
      <c r="C304" t="s">
        <v>20</v>
      </c>
      <c r="D304" t="s">
        <v>1051</v>
      </c>
      <c r="E304" s="2">
        <v>45669</v>
      </c>
      <c r="F304">
        <v>2910</v>
      </c>
      <c r="G304">
        <v>6674400</v>
      </c>
      <c r="H304">
        <v>400</v>
      </c>
      <c r="J304" t="s">
        <v>1004</v>
      </c>
      <c r="K304" t="s">
        <v>1005</v>
      </c>
      <c r="L304" s="2">
        <v>45719</v>
      </c>
      <c r="M304" t="s">
        <v>66</v>
      </c>
      <c r="N304" t="s">
        <v>25</v>
      </c>
      <c r="O304" t="s">
        <v>26</v>
      </c>
      <c r="P304" t="s">
        <v>27</v>
      </c>
      <c r="Q304" t="s">
        <v>701</v>
      </c>
      <c r="R304" t="s">
        <v>81</v>
      </c>
      <c r="T304" t="s">
        <v>1052</v>
      </c>
      <c r="U304" t="str">
        <f t="shared" si="4"/>
        <v>March</v>
      </c>
    </row>
    <row r="305" spans="1:21" x14ac:dyDescent="0.35">
      <c r="A305">
        <v>2025</v>
      </c>
      <c r="B305">
        <v>1</v>
      </c>
      <c r="C305" t="s">
        <v>57</v>
      </c>
      <c r="D305" t="s">
        <v>1053</v>
      </c>
      <c r="E305" s="2">
        <v>45669</v>
      </c>
      <c r="F305">
        <v>2115</v>
      </c>
      <c r="G305">
        <v>36048267.539999999</v>
      </c>
      <c r="H305">
        <v>2160.39</v>
      </c>
      <c r="J305" t="s">
        <v>1054</v>
      </c>
      <c r="K305" t="s">
        <v>1055</v>
      </c>
      <c r="L305" s="2">
        <v>45903</v>
      </c>
      <c r="M305" t="s">
        <v>24</v>
      </c>
      <c r="N305" t="s">
        <v>41</v>
      </c>
      <c r="O305" t="s">
        <v>42</v>
      </c>
      <c r="P305" t="s">
        <v>27</v>
      </c>
      <c r="R305" t="s">
        <v>246</v>
      </c>
      <c r="T305" t="s">
        <v>1056</v>
      </c>
      <c r="U305" t="str">
        <f t="shared" si="4"/>
        <v>September</v>
      </c>
    </row>
    <row r="306" spans="1:21" x14ac:dyDescent="0.35">
      <c r="A306">
        <v>2025</v>
      </c>
      <c r="B306">
        <v>1</v>
      </c>
      <c r="C306" t="s">
        <v>20</v>
      </c>
      <c r="D306" t="s">
        <v>1057</v>
      </c>
      <c r="E306" s="2">
        <v>45669</v>
      </c>
      <c r="F306">
        <v>2470</v>
      </c>
      <c r="G306">
        <v>13738084</v>
      </c>
      <c r="H306">
        <v>823.33</v>
      </c>
      <c r="J306" t="s">
        <v>984</v>
      </c>
      <c r="K306" t="s">
        <v>985</v>
      </c>
      <c r="L306" s="2">
        <v>45719</v>
      </c>
      <c r="M306" t="s">
        <v>24</v>
      </c>
      <c r="N306" t="s">
        <v>25</v>
      </c>
      <c r="O306" t="s">
        <v>61</v>
      </c>
      <c r="P306" t="s">
        <v>27</v>
      </c>
      <c r="R306" t="s">
        <v>81</v>
      </c>
      <c r="T306" t="s">
        <v>986</v>
      </c>
      <c r="U306" t="str">
        <f t="shared" si="4"/>
        <v>March</v>
      </c>
    </row>
    <row r="307" spans="1:21" x14ac:dyDescent="0.35">
      <c r="A307">
        <v>2025</v>
      </c>
      <c r="B307">
        <v>1</v>
      </c>
      <c r="C307" t="s">
        <v>20</v>
      </c>
      <c r="D307" t="s">
        <v>1058</v>
      </c>
      <c r="E307" s="2">
        <v>45669</v>
      </c>
      <c r="F307">
        <v>2470</v>
      </c>
      <c r="G307">
        <v>41235278</v>
      </c>
      <c r="H307">
        <v>2470</v>
      </c>
      <c r="J307" t="s">
        <v>1059</v>
      </c>
      <c r="K307" t="s">
        <v>1060</v>
      </c>
      <c r="L307" s="2">
        <v>45903</v>
      </c>
      <c r="M307" t="s">
        <v>24</v>
      </c>
      <c r="N307" t="s">
        <v>25</v>
      </c>
      <c r="O307" t="s">
        <v>42</v>
      </c>
      <c r="P307" t="s">
        <v>27</v>
      </c>
      <c r="R307" t="s">
        <v>246</v>
      </c>
      <c r="T307" t="s">
        <v>1061</v>
      </c>
      <c r="U307" t="str">
        <f t="shared" si="4"/>
        <v>September</v>
      </c>
    </row>
    <row r="308" spans="1:21" x14ac:dyDescent="0.35">
      <c r="A308">
        <v>2025</v>
      </c>
      <c r="B308">
        <v>1</v>
      </c>
      <c r="C308" t="s">
        <v>101</v>
      </c>
      <c r="D308" t="s">
        <v>1062</v>
      </c>
      <c r="E308" s="2">
        <v>45669</v>
      </c>
      <c r="F308">
        <v>2560</v>
      </c>
      <c r="G308">
        <v>41028266.890000001</v>
      </c>
      <c r="H308">
        <v>2457.6</v>
      </c>
      <c r="J308" t="s">
        <v>1063</v>
      </c>
      <c r="K308" t="s">
        <v>1064</v>
      </c>
      <c r="L308" s="2">
        <v>45712</v>
      </c>
      <c r="M308" t="s">
        <v>66</v>
      </c>
      <c r="N308" t="s">
        <v>49</v>
      </c>
      <c r="O308" t="s">
        <v>42</v>
      </c>
      <c r="P308" t="s">
        <v>27</v>
      </c>
      <c r="R308" t="s">
        <v>232</v>
      </c>
      <c r="T308" t="s">
        <v>1065</v>
      </c>
      <c r="U308" t="str">
        <f t="shared" si="4"/>
        <v>February</v>
      </c>
    </row>
    <row r="309" spans="1:21" x14ac:dyDescent="0.35">
      <c r="A309">
        <v>2025</v>
      </c>
      <c r="B309">
        <v>1</v>
      </c>
      <c r="C309" t="s">
        <v>20</v>
      </c>
      <c r="D309" t="s">
        <v>1066</v>
      </c>
      <c r="E309" s="2">
        <v>45669</v>
      </c>
      <c r="F309">
        <v>2135</v>
      </c>
      <c r="G309">
        <v>28950210</v>
      </c>
      <c r="H309">
        <v>1735</v>
      </c>
      <c r="J309" t="s">
        <v>819</v>
      </c>
      <c r="K309" t="s">
        <v>820</v>
      </c>
      <c r="L309" s="2">
        <v>45842</v>
      </c>
      <c r="M309" t="s">
        <v>24</v>
      </c>
      <c r="N309" t="s">
        <v>33</v>
      </c>
      <c r="O309" t="s">
        <v>67</v>
      </c>
      <c r="P309" t="s">
        <v>27</v>
      </c>
      <c r="R309" t="s">
        <v>35</v>
      </c>
      <c r="T309" t="s">
        <v>1067</v>
      </c>
      <c r="U309" t="str">
        <f t="shared" si="4"/>
        <v>July</v>
      </c>
    </row>
    <row r="310" spans="1:21" x14ac:dyDescent="0.35">
      <c r="A310">
        <v>2025</v>
      </c>
      <c r="B310">
        <v>1</v>
      </c>
      <c r="C310" t="s">
        <v>20</v>
      </c>
      <c r="D310" t="s">
        <v>1068</v>
      </c>
      <c r="E310" s="2">
        <v>45669</v>
      </c>
      <c r="F310">
        <v>1750</v>
      </c>
      <c r="G310">
        <v>29221358</v>
      </c>
      <c r="H310">
        <v>1750</v>
      </c>
      <c r="J310" t="s">
        <v>1069</v>
      </c>
      <c r="K310" t="s">
        <v>1070</v>
      </c>
      <c r="L310" s="2">
        <v>45906</v>
      </c>
      <c r="M310" t="s">
        <v>444</v>
      </c>
      <c r="N310" t="s">
        <v>41</v>
      </c>
      <c r="O310" t="s">
        <v>42</v>
      </c>
      <c r="P310" t="s">
        <v>27</v>
      </c>
      <c r="R310" t="s">
        <v>86</v>
      </c>
      <c r="T310" t="s">
        <v>1071</v>
      </c>
      <c r="U310" t="str">
        <f t="shared" si="4"/>
        <v>September</v>
      </c>
    </row>
    <row r="311" spans="1:21" x14ac:dyDescent="0.35">
      <c r="A311">
        <v>2025</v>
      </c>
      <c r="B311">
        <v>1</v>
      </c>
      <c r="C311" t="s">
        <v>101</v>
      </c>
      <c r="D311" t="s">
        <v>1072</v>
      </c>
      <c r="E311" s="2">
        <v>45669</v>
      </c>
      <c r="F311">
        <v>1590</v>
      </c>
      <c r="G311">
        <v>25487703.34</v>
      </c>
      <c r="H311">
        <v>1526.4</v>
      </c>
      <c r="J311" t="s">
        <v>1073</v>
      </c>
      <c r="K311" t="s">
        <v>1074</v>
      </c>
      <c r="L311" s="2">
        <v>45796</v>
      </c>
      <c r="M311" t="s">
        <v>40</v>
      </c>
      <c r="N311" t="s">
        <v>41</v>
      </c>
      <c r="O311" t="s">
        <v>42</v>
      </c>
      <c r="P311" t="s">
        <v>27</v>
      </c>
      <c r="R311" t="s">
        <v>501</v>
      </c>
      <c r="T311" t="s">
        <v>1075</v>
      </c>
      <c r="U311" t="str">
        <f t="shared" si="4"/>
        <v>May</v>
      </c>
    </row>
    <row r="312" spans="1:21" x14ac:dyDescent="0.35">
      <c r="A312">
        <v>2025</v>
      </c>
      <c r="B312">
        <v>1</v>
      </c>
      <c r="C312" t="s">
        <v>20</v>
      </c>
      <c r="D312" t="s">
        <v>1076</v>
      </c>
      <c r="E312" s="2">
        <v>45669</v>
      </c>
      <c r="F312">
        <v>1590</v>
      </c>
      <c r="G312">
        <v>6674400</v>
      </c>
      <c r="H312">
        <v>400</v>
      </c>
      <c r="J312" t="s">
        <v>1077</v>
      </c>
      <c r="K312" t="s">
        <v>1078</v>
      </c>
      <c r="L312" s="2">
        <v>45796</v>
      </c>
      <c r="M312" t="s">
        <v>40</v>
      </c>
      <c r="N312" t="s">
        <v>41</v>
      </c>
      <c r="O312" t="s">
        <v>26</v>
      </c>
      <c r="P312" t="s">
        <v>27</v>
      </c>
      <c r="Q312" t="s">
        <v>701</v>
      </c>
      <c r="R312" t="s">
        <v>501</v>
      </c>
      <c r="T312" t="s">
        <v>1079</v>
      </c>
      <c r="U312" t="str">
        <f t="shared" si="4"/>
        <v>May</v>
      </c>
    </row>
    <row r="313" spans="1:21" x14ac:dyDescent="0.35">
      <c r="A313">
        <v>2025</v>
      </c>
      <c r="B313">
        <v>1</v>
      </c>
      <c r="C313" t="s">
        <v>20</v>
      </c>
      <c r="D313" t="s">
        <v>1080</v>
      </c>
      <c r="E313" s="2">
        <v>45669</v>
      </c>
      <c r="F313">
        <v>1855</v>
      </c>
      <c r="G313">
        <v>30952530</v>
      </c>
      <c r="H313">
        <v>1855</v>
      </c>
      <c r="J313" t="s">
        <v>1081</v>
      </c>
      <c r="K313" t="s">
        <v>1082</v>
      </c>
      <c r="L313" s="2">
        <v>45712</v>
      </c>
      <c r="M313" t="s">
        <v>48</v>
      </c>
      <c r="N313" t="s">
        <v>49</v>
      </c>
      <c r="O313" t="s">
        <v>42</v>
      </c>
      <c r="P313" t="s">
        <v>27</v>
      </c>
      <c r="R313" t="s">
        <v>232</v>
      </c>
      <c r="T313" t="s">
        <v>1083</v>
      </c>
      <c r="U313" t="str">
        <f t="shared" si="4"/>
        <v>February</v>
      </c>
    </row>
    <row r="314" spans="1:21" x14ac:dyDescent="0.35">
      <c r="A314">
        <v>2025</v>
      </c>
      <c r="B314">
        <v>1</v>
      </c>
      <c r="C314" t="s">
        <v>20</v>
      </c>
      <c r="D314" t="s">
        <v>1084</v>
      </c>
      <c r="E314" s="2">
        <v>45669</v>
      </c>
      <c r="F314">
        <v>2470</v>
      </c>
      <c r="G314">
        <v>41235278</v>
      </c>
      <c r="H314">
        <v>2470</v>
      </c>
      <c r="J314" t="s">
        <v>1085</v>
      </c>
      <c r="K314" t="s">
        <v>1086</v>
      </c>
      <c r="L314" s="2">
        <v>45761</v>
      </c>
      <c r="M314" t="s">
        <v>24</v>
      </c>
      <c r="N314" t="s">
        <v>25</v>
      </c>
      <c r="O314" t="s">
        <v>42</v>
      </c>
      <c r="P314" t="s">
        <v>27</v>
      </c>
      <c r="R314" t="s">
        <v>223</v>
      </c>
      <c r="T314" t="s">
        <v>1087</v>
      </c>
      <c r="U314" t="str">
        <f t="shared" si="4"/>
        <v>April</v>
      </c>
    </row>
    <row r="315" spans="1:21" x14ac:dyDescent="0.35">
      <c r="A315">
        <v>2025</v>
      </c>
      <c r="B315">
        <v>1</v>
      </c>
      <c r="C315" t="s">
        <v>20</v>
      </c>
      <c r="D315" t="s">
        <v>1088</v>
      </c>
      <c r="E315" s="2">
        <v>45669</v>
      </c>
      <c r="F315">
        <v>2560</v>
      </c>
      <c r="G315">
        <v>42716160</v>
      </c>
      <c r="H315">
        <v>2560</v>
      </c>
      <c r="J315" t="s">
        <v>1089</v>
      </c>
      <c r="K315" t="s">
        <v>1090</v>
      </c>
      <c r="L315" s="2">
        <v>45747</v>
      </c>
      <c r="M315" t="s">
        <v>66</v>
      </c>
      <c r="N315" t="s">
        <v>41</v>
      </c>
      <c r="O315" t="s">
        <v>42</v>
      </c>
      <c r="P315" t="s">
        <v>27</v>
      </c>
      <c r="R315" t="s">
        <v>340</v>
      </c>
      <c r="T315" t="s">
        <v>1091</v>
      </c>
      <c r="U315" t="str">
        <f t="shared" si="4"/>
        <v>March</v>
      </c>
    </row>
    <row r="316" spans="1:21" x14ac:dyDescent="0.35">
      <c r="A316">
        <v>2025</v>
      </c>
      <c r="B316">
        <v>1</v>
      </c>
      <c r="C316" t="s">
        <v>20</v>
      </c>
      <c r="D316" t="s">
        <v>1092</v>
      </c>
      <c r="E316" s="2">
        <v>45669</v>
      </c>
      <c r="F316">
        <v>2470</v>
      </c>
      <c r="G316">
        <v>13738084</v>
      </c>
      <c r="H316">
        <v>823.33</v>
      </c>
      <c r="J316" t="s">
        <v>984</v>
      </c>
      <c r="K316" t="s">
        <v>985</v>
      </c>
      <c r="L316" s="2">
        <v>45719</v>
      </c>
      <c r="M316" t="s">
        <v>24</v>
      </c>
      <c r="N316" t="s">
        <v>25</v>
      </c>
      <c r="O316" t="s">
        <v>350</v>
      </c>
      <c r="P316" t="s">
        <v>27</v>
      </c>
      <c r="R316" t="s">
        <v>81</v>
      </c>
      <c r="T316" t="s">
        <v>1093</v>
      </c>
      <c r="U316" t="str">
        <f t="shared" si="4"/>
        <v>March</v>
      </c>
    </row>
    <row r="317" spans="1:21" x14ac:dyDescent="0.35">
      <c r="A317">
        <v>2025</v>
      </c>
      <c r="B317">
        <v>1</v>
      </c>
      <c r="C317" t="s">
        <v>20</v>
      </c>
      <c r="D317" t="s">
        <v>1094</v>
      </c>
      <c r="E317" s="2">
        <v>45669</v>
      </c>
      <c r="F317">
        <v>1590</v>
      </c>
      <c r="G317">
        <v>6674400</v>
      </c>
      <c r="H317">
        <v>400</v>
      </c>
      <c r="J317" t="s">
        <v>1095</v>
      </c>
      <c r="K317" t="s">
        <v>1096</v>
      </c>
      <c r="L317" s="2">
        <v>45793</v>
      </c>
      <c r="M317" t="s">
        <v>40</v>
      </c>
      <c r="N317" t="s">
        <v>49</v>
      </c>
      <c r="O317" t="s">
        <v>26</v>
      </c>
      <c r="P317" t="s">
        <v>27</v>
      </c>
      <c r="R317" t="s">
        <v>1097</v>
      </c>
      <c r="T317" t="s">
        <v>1098</v>
      </c>
      <c r="U317" t="str">
        <f t="shared" si="4"/>
        <v>May</v>
      </c>
    </row>
    <row r="318" spans="1:21" x14ac:dyDescent="0.35">
      <c r="A318">
        <v>2025</v>
      </c>
      <c r="B318">
        <v>1</v>
      </c>
      <c r="C318" t="s">
        <v>20</v>
      </c>
      <c r="D318" t="s">
        <v>1099</v>
      </c>
      <c r="E318" s="2">
        <v>45669</v>
      </c>
      <c r="F318">
        <v>2115</v>
      </c>
      <c r="G318">
        <v>35290890</v>
      </c>
      <c r="H318">
        <v>2115</v>
      </c>
      <c r="J318" t="s">
        <v>1100</v>
      </c>
      <c r="K318" t="s">
        <v>1101</v>
      </c>
      <c r="L318" s="2">
        <v>45733</v>
      </c>
      <c r="M318" t="s">
        <v>24</v>
      </c>
      <c r="N318" t="s">
        <v>49</v>
      </c>
      <c r="O318" t="s">
        <v>42</v>
      </c>
      <c r="P318" t="s">
        <v>27</v>
      </c>
      <c r="R318" t="s">
        <v>521</v>
      </c>
      <c r="T318" t="s">
        <v>1102</v>
      </c>
      <c r="U318" t="str">
        <f t="shared" si="4"/>
        <v>March</v>
      </c>
    </row>
    <row r="319" spans="1:21" x14ac:dyDescent="0.35">
      <c r="A319">
        <v>2025</v>
      </c>
      <c r="B319">
        <v>1</v>
      </c>
      <c r="C319" t="s">
        <v>20</v>
      </c>
      <c r="D319" t="s">
        <v>1103</v>
      </c>
      <c r="E319" s="2">
        <v>45669</v>
      </c>
      <c r="F319">
        <v>1590</v>
      </c>
      <c r="G319">
        <v>6674400</v>
      </c>
      <c r="H319">
        <v>400</v>
      </c>
      <c r="J319" t="s">
        <v>1104</v>
      </c>
      <c r="K319" t="s">
        <v>1105</v>
      </c>
      <c r="L319" s="2">
        <v>45796</v>
      </c>
      <c r="M319" t="s">
        <v>40</v>
      </c>
      <c r="N319" t="s">
        <v>41</v>
      </c>
      <c r="O319" t="s">
        <v>26</v>
      </c>
      <c r="P319" t="s">
        <v>27</v>
      </c>
      <c r="Q319" t="s">
        <v>701</v>
      </c>
      <c r="R319" t="s">
        <v>501</v>
      </c>
      <c r="T319" t="s">
        <v>1106</v>
      </c>
      <c r="U319" t="str">
        <f t="shared" si="4"/>
        <v>May</v>
      </c>
    </row>
    <row r="320" spans="1:21" x14ac:dyDescent="0.35">
      <c r="A320">
        <v>2025</v>
      </c>
      <c r="B320">
        <v>1</v>
      </c>
      <c r="C320" t="s">
        <v>20</v>
      </c>
      <c r="D320" t="s">
        <v>1107</v>
      </c>
      <c r="E320" s="2">
        <v>45669</v>
      </c>
      <c r="F320">
        <v>2910</v>
      </c>
      <c r="G320">
        <v>41881860</v>
      </c>
      <c r="H320">
        <v>2510</v>
      </c>
      <c r="J320" t="s">
        <v>1108</v>
      </c>
      <c r="K320" t="s">
        <v>540</v>
      </c>
      <c r="L320" s="2">
        <v>45996</v>
      </c>
      <c r="M320" t="s">
        <v>66</v>
      </c>
      <c r="N320" t="s">
        <v>25</v>
      </c>
      <c r="O320" t="s">
        <v>67</v>
      </c>
      <c r="P320" t="s">
        <v>27</v>
      </c>
      <c r="R320" t="s">
        <v>541</v>
      </c>
      <c r="T320" t="s">
        <v>1109</v>
      </c>
      <c r="U320" t="str">
        <f t="shared" si="4"/>
        <v>December</v>
      </c>
    </row>
    <row r="321" spans="1:21" x14ac:dyDescent="0.35">
      <c r="A321">
        <v>2025</v>
      </c>
      <c r="B321">
        <v>1</v>
      </c>
      <c r="C321" t="s">
        <v>20</v>
      </c>
      <c r="D321" t="s">
        <v>1110</v>
      </c>
      <c r="E321" s="2">
        <v>45669</v>
      </c>
      <c r="F321">
        <v>2910</v>
      </c>
      <c r="G321">
        <v>41881860</v>
      </c>
      <c r="H321">
        <v>2510</v>
      </c>
      <c r="J321" t="s">
        <v>433</v>
      </c>
      <c r="K321" t="s">
        <v>434</v>
      </c>
      <c r="L321" s="2">
        <v>45903</v>
      </c>
      <c r="M321" t="s">
        <v>66</v>
      </c>
      <c r="N321" t="s">
        <v>25</v>
      </c>
      <c r="O321" t="s">
        <v>67</v>
      </c>
      <c r="P321" t="s">
        <v>27</v>
      </c>
      <c r="R321" t="s">
        <v>246</v>
      </c>
      <c r="T321" t="s">
        <v>1111</v>
      </c>
      <c r="U321" t="str">
        <f t="shared" si="4"/>
        <v>September</v>
      </c>
    </row>
    <row r="322" spans="1:21" x14ac:dyDescent="0.35">
      <c r="A322">
        <v>2025</v>
      </c>
      <c r="B322">
        <v>1</v>
      </c>
      <c r="C322" t="s">
        <v>453</v>
      </c>
      <c r="D322" t="s">
        <v>1112</v>
      </c>
      <c r="E322" s="2">
        <v>45669</v>
      </c>
      <c r="G322">
        <v>30000</v>
      </c>
      <c r="H322">
        <v>1.797914419</v>
      </c>
      <c r="J322" t="s">
        <v>1113</v>
      </c>
      <c r="L322" s="2">
        <v>45649</v>
      </c>
      <c r="M322" t="s">
        <v>257</v>
      </c>
      <c r="N322" t="s">
        <v>25</v>
      </c>
      <c r="O322" t="s">
        <v>258</v>
      </c>
      <c r="Q322" t="s">
        <v>261</v>
      </c>
      <c r="R322" t="s">
        <v>175</v>
      </c>
      <c r="T322" t="s">
        <v>1114</v>
      </c>
      <c r="U322" t="str">
        <f t="shared" si="4"/>
        <v>December</v>
      </c>
    </row>
    <row r="323" spans="1:21" x14ac:dyDescent="0.35">
      <c r="A323">
        <v>2025</v>
      </c>
      <c r="B323">
        <v>1</v>
      </c>
      <c r="C323" t="s">
        <v>20</v>
      </c>
      <c r="D323" t="s">
        <v>1115</v>
      </c>
      <c r="E323" s="2">
        <v>45669</v>
      </c>
      <c r="F323">
        <v>1850</v>
      </c>
      <c r="G323">
        <v>30973388</v>
      </c>
      <c r="H323">
        <v>1850</v>
      </c>
      <c r="J323" t="s">
        <v>1116</v>
      </c>
      <c r="K323" t="s">
        <v>1117</v>
      </c>
      <c r="L323" s="2">
        <v>45666</v>
      </c>
      <c r="M323" t="s">
        <v>40</v>
      </c>
      <c r="N323" t="s">
        <v>25</v>
      </c>
      <c r="O323" t="s">
        <v>42</v>
      </c>
      <c r="P323" t="s">
        <v>27</v>
      </c>
      <c r="Q323" t="s">
        <v>701</v>
      </c>
      <c r="R323" t="s">
        <v>211</v>
      </c>
      <c r="T323" t="s">
        <v>1118</v>
      </c>
      <c r="U323" t="str">
        <f t="shared" ref="U323:U386" si="5">TEXT(L323,"mmmm")</f>
        <v>January</v>
      </c>
    </row>
    <row r="324" spans="1:21" x14ac:dyDescent="0.35">
      <c r="A324">
        <v>2025</v>
      </c>
      <c r="B324">
        <v>1</v>
      </c>
      <c r="C324" t="s">
        <v>20</v>
      </c>
      <c r="D324" t="s">
        <v>1119</v>
      </c>
      <c r="E324" s="2">
        <v>45669</v>
      </c>
      <c r="F324">
        <v>1590</v>
      </c>
      <c r="G324">
        <v>26530740</v>
      </c>
      <c r="H324">
        <v>1590</v>
      </c>
      <c r="J324" t="s">
        <v>1120</v>
      </c>
      <c r="K324" t="s">
        <v>1121</v>
      </c>
      <c r="L324" s="2">
        <v>45803</v>
      </c>
      <c r="M324" t="s">
        <v>40</v>
      </c>
      <c r="N324" t="s">
        <v>49</v>
      </c>
      <c r="O324" t="s">
        <v>42</v>
      </c>
      <c r="P324" t="s">
        <v>27</v>
      </c>
      <c r="Q324" t="s">
        <v>701</v>
      </c>
      <c r="R324" t="s">
        <v>237</v>
      </c>
      <c r="T324" t="s">
        <v>1122</v>
      </c>
      <c r="U324" t="str">
        <f t="shared" si="5"/>
        <v>May</v>
      </c>
    </row>
    <row r="325" spans="1:21" x14ac:dyDescent="0.35">
      <c r="A325">
        <v>2025</v>
      </c>
      <c r="B325">
        <v>1</v>
      </c>
      <c r="C325" t="s">
        <v>20</v>
      </c>
      <c r="D325" t="s">
        <v>1123</v>
      </c>
      <c r="E325" s="2">
        <v>45669</v>
      </c>
      <c r="F325">
        <v>1850</v>
      </c>
      <c r="G325">
        <v>30973388</v>
      </c>
      <c r="H325">
        <v>1850</v>
      </c>
      <c r="J325" t="s">
        <v>1124</v>
      </c>
      <c r="K325" t="s">
        <v>1125</v>
      </c>
      <c r="L325" s="2">
        <v>45487</v>
      </c>
      <c r="M325" t="s">
        <v>40</v>
      </c>
      <c r="N325" t="s">
        <v>25</v>
      </c>
      <c r="O325" t="s">
        <v>42</v>
      </c>
      <c r="P325" t="s">
        <v>27</v>
      </c>
      <c r="Q325" t="s">
        <v>701</v>
      </c>
      <c r="R325" t="s">
        <v>1126</v>
      </c>
      <c r="T325" t="s">
        <v>1127</v>
      </c>
      <c r="U325" t="str">
        <f t="shared" si="5"/>
        <v>July</v>
      </c>
    </row>
    <row r="326" spans="1:21" x14ac:dyDescent="0.35">
      <c r="A326">
        <v>2025</v>
      </c>
      <c r="B326">
        <v>1</v>
      </c>
      <c r="C326" t="s">
        <v>110</v>
      </c>
      <c r="D326" t="s">
        <v>1128</v>
      </c>
      <c r="E326" s="2">
        <v>45669</v>
      </c>
      <c r="F326">
        <v>2560</v>
      </c>
      <c r="G326">
        <v>42550272</v>
      </c>
      <c r="H326">
        <v>2560</v>
      </c>
      <c r="J326" t="s">
        <v>1129</v>
      </c>
      <c r="K326" t="s">
        <v>1130</v>
      </c>
      <c r="L326" s="2">
        <v>45932</v>
      </c>
      <c r="M326" t="s">
        <v>66</v>
      </c>
      <c r="N326" t="s">
        <v>33</v>
      </c>
      <c r="O326" t="s">
        <v>42</v>
      </c>
      <c r="P326" t="s">
        <v>27</v>
      </c>
      <c r="R326" t="s">
        <v>142</v>
      </c>
      <c r="T326" t="s">
        <v>1131</v>
      </c>
      <c r="U326" t="str">
        <f t="shared" si="5"/>
        <v>October</v>
      </c>
    </row>
    <row r="327" spans="1:21" x14ac:dyDescent="0.35">
      <c r="A327">
        <v>2025</v>
      </c>
      <c r="B327">
        <v>1</v>
      </c>
      <c r="C327" t="s">
        <v>20</v>
      </c>
      <c r="D327" t="s">
        <v>1132</v>
      </c>
      <c r="E327" s="2">
        <v>45669</v>
      </c>
      <c r="F327">
        <v>2470</v>
      </c>
      <c r="G327">
        <v>6674400</v>
      </c>
      <c r="H327">
        <v>2470</v>
      </c>
      <c r="J327" t="s">
        <v>1133</v>
      </c>
      <c r="K327" t="s">
        <v>1134</v>
      </c>
      <c r="L327" s="2">
        <v>45852</v>
      </c>
      <c r="M327" t="s">
        <v>24</v>
      </c>
      <c r="N327" t="s">
        <v>25</v>
      </c>
      <c r="O327" t="s">
        <v>26</v>
      </c>
      <c r="P327" t="s">
        <v>27</v>
      </c>
      <c r="Q327" t="s">
        <v>701</v>
      </c>
      <c r="R327" t="s">
        <v>314</v>
      </c>
      <c r="T327" t="s">
        <v>1135</v>
      </c>
      <c r="U327" t="str">
        <f t="shared" si="5"/>
        <v>July</v>
      </c>
    </row>
    <row r="328" spans="1:21" x14ac:dyDescent="0.35">
      <c r="A328">
        <v>2025</v>
      </c>
      <c r="B328">
        <v>1</v>
      </c>
      <c r="C328" t="s">
        <v>20</v>
      </c>
      <c r="D328" t="s">
        <v>1136</v>
      </c>
      <c r="E328" s="2">
        <v>45669</v>
      </c>
      <c r="F328">
        <v>3700</v>
      </c>
      <c r="G328">
        <v>61738200</v>
      </c>
      <c r="H328">
        <v>3700</v>
      </c>
      <c r="J328" t="s">
        <v>1137</v>
      </c>
      <c r="K328" t="s">
        <v>1138</v>
      </c>
      <c r="L328" s="2">
        <v>45698</v>
      </c>
      <c r="M328" t="s">
        <v>328</v>
      </c>
      <c r="N328" t="s">
        <v>33</v>
      </c>
      <c r="O328" t="s">
        <v>42</v>
      </c>
      <c r="P328" t="s">
        <v>27</v>
      </c>
      <c r="R328" t="s">
        <v>1139</v>
      </c>
      <c r="T328" t="s">
        <v>1140</v>
      </c>
      <c r="U328" t="str">
        <f t="shared" si="5"/>
        <v>February</v>
      </c>
    </row>
    <row r="329" spans="1:21" x14ac:dyDescent="0.35">
      <c r="A329">
        <v>2025</v>
      </c>
      <c r="B329">
        <v>1</v>
      </c>
      <c r="C329" t="s">
        <v>20</v>
      </c>
      <c r="D329" t="s">
        <v>1141</v>
      </c>
      <c r="E329" s="2">
        <v>45669</v>
      </c>
      <c r="F329">
        <v>1850</v>
      </c>
      <c r="G329">
        <v>30973388</v>
      </c>
      <c r="H329">
        <v>1850</v>
      </c>
      <c r="J329" t="s">
        <v>1142</v>
      </c>
      <c r="K329" t="s">
        <v>1143</v>
      </c>
      <c r="L329" s="2">
        <v>45852</v>
      </c>
      <c r="M329" t="s">
        <v>40</v>
      </c>
      <c r="N329" t="s">
        <v>25</v>
      </c>
      <c r="O329" t="s">
        <v>42</v>
      </c>
      <c r="P329" t="s">
        <v>27</v>
      </c>
      <c r="R329" t="s">
        <v>314</v>
      </c>
      <c r="T329" t="s">
        <v>1144</v>
      </c>
      <c r="U329" t="str">
        <f t="shared" si="5"/>
        <v>July</v>
      </c>
    </row>
    <row r="330" spans="1:21" x14ac:dyDescent="0.35">
      <c r="A330">
        <v>2025</v>
      </c>
      <c r="B330">
        <v>1</v>
      </c>
      <c r="C330" t="s">
        <v>20</v>
      </c>
      <c r="D330" t="s">
        <v>1145</v>
      </c>
      <c r="E330" s="2">
        <v>45669</v>
      </c>
      <c r="F330">
        <v>2470</v>
      </c>
      <c r="G330">
        <v>41235278</v>
      </c>
      <c r="H330">
        <v>2470</v>
      </c>
      <c r="J330" t="s">
        <v>1146</v>
      </c>
      <c r="K330" t="s">
        <v>1147</v>
      </c>
      <c r="L330" s="2">
        <v>45932</v>
      </c>
      <c r="M330" t="s">
        <v>24</v>
      </c>
      <c r="N330" t="s">
        <v>25</v>
      </c>
      <c r="O330" t="s">
        <v>42</v>
      </c>
      <c r="P330" t="s">
        <v>27</v>
      </c>
      <c r="R330" t="s">
        <v>142</v>
      </c>
      <c r="T330" t="s">
        <v>1148</v>
      </c>
      <c r="U330" t="str">
        <f t="shared" si="5"/>
        <v>October</v>
      </c>
    </row>
    <row r="331" spans="1:21" x14ac:dyDescent="0.35">
      <c r="A331">
        <v>2025</v>
      </c>
      <c r="B331">
        <v>1</v>
      </c>
      <c r="C331" t="s">
        <v>20</v>
      </c>
      <c r="D331" t="s">
        <v>1149</v>
      </c>
      <c r="E331" s="2">
        <v>45669</v>
      </c>
      <c r="F331">
        <v>1855</v>
      </c>
      <c r="G331">
        <v>30973388</v>
      </c>
      <c r="H331">
        <v>1855</v>
      </c>
      <c r="J331" t="s">
        <v>1150</v>
      </c>
      <c r="K331" t="s">
        <v>1151</v>
      </c>
      <c r="L331" s="2">
        <v>45782</v>
      </c>
      <c r="M331" t="s">
        <v>48</v>
      </c>
      <c r="N331" t="s">
        <v>49</v>
      </c>
      <c r="O331" t="s">
        <v>42</v>
      </c>
      <c r="P331" t="s">
        <v>27</v>
      </c>
      <c r="R331" t="s">
        <v>55</v>
      </c>
      <c r="T331" t="s">
        <v>1152</v>
      </c>
      <c r="U331" t="str">
        <f t="shared" si="5"/>
        <v>May</v>
      </c>
    </row>
    <row r="332" spans="1:21" x14ac:dyDescent="0.35">
      <c r="A332">
        <v>2025</v>
      </c>
      <c r="B332">
        <v>1</v>
      </c>
      <c r="C332" t="s">
        <v>20</v>
      </c>
      <c r="D332" t="s">
        <v>1153</v>
      </c>
      <c r="E332" s="2">
        <v>45669</v>
      </c>
      <c r="F332">
        <v>1590</v>
      </c>
      <c r="G332">
        <v>26530740</v>
      </c>
      <c r="H332">
        <v>1590</v>
      </c>
      <c r="J332" t="s">
        <v>1154</v>
      </c>
      <c r="K332" t="s">
        <v>1155</v>
      </c>
      <c r="L332" s="2">
        <v>45712</v>
      </c>
      <c r="M332" t="s">
        <v>40</v>
      </c>
      <c r="N332" t="s">
        <v>49</v>
      </c>
      <c r="O332" t="s">
        <v>42</v>
      </c>
      <c r="P332" t="s">
        <v>27</v>
      </c>
      <c r="R332" t="s">
        <v>232</v>
      </c>
      <c r="T332" t="s">
        <v>1156</v>
      </c>
      <c r="U332" t="str">
        <f t="shared" si="5"/>
        <v>February</v>
      </c>
    </row>
    <row r="333" spans="1:21" x14ac:dyDescent="0.35">
      <c r="A333">
        <v>2025</v>
      </c>
      <c r="B333">
        <v>1</v>
      </c>
      <c r="C333" t="s">
        <v>20</v>
      </c>
      <c r="D333" t="s">
        <v>1157</v>
      </c>
      <c r="E333" s="2">
        <v>45669</v>
      </c>
      <c r="F333">
        <v>2560</v>
      </c>
      <c r="G333">
        <v>42737018</v>
      </c>
      <c r="H333">
        <v>2560</v>
      </c>
      <c r="J333" t="s">
        <v>1158</v>
      </c>
      <c r="K333" t="s">
        <v>1159</v>
      </c>
      <c r="L333" s="2">
        <v>45906</v>
      </c>
      <c r="M333" t="s">
        <v>66</v>
      </c>
      <c r="N333" t="s">
        <v>33</v>
      </c>
      <c r="O333" t="s">
        <v>42</v>
      </c>
      <c r="P333" t="s">
        <v>27</v>
      </c>
      <c r="R333" t="s">
        <v>86</v>
      </c>
      <c r="T333" t="s">
        <v>1160</v>
      </c>
      <c r="U333" t="str">
        <f t="shared" si="5"/>
        <v>September</v>
      </c>
    </row>
    <row r="334" spans="1:21" x14ac:dyDescent="0.35">
      <c r="A334">
        <v>2025</v>
      </c>
      <c r="B334">
        <v>1</v>
      </c>
      <c r="C334" t="s">
        <v>20</v>
      </c>
      <c r="D334" t="s">
        <v>1161</v>
      </c>
      <c r="E334" s="2">
        <v>45669</v>
      </c>
      <c r="F334">
        <v>1590</v>
      </c>
      <c r="G334">
        <v>19856340</v>
      </c>
      <c r="H334">
        <v>1190</v>
      </c>
      <c r="J334" t="s">
        <v>235</v>
      </c>
      <c r="K334" t="s">
        <v>236</v>
      </c>
      <c r="L334" s="2">
        <v>45803</v>
      </c>
      <c r="M334" t="s">
        <v>40</v>
      </c>
      <c r="N334" t="s">
        <v>49</v>
      </c>
      <c r="O334" t="s">
        <v>67</v>
      </c>
      <c r="P334" t="s">
        <v>27</v>
      </c>
      <c r="R334" t="s">
        <v>237</v>
      </c>
      <c r="T334" t="s">
        <v>1162</v>
      </c>
      <c r="U334" t="str">
        <f t="shared" si="5"/>
        <v>May</v>
      </c>
    </row>
    <row r="335" spans="1:21" x14ac:dyDescent="0.35">
      <c r="A335">
        <v>2025</v>
      </c>
      <c r="B335">
        <v>1</v>
      </c>
      <c r="C335" t="s">
        <v>20</v>
      </c>
      <c r="D335" t="s">
        <v>1163</v>
      </c>
      <c r="E335" s="2">
        <v>45669</v>
      </c>
      <c r="F335">
        <v>2165</v>
      </c>
      <c r="G335">
        <v>36166905</v>
      </c>
      <c r="H335">
        <v>2165</v>
      </c>
      <c r="J335" t="s">
        <v>1164</v>
      </c>
      <c r="K335" t="s">
        <v>1165</v>
      </c>
      <c r="L335" s="2">
        <v>45852</v>
      </c>
      <c r="M335" t="s">
        <v>48</v>
      </c>
      <c r="N335" t="s">
        <v>25</v>
      </c>
      <c r="O335" t="s">
        <v>42</v>
      </c>
      <c r="P335" t="s">
        <v>27</v>
      </c>
      <c r="Q335" t="s">
        <v>701</v>
      </c>
      <c r="R335" t="s">
        <v>314</v>
      </c>
      <c r="T335" t="s">
        <v>1166</v>
      </c>
      <c r="U335" t="str">
        <f t="shared" si="5"/>
        <v>July</v>
      </c>
    </row>
    <row r="336" spans="1:21" x14ac:dyDescent="0.35">
      <c r="A336">
        <v>2025</v>
      </c>
      <c r="B336">
        <v>1</v>
      </c>
      <c r="C336" t="s">
        <v>57</v>
      </c>
      <c r="D336" t="s">
        <v>1167</v>
      </c>
      <c r="E336" s="2">
        <v>45669</v>
      </c>
      <c r="F336">
        <v>2115</v>
      </c>
      <c r="G336">
        <v>35331641.609999999</v>
      </c>
      <c r="H336">
        <v>2115</v>
      </c>
      <c r="J336" t="s">
        <v>1168</v>
      </c>
      <c r="K336" t="s">
        <v>1169</v>
      </c>
      <c r="L336" s="2">
        <v>45768</v>
      </c>
      <c r="M336" t="s">
        <v>24</v>
      </c>
      <c r="N336" t="s">
        <v>41</v>
      </c>
      <c r="O336" t="s">
        <v>42</v>
      </c>
      <c r="P336" t="s">
        <v>27</v>
      </c>
      <c r="Q336" t="s">
        <v>34</v>
      </c>
      <c r="R336" t="s">
        <v>445</v>
      </c>
      <c r="T336" t="s">
        <v>1170</v>
      </c>
      <c r="U336" t="str">
        <f t="shared" si="5"/>
        <v>April</v>
      </c>
    </row>
    <row r="337" spans="1:21" x14ac:dyDescent="0.35">
      <c r="A337">
        <v>2025</v>
      </c>
      <c r="B337">
        <v>1</v>
      </c>
      <c r="C337" t="s">
        <v>20</v>
      </c>
      <c r="D337" t="s">
        <v>1171</v>
      </c>
      <c r="E337" s="2">
        <v>45669</v>
      </c>
      <c r="F337">
        <v>2470</v>
      </c>
      <c r="G337">
        <v>41214420</v>
      </c>
      <c r="H337">
        <v>2470</v>
      </c>
      <c r="J337" t="s">
        <v>1172</v>
      </c>
      <c r="K337" t="s">
        <v>1173</v>
      </c>
      <c r="L337" s="2">
        <v>45932</v>
      </c>
      <c r="M337" t="s">
        <v>24</v>
      </c>
      <c r="N337" t="s">
        <v>25</v>
      </c>
      <c r="O337" t="s">
        <v>42</v>
      </c>
      <c r="P337" t="s">
        <v>27</v>
      </c>
      <c r="R337" t="s">
        <v>142</v>
      </c>
      <c r="T337" t="s">
        <v>1174</v>
      </c>
      <c r="U337" t="str">
        <f t="shared" si="5"/>
        <v>October</v>
      </c>
    </row>
    <row r="338" spans="1:21" x14ac:dyDescent="0.35">
      <c r="A338">
        <v>2025</v>
      </c>
      <c r="B338">
        <v>1</v>
      </c>
      <c r="C338" t="s">
        <v>20</v>
      </c>
      <c r="D338" t="s">
        <v>1175</v>
      </c>
      <c r="E338" s="2">
        <v>45669</v>
      </c>
      <c r="F338">
        <v>2470</v>
      </c>
      <c r="G338">
        <v>41235278</v>
      </c>
      <c r="H338">
        <v>2470</v>
      </c>
      <c r="J338" t="s">
        <v>1176</v>
      </c>
      <c r="K338" t="s">
        <v>1177</v>
      </c>
      <c r="L338" s="2">
        <v>45903</v>
      </c>
      <c r="M338" t="s">
        <v>24</v>
      </c>
      <c r="N338" t="s">
        <v>25</v>
      </c>
      <c r="O338" t="s">
        <v>42</v>
      </c>
      <c r="P338" t="s">
        <v>27</v>
      </c>
      <c r="Q338" t="s">
        <v>34</v>
      </c>
      <c r="R338" t="s">
        <v>246</v>
      </c>
      <c r="T338" t="s">
        <v>1178</v>
      </c>
      <c r="U338" t="str">
        <f t="shared" si="5"/>
        <v>September</v>
      </c>
    </row>
    <row r="339" spans="1:21" x14ac:dyDescent="0.35">
      <c r="A339">
        <v>2025</v>
      </c>
      <c r="B339">
        <v>1</v>
      </c>
      <c r="C339" t="s">
        <v>20</v>
      </c>
      <c r="D339" t="s">
        <v>1179</v>
      </c>
      <c r="E339" s="2">
        <v>45669</v>
      </c>
      <c r="F339">
        <v>2470</v>
      </c>
      <c r="G339">
        <v>34540020</v>
      </c>
      <c r="H339">
        <v>2070</v>
      </c>
      <c r="J339" t="s">
        <v>773</v>
      </c>
      <c r="K339" t="s">
        <v>774</v>
      </c>
      <c r="L339" s="2">
        <v>45719</v>
      </c>
      <c r="M339" t="s">
        <v>24</v>
      </c>
      <c r="N339" t="s">
        <v>25</v>
      </c>
      <c r="O339" t="s">
        <v>67</v>
      </c>
      <c r="P339" t="s">
        <v>27</v>
      </c>
      <c r="R339" t="s">
        <v>81</v>
      </c>
      <c r="T339" t="s">
        <v>1180</v>
      </c>
      <c r="U339" t="str">
        <f t="shared" si="5"/>
        <v>March</v>
      </c>
    </row>
    <row r="340" spans="1:21" x14ac:dyDescent="0.35">
      <c r="A340">
        <v>2025</v>
      </c>
      <c r="B340">
        <v>1</v>
      </c>
      <c r="C340" t="s">
        <v>20</v>
      </c>
      <c r="D340" t="s">
        <v>1181</v>
      </c>
      <c r="E340" s="2">
        <v>45669</v>
      </c>
      <c r="F340">
        <v>2910</v>
      </c>
      <c r="G340">
        <v>48618833</v>
      </c>
      <c r="H340">
        <v>2910</v>
      </c>
      <c r="J340" t="s">
        <v>1182</v>
      </c>
      <c r="K340" t="s">
        <v>1183</v>
      </c>
      <c r="L340" s="2">
        <v>45740</v>
      </c>
      <c r="M340" t="s">
        <v>66</v>
      </c>
      <c r="N340" t="s">
        <v>25</v>
      </c>
      <c r="O340" t="s">
        <v>42</v>
      </c>
      <c r="P340" t="s">
        <v>27</v>
      </c>
      <c r="Q340" t="s">
        <v>34</v>
      </c>
      <c r="R340" t="s">
        <v>1184</v>
      </c>
      <c r="T340" t="s">
        <v>1185</v>
      </c>
      <c r="U340" t="str">
        <f t="shared" si="5"/>
        <v>March</v>
      </c>
    </row>
    <row r="341" spans="1:21" x14ac:dyDescent="0.35">
      <c r="A341">
        <v>2025</v>
      </c>
      <c r="B341">
        <v>1</v>
      </c>
      <c r="C341" t="s">
        <v>20</v>
      </c>
      <c r="D341" t="s">
        <v>1186</v>
      </c>
      <c r="E341" s="2">
        <v>45669</v>
      </c>
      <c r="F341">
        <v>1850</v>
      </c>
      <c r="G341">
        <v>30869100</v>
      </c>
      <c r="H341">
        <v>1850</v>
      </c>
      <c r="J341" t="s">
        <v>1187</v>
      </c>
      <c r="K341" t="s">
        <v>1188</v>
      </c>
      <c r="L341" s="2">
        <v>45852</v>
      </c>
      <c r="M341" t="s">
        <v>40</v>
      </c>
      <c r="N341" t="s">
        <v>25</v>
      </c>
      <c r="O341" t="s">
        <v>42</v>
      </c>
      <c r="P341" t="s">
        <v>27</v>
      </c>
      <c r="R341" t="s">
        <v>314</v>
      </c>
      <c r="T341" t="s">
        <v>1189</v>
      </c>
      <c r="U341" t="str">
        <f t="shared" si="5"/>
        <v>July</v>
      </c>
    </row>
    <row r="342" spans="1:21" x14ac:dyDescent="0.35">
      <c r="A342">
        <v>2025</v>
      </c>
      <c r="B342">
        <v>1</v>
      </c>
      <c r="C342" t="s">
        <v>20</v>
      </c>
      <c r="D342" t="s">
        <v>1190</v>
      </c>
      <c r="E342" s="2">
        <v>45669</v>
      </c>
      <c r="F342">
        <v>1750</v>
      </c>
      <c r="G342">
        <v>6674400</v>
      </c>
      <c r="H342">
        <v>400</v>
      </c>
      <c r="J342" t="s">
        <v>1191</v>
      </c>
      <c r="K342" t="s">
        <v>1192</v>
      </c>
      <c r="L342" s="2">
        <v>45838</v>
      </c>
      <c r="M342" t="s">
        <v>444</v>
      </c>
      <c r="N342" t="s">
        <v>41</v>
      </c>
      <c r="O342" t="s">
        <v>26</v>
      </c>
      <c r="P342" t="s">
        <v>27</v>
      </c>
      <c r="R342" t="s">
        <v>43</v>
      </c>
      <c r="T342" t="s">
        <v>1193</v>
      </c>
      <c r="U342" t="str">
        <f t="shared" si="5"/>
        <v>June</v>
      </c>
    </row>
    <row r="343" spans="1:21" x14ac:dyDescent="0.35">
      <c r="A343">
        <v>2025</v>
      </c>
      <c r="B343">
        <v>1</v>
      </c>
      <c r="C343" t="s">
        <v>20</v>
      </c>
      <c r="D343" t="s">
        <v>1194</v>
      </c>
      <c r="E343" s="2">
        <v>45669</v>
      </c>
      <c r="F343">
        <v>2910</v>
      </c>
      <c r="G343">
        <v>41881860</v>
      </c>
      <c r="H343">
        <v>2510</v>
      </c>
      <c r="J343" t="s">
        <v>1195</v>
      </c>
      <c r="K343" t="s">
        <v>997</v>
      </c>
      <c r="L343" s="2">
        <v>45903</v>
      </c>
      <c r="M343" t="s">
        <v>66</v>
      </c>
      <c r="N343" t="s">
        <v>25</v>
      </c>
      <c r="O343" t="s">
        <v>67</v>
      </c>
      <c r="P343" t="s">
        <v>27</v>
      </c>
      <c r="R343" t="s">
        <v>246</v>
      </c>
      <c r="T343" t="s">
        <v>1196</v>
      </c>
      <c r="U343" t="str">
        <f t="shared" si="5"/>
        <v>September</v>
      </c>
    </row>
    <row r="344" spans="1:21" x14ac:dyDescent="0.35">
      <c r="A344">
        <v>2025</v>
      </c>
      <c r="B344">
        <v>1</v>
      </c>
      <c r="C344" t="s">
        <v>20</v>
      </c>
      <c r="D344" t="s">
        <v>1197</v>
      </c>
      <c r="E344" s="2">
        <v>45669</v>
      </c>
      <c r="F344">
        <v>2115</v>
      </c>
      <c r="G344">
        <v>35290890</v>
      </c>
      <c r="H344">
        <v>2115</v>
      </c>
      <c r="J344" t="s">
        <v>1198</v>
      </c>
      <c r="K344" t="s">
        <v>1199</v>
      </c>
      <c r="L344" s="2">
        <v>45903</v>
      </c>
      <c r="M344" t="s">
        <v>24</v>
      </c>
      <c r="N344" t="s">
        <v>41</v>
      </c>
      <c r="O344" t="s">
        <v>42</v>
      </c>
      <c r="P344" t="s">
        <v>27</v>
      </c>
      <c r="R344" t="s">
        <v>246</v>
      </c>
      <c r="T344" t="s">
        <v>1200</v>
      </c>
      <c r="U344" t="str">
        <f t="shared" si="5"/>
        <v>September</v>
      </c>
    </row>
    <row r="345" spans="1:21" x14ac:dyDescent="0.35">
      <c r="A345">
        <v>2025</v>
      </c>
      <c r="B345">
        <v>1</v>
      </c>
      <c r="C345" t="s">
        <v>20</v>
      </c>
      <c r="D345" t="s">
        <v>1201</v>
      </c>
      <c r="E345" s="2">
        <v>45669</v>
      </c>
      <c r="F345">
        <v>1855</v>
      </c>
      <c r="G345">
        <v>24278130</v>
      </c>
      <c r="H345">
        <v>1455</v>
      </c>
      <c r="J345" t="s">
        <v>1202</v>
      </c>
      <c r="K345" t="s">
        <v>1203</v>
      </c>
      <c r="L345" s="2">
        <v>45842</v>
      </c>
      <c r="M345" t="s">
        <v>48</v>
      </c>
      <c r="N345" t="s">
        <v>49</v>
      </c>
      <c r="O345" t="s">
        <v>67</v>
      </c>
      <c r="P345" t="s">
        <v>27</v>
      </c>
      <c r="R345" t="s">
        <v>35</v>
      </c>
      <c r="T345" t="s">
        <v>1204</v>
      </c>
      <c r="U345" t="str">
        <f t="shared" si="5"/>
        <v>July</v>
      </c>
    </row>
    <row r="346" spans="1:21" x14ac:dyDescent="0.35">
      <c r="A346">
        <v>2025</v>
      </c>
      <c r="B346">
        <v>1</v>
      </c>
      <c r="C346" t="s">
        <v>57</v>
      </c>
      <c r="D346" t="s">
        <v>1205</v>
      </c>
      <c r="E346" s="2">
        <v>45669</v>
      </c>
      <c r="F346">
        <v>1590</v>
      </c>
      <c r="G346">
        <v>6674400</v>
      </c>
      <c r="H346">
        <v>400</v>
      </c>
      <c r="J346" t="s">
        <v>1206</v>
      </c>
      <c r="K346" t="s">
        <v>1207</v>
      </c>
      <c r="L346" s="2">
        <v>45818</v>
      </c>
      <c r="M346" t="s">
        <v>40</v>
      </c>
      <c r="N346" t="s">
        <v>49</v>
      </c>
      <c r="O346" t="s">
        <v>26</v>
      </c>
      <c r="P346" t="s">
        <v>27</v>
      </c>
      <c r="Q346" t="s">
        <v>34</v>
      </c>
      <c r="R346" t="s">
        <v>1208</v>
      </c>
      <c r="T346" t="s">
        <v>1209</v>
      </c>
      <c r="U346" t="str">
        <f t="shared" si="5"/>
        <v>June</v>
      </c>
    </row>
    <row r="347" spans="1:21" x14ac:dyDescent="0.35">
      <c r="A347">
        <v>2025</v>
      </c>
      <c r="B347">
        <v>1</v>
      </c>
      <c r="C347" t="s">
        <v>20</v>
      </c>
      <c r="D347" t="s">
        <v>1210</v>
      </c>
      <c r="E347" s="2">
        <v>45669</v>
      </c>
      <c r="F347">
        <v>2910</v>
      </c>
      <c r="G347">
        <v>48618833</v>
      </c>
      <c r="H347">
        <v>2910</v>
      </c>
      <c r="J347" t="s">
        <v>1211</v>
      </c>
      <c r="K347" t="s">
        <v>1212</v>
      </c>
      <c r="L347" s="2">
        <v>45996</v>
      </c>
      <c r="M347" t="s">
        <v>66</v>
      </c>
      <c r="N347" t="s">
        <v>25</v>
      </c>
      <c r="O347" t="s">
        <v>42</v>
      </c>
      <c r="P347" t="s">
        <v>27</v>
      </c>
      <c r="Q347" t="s">
        <v>34</v>
      </c>
      <c r="R347" t="s">
        <v>541</v>
      </c>
      <c r="T347" t="s">
        <v>1213</v>
      </c>
      <c r="U347" t="str">
        <f t="shared" si="5"/>
        <v>December</v>
      </c>
    </row>
    <row r="348" spans="1:21" x14ac:dyDescent="0.35">
      <c r="A348">
        <v>2025</v>
      </c>
      <c r="B348">
        <v>1</v>
      </c>
      <c r="C348" t="s">
        <v>115</v>
      </c>
      <c r="D348" t="s">
        <v>1214</v>
      </c>
      <c r="E348" s="2">
        <v>45669</v>
      </c>
      <c r="F348">
        <v>-2100</v>
      </c>
      <c r="G348">
        <v>150000</v>
      </c>
      <c r="H348">
        <v>8.9780024130000005</v>
      </c>
      <c r="I348">
        <v>147900</v>
      </c>
      <c r="J348" t="s">
        <v>422</v>
      </c>
      <c r="L348" s="2">
        <v>45809</v>
      </c>
      <c r="M348" t="s">
        <v>119</v>
      </c>
      <c r="N348" t="s">
        <v>49</v>
      </c>
      <c r="O348" t="s">
        <v>120</v>
      </c>
      <c r="Q348" t="s">
        <v>185</v>
      </c>
      <c r="R348" t="s">
        <v>486</v>
      </c>
      <c r="T348" t="s">
        <v>487</v>
      </c>
      <c r="U348" t="str">
        <f t="shared" si="5"/>
        <v>June</v>
      </c>
    </row>
    <row r="349" spans="1:21" x14ac:dyDescent="0.35">
      <c r="A349">
        <v>2025</v>
      </c>
      <c r="B349">
        <v>1</v>
      </c>
      <c r="C349" t="s">
        <v>115</v>
      </c>
      <c r="D349" t="s">
        <v>1215</v>
      </c>
      <c r="E349" s="2">
        <v>45669</v>
      </c>
      <c r="F349">
        <v>-4200</v>
      </c>
      <c r="G349">
        <v>300000</v>
      </c>
      <c r="H349">
        <v>17.956004830000001</v>
      </c>
      <c r="I349">
        <v>295800</v>
      </c>
      <c r="J349" t="s">
        <v>422</v>
      </c>
      <c r="L349" s="2">
        <v>45809</v>
      </c>
      <c r="M349" t="s">
        <v>119</v>
      </c>
      <c r="N349" t="s">
        <v>49</v>
      </c>
      <c r="O349" t="s">
        <v>120</v>
      </c>
      <c r="Q349" t="s">
        <v>674</v>
      </c>
      <c r="R349" t="s">
        <v>486</v>
      </c>
      <c r="T349" t="s">
        <v>487</v>
      </c>
      <c r="U349" t="str">
        <f t="shared" si="5"/>
        <v>June</v>
      </c>
    </row>
    <row r="350" spans="1:21" x14ac:dyDescent="0.35">
      <c r="A350">
        <v>2025</v>
      </c>
      <c r="B350">
        <v>1</v>
      </c>
      <c r="C350" t="s">
        <v>115</v>
      </c>
      <c r="D350" t="s">
        <v>1216</v>
      </c>
      <c r="E350" s="2">
        <v>45669</v>
      </c>
      <c r="F350">
        <v>-560</v>
      </c>
      <c r="G350">
        <v>40000</v>
      </c>
      <c r="H350">
        <v>2.3941339770000001</v>
      </c>
      <c r="I350">
        <v>39440</v>
      </c>
      <c r="J350" t="s">
        <v>933</v>
      </c>
      <c r="K350" t="s">
        <v>934</v>
      </c>
      <c r="L350" s="2">
        <v>45809</v>
      </c>
      <c r="M350" t="s">
        <v>257</v>
      </c>
      <c r="N350" t="s">
        <v>49</v>
      </c>
      <c r="O350" t="s">
        <v>258</v>
      </c>
      <c r="Q350" t="s">
        <v>259</v>
      </c>
      <c r="R350" t="s">
        <v>486</v>
      </c>
      <c r="T350" t="s">
        <v>935</v>
      </c>
      <c r="U350" t="str">
        <f t="shared" si="5"/>
        <v>June</v>
      </c>
    </row>
    <row r="351" spans="1:21" x14ac:dyDescent="0.35">
      <c r="A351">
        <v>2025</v>
      </c>
      <c r="B351">
        <v>1</v>
      </c>
      <c r="C351" t="s">
        <v>20</v>
      </c>
      <c r="D351" t="s">
        <v>1217</v>
      </c>
      <c r="E351" s="2">
        <v>45669</v>
      </c>
      <c r="F351">
        <v>2560</v>
      </c>
      <c r="G351">
        <v>42737018</v>
      </c>
      <c r="H351">
        <v>2560</v>
      </c>
      <c r="J351" t="s">
        <v>1218</v>
      </c>
      <c r="K351" t="s">
        <v>1219</v>
      </c>
      <c r="L351" s="2">
        <v>45818</v>
      </c>
      <c r="M351" t="s">
        <v>66</v>
      </c>
      <c r="N351" t="s">
        <v>49</v>
      </c>
      <c r="O351" t="s">
        <v>42</v>
      </c>
      <c r="P351" t="s">
        <v>1220</v>
      </c>
      <c r="R351" t="s">
        <v>1208</v>
      </c>
      <c r="T351" t="s">
        <v>1221</v>
      </c>
      <c r="U351" t="str">
        <f t="shared" si="5"/>
        <v>June</v>
      </c>
    </row>
    <row r="352" spans="1:21" x14ac:dyDescent="0.35">
      <c r="A352">
        <v>2025</v>
      </c>
      <c r="B352">
        <v>1</v>
      </c>
      <c r="C352" t="s">
        <v>20</v>
      </c>
      <c r="D352" t="s">
        <v>1222</v>
      </c>
      <c r="E352" s="2">
        <v>45670</v>
      </c>
      <c r="F352">
        <v>1590</v>
      </c>
      <c r="G352">
        <v>26530740</v>
      </c>
      <c r="H352">
        <v>1590</v>
      </c>
      <c r="J352" t="s">
        <v>1223</v>
      </c>
      <c r="K352" t="s">
        <v>1224</v>
      </c>
      <c r="L352" s="2">
        <v>45755</v>
      </c>
      <c r="M352" t="s">
        <v>40</v>
      </c>
      <c r="N352" t="s">
        <v>49</v>
      </c>
      <c r="O352" t="s">
        <v>42</v>
      </c>
      <c r="P352" t="s">
        <v>27</v>
      </c>
      <c r="Q352" t="s">
        <v>34</v>
      </c>
      <c r="R352" t="s">
        <v>95</v>
      </c>
      <c r="T352" t="s">
        <v>1225</v>
      </c>
      <c r="U352" t="str">
        <f t="shared" si="5"/>
        <v>April</v>
      </c>
    </row>
    <row r="353" spans="1:21" x14ac:dyDescent="0.35">
      <c r="A353">
        <v>2025</v>
      </c>
      <c r="B353">
        <v>1</v>
      </c>
      <c r="C353" t="s">
        <v>57</v>
      </c>
      <c r="D353" t="s">
        <v>1226</v>
      </c>
      <c r="E353" s="2">
        <v>45670</v>
      </c>
      <c r="F353">
        <v>1590</v>
      </c>
      <c r="G353">
        <v>25336856.699999999</v>
      </c>
      <c r="H353">
        <v>1518.45</v>
      </c>
      <c r="J353" t="s">
        <v>1227</v>
      </c>
      <c r="K353" t="s">
        <v>1228</v>
      </c>
      <c r="L353" s="2">
        <v>45824</v>
      </c>
      <c r="M353" t="s">
        <v>40</v>
      </c>
      <c r="N353" t="s">
        <v>49</v>
      </c>
      <c r="O353" t="s">
        <v>42</v>
      </c>
      <c r="P353" t="s">
        <v>27</v>
      </c>
      <c r="Q353" t="s">
        <v>34</v>
      </c>
      <c r="R353" t="s">
        <v>278</v>
      </c>
      <c r="T353" t="s">
        <v>1229</v>
      </c>
      <c r="U353" t="str">
        <f t="shared" si="5"/>
        <v>June</v>
      </c>
    </row>
    <row r="354" spans="1:21" x14ac:dyDescent="0.35">
      <c r="A354">
        <v>2025</v>
      </c>
      <c r="B354">
        <v>1</v>
      </c>
      <c r="C354" t="s">
        <v>20</v>
      </c>
      <c r="D354" t="s">
        <v>1230</v>
      </c>
      <c r="E354" s="2">
        <v>45670</v>
      </c>
      <c r="F354">
        <v>2470</v>
      </c>
      <c r="G354">
        <v>41235278</v>
      </c>
      <c r="H354">
        <v>2470</v>
      </c>
      <c r="J354" t="s">
        <v>1231</v>
      </c>
      <c r="K354" t="s">
        <v>1232</v>
      </c>
      <c r="L354" s="2">
        <v>45838</v>
      </c>
      <c r="M354" t="s">
        <v>24</v>
      </c>
      <c r="N354" t="s">
        <v>25</v>
      </c>
      <c r="O354" t="s">
        <v>42</v>
      </c>
      <c r="P354" t="s">
        <v>27</v>
      </c>
      <c r="Q354" t="s">
        <v>34</v>
      </c>
      <c r="R354" t="s">
        <v>43</v>
      </c>
      <c r="T354" t="s">
        <v>1233</v>
      </c>
      <c r="U354" t="str">
        <f t="shared" si="5"/>
        <v>June</v>
      </c>
    </row>
    <row r="355" spans="1:21" x14ac:dyDescent="0.35">
      <c r="A355">
        <v>2025</v>
      </c>
      <c r="B355">
        <v>1</v>
      </c>
      <c r="C355" t="s">
        <v>57</v>
      </c>
      <c r="D355" t="s">
        <v>1234</v>
      </c>
      <c r="E355" s="2">
        <v>45670</v>
      </c>
      <c r="F355">
        <v>2115</v>
      </c>
      <c r="G355">
        <v>35266346.299999997</v>
      </c>
      <c r="H355">
        <v>2112.46</v>
      </c>
      <c r="J355" t="s">
        <v>1235</v>
      </c>
      <c r="K355" t="s">
        <v>1236</v>
      </c>
      <c r="L355" s="2">
        <v>45842</v>
      </c>
      <c r="M355" t="s">
        <v>24</v>
      </c>
      <c r="N355" t="s">
        <v>49</v>
      </c>
      <c r="O355" t="s">
        <v>42</v>
      </c>
      <c r="P355" t="s">
        <v>27</v>
      </c>
      <c r="Q355" t="s">
        <v>34</v>
      </c>
      <c r="R355" t="s">
        <v>35</v>
      </c>
      <c r="T355" t="s">
        <v>1237</v>
      </c>
      <c r="U355" t="str">
        <f t="shared" si="5"/>
        <v>July</v>
      </c>
    </row>
    <row r="356" spans="1:21" x14ac:dyDescent="0.35">
      <c r="A356">
        <v>2025</v>
      </c>
      <c r="B356">
        <v>1</v>
      </c>
      <c r="C356" t="s">
        <v>20</v>
      </c>
      <c r="D356" t="s">
        <v>1238</v>
      </c>
      <c r="E356" s="2">
        <v>45670</v>
      </c>
      <c r="F356">
        <v>1590</v>
      </c>
      <c r="G356">
        <v>26530740</v>
      </c>
      <c r="H356">
        <v>1590</v>
      </c>
      <c r="J356" t="s">
        <v>1239</v>
      </c>
      <c r="K356" t="s">
        <v>1240</v>
      </c>
      <c r="L356" s="2">
        <v>45929</v>
      </c>
      <c r="M356" t="s">
        <v>40</v>
      </c>
      <c r="N356" t="s">
        <v>41</v>
      </c>
      <c r="O356" t="s">
        <v>42</v>
      </c>
      <c r="P356" t="s">
        <v>27</v>
      </c>
      <c r="Q356" t="s">
        <v>34</v>
      </c>
      <c r="R356" t="s">
        <v>569</v>
      </c>
      <c r="T356" t="s">
        <v>1241</v>
      </c>
      <c r="U356" t="str">
        <f t="shared" si="5"/>
        <v>September</v>
      </c>
    </row>
    <row r="357" spans="1:21" x14ac:dyDescent="0.35">
      <c r="A357">
        <v>2025</v>
      </c>
      <c r="B357">
        <v>1</v>
      </c>
      <c r="C357" t="s">
        <v>20</v>
      </c>
      <c r="D357" t="s">
        <v>1242</v>
      </c>
      <c r="E357" s="2">
        <v>45670</v>
      </c>
      <c r="F357">
        <v>2115</v>
      </c>
      <c r="G357">
        <v>6674400</v>
      </c>
      <c r="H357">
        <v>400</v>
      </c>
      <c r="J357" t="s">
        <v>1243</v>
      </c>
      <c r="K357" t="s">
        <v>1244</v>
      </c>
      <c r="L357" s="2">
        <v>45733</v>
      </c>
      <c r="M357" t="s">
        <v>24</v>
      </c>
      <c r="N357" t="s">
        <v>49</v>
      </c>
      <c r="O357" t="s">
        <v>26</v>
      </c>
      <c r="P357" t="s">
        <v>27</v>
      </c>
      <c r="Q357" t="s">
        <v>34</v>
      </c>
      <c r="R357" t="s">
        <v>521</v>
      </c>
      <c r="T357" t="s">
        <v>1245</v>
      </c>
      <c r="U357" t="str">
        <f t="shared" si="5"/>
        <v>March</v>
      </c>
    </row>
    <row r="358" spans="1:21" x14ac:dyDescent="0.35">
      <c r="A358">
        <v>2025</v>
      </c>
      <c r="B358">
        <v>1</v>
      </c>
      <c r="C358" t="s">
        <v>20</v>
      </c>
      <c r="D358" t="s">
        <v>1246</v>
      </c>
      <c r="E358" s="2">
        <v>45670</v>
      </c>
      <c r="F358">
        <v>2115</v>
      </c>
      <c r="G358">
        <v>6674400</v>
      </c>
      <c r="H358">
        <v>400</v>
      </c>
      <c r="J358" t="s">
        <v>1247</v>
      </c>
      <c r="K358" t="s">
        <v>1248</v>
      </c>
      <c r="L358" s="2">
        <v>45859</v>
      </c>
      <c r="M358" t="s">
        <v>24</v>
      </c>
      <c r="N358" t="s">
        <v>41</v>
      </c>
      <c r="O358" t="s">
        <v>26</v>
      </c>
      <c r="P358" t="s">
        <v>27</v>
      </c>
      <c r="Q358" t="s">
        <v>34</v>
      </c>
      <c r="R358" t="s">
        <v>564</v>
      </c>
      <c r="T358" t="s">
        <v>1249</v>
      </c>
      <c r="U358" t="str">
        <f t="shared" si="5"/>
        <v>July</v>
      </c>
    </row>
    <row r="359" spans="1:21" x14ac:dyDescent="0.35">
      <c r="A359">
        <v>2025</v>
      </c>
      <c r="B359">
        <v>1</v>
      </c>
      <c r="C359" t="s">
        <v>20</v>
      </c>
      <c r="D359" t="s">
        <v>1250</v>
      </c>
      <c r="E359" s="2">
        <v>45670</v>
      </c>
      <c r="F359">
        <v>2910</v>
      </c>
      <c r="G359">
        <v>48618833</v>
      </c>
      <c r="H359">
        <v>2910</v>
      </c>
      <c r="J359" t="s">
        <v>1251</v>
      </c>
      <c r="K359" t="s">
        <v>1252</v>
      </c>
      <c r="L359" s="2">
        <v>45906</v>
      </c>
      <c r="M359" t="s">
        <v>66</v>
      </c>
      <c r="N359" t="s">
        <v>25</v>
      </c>
      <c r="O359" t="s">
        <v>42</v>
      </c>
      <c r="P359" t="s">
        <v>27</v>
      </c>
      <c r="Q359" t="s">
        <v>34</v>
      </c>
      <c r="R359" t="s">
        <v>86</v>
      </c>
      <c r="T359" t="s">
        <v>1253</v>
      </c>
      <c r="U359" t="str">
        <f t="shared" si="5"/>
        <v>September</v>
      </c>
    </row>
    <row r="360" spans="1:21" x14ac:dyDescent="0.35">
      <c r="A360">
        <v>2025</v>
      </c>
      <c r="B360">
        <v>1</v>
      </c>
      <c r="C360" t="s">
        <v>57</v>
      </c>
      <c r="D360" t="s">
        <v>1254</v>
      </c>
      <c r="E360" s="2">
        <v>45670</v>
      </c>
      <c r="F360">
        <v>1750</v>
      </c>
      <c r="G360">
        <v>27946639.850000001</v>
      </c>
      <c r="H360">
        <v>1672.7</v>
      </c>
      <c r="J360" t="s">
        <v>1255</v>
      </c>
      <c r="K360" t="s">
        <v>1256</v>
      </c>
      <c r="L360" s="2">
        <v>45796</v>
      </c>
      <c r="M360" t="s">
        <v>444</v>
      </c>
      <c r="N360" t="s">
        <v>41</v>
      </c>
      <c r="O360" t="s">
        <v>42</v>
      </c>
      <c r="P360" t="s">
        <v>27</v>
      </c>
      <c r="Q360" t="s">
        <v>34</v>
      </c>
      <c r="R360" t="s">
        <v>501</v>
      </c>
      <c r="T360" t="s">
        <v>1257</v>
      </c>
      <c r="U360" t="str">
        <f t="shared" si="5"/>
        <v>May</v>
      </c>
    </row>
    <row r="361" spans="1:21" x14ac:dyDescent="0.35">
      <c r="A361">
        <v>2025</v>
      </c>
      <c r="B361">
        <v>1</v>
      </c>
      <c r="C361" t="s">
        <v>20</v>
      </c>
      <c r="D361" t="s">
        <v>1258</v>
      </c>
      <c r="E361" s="2">
        <v>45670</v>
      </c>
      <c r="F361">
        <v>1855</v>
      </c>
      <c r="G361">
        <v>30952530</v>
      </c>
      <c r="H361">
        <v>1855</v>
      </c>
      <c r="J361" t="s">
        <v>1259</v>
      </c>
      <c r="K361" t="s">
        <v>1260</v>
      </c>
      <c r="L361" s="2">
        <v>45782</v>
      </c>
      <c r="M361" t="s">
        <v>48</v>
      </c>
      <c r="N361" t="s">
        <v>49</v>
      </c>
      <c r="O361" t="s">
        <v>42</v>
      </c>
      <c r="P361" t="s">
        <v>27</v>
      </c>
      <c r="R361" t="s">
        <v>55</v>
      </c>
      <c r="T361" t="s">
        <v>1261</v>
      </c>
      <c r="U361" t="str">
        <f t="shared" si="5"/>
        <v>May</v>
      </c>
    </row>
    <row r="362" spans="1:21" x14ac:dyDescent="0.35">
      <c r="A362">
        <v>2025</v>
      </c>
      <c r="B362">
        <v>1</v>
      </c>
      <c r="C362" t="s">
        <v>20</v>
      </c>
      <c r="D362" t="s">
        <v>1262</v>
      </c>
      <c r="E362" s="2">
        <v>45670</v>
      </c>
      <c r="F362">
        <v>2115</v>
      </c>
      <c r="G362">
        <v>33840000</v>
      </c>
      <c r="H362">
        <v>2115</v>
      </c>
      <c r="J362" t="s">
        <v>1263</v>
      </c>
      <c r="K362" t="s">
        <v>1264</v>
      </c>
      <c r="L362" s="2">
        <v>45733</v>
      </c>
      <c r="M362" t="s">
        <v>24</v>
      </c>
      <c r="N362" t="s">
        <v>49</v>
      </c>
      <c r="O362" t="s">
        <v>42</v>
      </c>
      <c r="P362" t="s">
        <v>27</v>
      </c>
      <c r="Q362" t="s">
        <v>701</v>
      </c>
      <c r="R362" t="s">
        <v>521</v>
      </c>
      <c r="T362" t="s">
        <v>1265</v>
      </c>
      <c r="U362" t="str">
        <f t="shared" si="5"/>
        <v>March</v>
      </c>
    </row>
    <row r="363" spans="1:21" x14ac:dyDescent="0.35">
      <c r="A363">
        <v>2025</v>
      </c>
      <c r="B363">
        <v>1</v>
      </c>
      <c r="C363" t="s">
        <v>20</v>
      </c>
      <c r="D363" t="s">
        <v>1266</v>
      </c>
      <c r="E363" s="2">
        <v>45670</v>
      </c>
      <c r="F363">
        <v>1850</v>
      </c>
      <c r="G363">
        <v>30973388</v>
      </c>
      <c r="H363">
        <v>1850</v>
      </c>
      <c r="J363" t="s">
        <v>1267</v>
      </c>
      <c r="K363" t="s">
        <v>1268</v>
      </c>
      <c r="L363" s="2">
        <v>45666</v>
      </c>
      <c r="M363" t="s">
        <v>40</v>
      </c>
      <c r="N363" t="s">
        <v>25</v>
      </c>
      <c r="O363" t="s">
        <v>42</v>
      </c>
      <c r="P363" t="s">
        <v>27</v>
      </c>
      <c r="Q363" t="s">
        <v>701</v>
      </c>
      <c r="R363" t="s">
        <v>211</v>
      </c>
      <c r="T363" t="s">
        <v>1269</v>
      </c>
      <c r="U363" t="str">
        <f t="shared" si="5"/>
        <v>January</v>
      </c>
    </row>
    <row r="364" spans="1:21" x14ac:dyDescent="0.35">
      <c r="A364">
        <v>2025</v>
      </c>
      <c r="B364">
        <v>1</v>
      </c>
      <c r="C364" t="s">
        <v>20</v>
      </c>
      <c r="D364" t="s">
        <v>1270</v>
      </c>
      <c r="E364" s="2">
        <v>45670</v>
      </c>
      <c r="F364">
        <v>1850</v>
      </c>
      <c r="G364">
        <v>30973388</v>
      </c>
      <c r="H364">
        <v>1850</v>
      </c>
      <c r="J364" t="s">
        <v>1271</v>
      </c>
      <c r="K364" t="s">
        <v>1272</v>
      </c>
      <c r="L364" s="2">
        <v>45838</v>
      </c>
      <c r="M364" t="s">
        <v>40</v>
      </c>
      <c r="N364" t="s">
        <v>25</v>
      </c>
      <c r="O364" t="s">
        <v>42</v>
      </c>
      <c r="P364" t="s">
        <v>27</v>
      </c>
      <c r="Q364" t="s">
        <v>701</v>
      </c>
      <c r="R364" t="s">
        <v>43</v>
      </c>
      <c r="T364" t="s">
        <v>1273</v>
      </c>
      <c r="U364" t="str">
        <f t="shared" si="5"/>
        <v>June</v>
      </c>
    </row>
    <row r="365" spans="1:21" x14ac:dyDescent="0.35">
      <c r="A365">
        <v>2025</v>
      </c>
      <c r="B365">
        <v>1</v>
      </c>
      <c r="C365" t="s">
        <v>20</v>
      </c>
      <c r="D365" t="s">
        <v>1274</v>
      </c>
      <c r="E365" s="2">
        <v>45670</v>
      </c>
      <c r="F365">
        <v>2470</v>
      </c>
      <c r="G365">
        <v>6674400</v>
      </c>
      <c r="H365">
        <v>400</v>
      </c>
      <c r="J365" t="s">
        <v>1275</v>
      </c>
      <c r="K365" t="s">
        <v>1276</v>
      </c>
      <c r="L365" s="2">
        <v>45996</v>
      </c>
      <c r="M365" t="s">
        <v>24</v>
      </c>
      <c r="N365" t="s">
        <v>25</v>
      </c>
      <c r="O365" t="s">
        <v>26</v>
      </c>
      <c r="P365" t="s">
        <v>27</v>
      </c>
      <c r="Q365" t="s">
        <v>701</v>
      </c>
      <c r="R365" t="s">
        <v>541</v>
      </c>
      <c r="T365" t="s">
        <v>1277</v>
      </c>
      <c r="U365" t="str">
        <f t="shared" si="5"/>
        <v>December</v>
      </c>
    </row>
    <row r="366" spans="1:21" x14ac:dyDescent="0.35">
      <c r="A366">
        <v>2025</v>
      </c>
      <c r="B366">
        <v>1</v>
      </c>
      <c r="C366" t="s">
        <v>20</v>
      </c>
      <c r="D366" t="s">
        <v>1278</v>
      </c>
      <c r="E366" s="2">
        <v>45670</v>
      </c>
      <c r="F366">
        <v>2910</v>
      </c>
      <c r="G366">
        <v>48618833</v>
      </c>
      <c r="H366">
        <v>2910</v>
      </c>
      <c r="J366" t="s">
        <v>1279</v>
      </c>
      <c r="K366" t="s">
        <v>1280</v>
      </c>
      <c r="L366" s="2">
        <v>45932</v>
      </c>
      <c r="M366" t="s">
        <v>66</v>
      </c>
      <c r="N366" t="s">
        <v>25</v>
      </c>
      <c r="O366" t="s">
        <v>42</v>
      </c>
      <c r="P366" t="s">
        <v>27</v>
      </c>
      <c r="Q366" t="s">
        <v>701</v>
      </c>
      <c r="R366" t="s">
        <v>142</v>
      </c>
      <c r="T366" t="s">
        <v>1281</v>
      </c>
      <c r="U366" t="str">
        <f t="shared" si="5"/>
        <v>October</v>
      </c>
    </row>
    <row r="367" spans="1:21" x14ac:dyDescent="0.35">
      <c r="A367">
        <v>2025</v>
      </c>
      <c r="B367">
        <v>1</v>
      </c>
      <c r="C367" t="s">
        <v>20</v>
      </c>
      <c r="D367" t="s">
        <v>1282</v>
      </c>
      <c r="E367" s="2">
        <v>45670</v>
      </c>
      <c r="F367">
        <v>1850</v>
      </c>
      <c r="G367">
        <v>30973388</v>
      </c>
      <c r="H367">
        <v>1850</v>
      </c>
      <c r="J367" t="s">
        <v>1283</v>
      </c>
      <c r="K367" t="s">
        <v>1284</v>
      </c>
      <c r="L367" s="2">
        <v>45969</v>
      </c>
      <c r="M367" t="s">
        <v>40</v>
      </c>
      <c r="N367" t="s">
        <v>25</v>
      </c>
      <c r="O367" t="s">
        <v>42</v>
      </c>
      <c r="P367" t="s">
        <v>27</v>
      </c>
      <c r="Q367" t="s">
        <v>701</v>
      </c>
      <c r="R367" t="s">
        <v>506</v>
      </c>
      <c r="T367" t="s">
        <v>1285</v>
      </c>
      <c r="U367" t="str">
        <f t="shared" si="5"/>
        <v>November</v>
      </c>
    </row>
    <row r="368" spans="1:21" x14ac:dyDescent="0.35">
      <c r="A368">
        <v>2025</v>
      </c>
      <c r="B368">
        <v>1</v>
      </c>
      <c r="C368" t="s">
        <v>20</v>
      </c>
      <c r="D368" t="s">
        <v>1286</v>
      </c>
      <c r="E368" s="2">
        <v>45670</v>
      </c>
      <c r="F368">
        <v>1750</v>
      </c>
      <c r="G368">
        <v>22526100</v>
      </c>
      <c r="H368">
        <v>1350</v>
      </c>
      <c r="J368" t="s">
        <v>910</v>
      </c>
      <c r="K368" t="s">
        <v>911</v>
      </c>
      <c r="L368" s="2">
        <v>45978</v>
      </c>
      <c r="M368" t="s">
        <v>444</v>
      </c>
      <c r="N368" t="s">
        <v>25</v>
      </c>
      <c r="O368" t="s">
        <v>67</v>
      </c>
      <c r="P368" t="s">
        <v>27</v>
      </c>
      <c r="R368" t="s">
        <v>912</v>
      </c>
      <c r="T368" t="s">
        <v>1287</v>
      </c>
      <c r="U368" t="str">
        <f t="shared" si="5"/>
        <v>November</v>
      </c>
    </row>
    <row r="369" spans="1:21" x14ac:dyDescent="0.35">
      <c r="A369">
        <v>2025</v>
      </c>
      <c r="B369">
        <v>1</v>
      </c>
      <c r="C369" t="s">
        <v>20</v>
      </c>
      <c r="D369" t="s">
        <v>1288</v>
      </c>
      <c r="E369" s="2">
        <v>45670</v>
      </c>
      <c r="F369">
        <v>1850</v>
      </c>
      <c r="G369">
        <v>6674400</v>
      </c>
      <c r="H369">
        <v>400</v>
      </c>
      <c r="J369" t="s">
        <v>1289</v>
      </c>
      <c r="K369" t="s">
        <v>1290</v>
      </c>
      <c r="L369" s="2">
        <v>45887</v>
      </c>
      <c r="M369" t="s">
        <v>40</v>
      </c>
      <c r="N369" t="s">
        <v>25</v>
      </c>
      <c r="O369" t="s">
        <v>26</v>
      </c>
      <c r="P369" t="s">
        <v>27</v>
      </c>
      <c r="Q369" t="s">
        <v>701</v>
      </c>
      <c r="R369" t="s">
        <v>762</v>
      </c>
      <c r="T369" t="s">
        <v>1291</v>
      </c>
      <c r="U369" t="str">
        <f t="shared" si="5"/>
        <v>August</v>
      </c>
    </row>
    <row r="370" spans="1:21" x14ac:dyDescent="0.35">
      <c r="A370">
        <v>2025</v>
      </c>
      <c r="B370">
        <v>1</v>
      </c>
      <c r="C370" t="s">
        <v>20</v>
      </c>
      <c r="D370" t="s">
        <v>1292</v>
      </c>
      <c r="E370" s="2">
        <v>45670</v>
      </c>
      <c r="F370">
        <v>1590</v>
      </c>
      <c r="G370">
        <v>26530740</v>
      </c>
      <c r="H370">
        <v>1590</v>
      </c>
      <c r="J370" t="s">
        <v>1293</v>
      </c>
      <c r="K370" t="s">
        <v>1294</v>
      </c>
      <c r="L370" s="2">
        <v>45845</v>
      </c>
      <c r="M370" t="s">
        <v>40</v>
      </c>
      <c r="N370" t="s">
        <v>49</v>
      </c>
      <c r="O370" t="s">
        <v>42</v>
      </c>
      <c r="P370" t="s">
        <v>27</v>
      </c>
      <c r="Q370" t="s">
        <v>701</v>
      </c>
      <c r="R370" t="s">
        <v>1027</v>
      </c>
      <c r="T370" t="s">
        <v>1295</v>
      </c>
      <c r="U370" t="str">
        <f t="shared" si="5"/>
        <v>July</v>
      </c>
    </row>
    <row r="371" spans="1:21" x14ac:dyDescent="0.35">
      <c r="A371">
        <v>2025</v>
      </c>
      <c r="B371">
        <v>1</v>
      </c>
      <c r="C371" t="s">
        <v>20</v>
      </c>
      <c r="D371" t="s">
        <v>1296</v>
      </c>
      <c r="E371" s="2">
        <v>45670</v>
      </c>
      <c r="F371">
        <v>1750</v>
      </c>
      <c r="G371">
        <v>29221358</v>
      </c>
      <c r="H371">
        <v>1750</v>
      </c>
      <c r="J371" t="s">
        <v>1297</v>
      </c>
      <c r="K371" t="s">
        <v>1298</v>
      </c>
      <c r="L371" s="2">
        <v>45796</v>
      </c>
      <c r="M371" t="s">
        <v>40</v>
      </c>
      <c r="N371" t="s">
        <v>41</v>
      </c>
      <c r="O371" t="s">
        <v>42</v>
      </c>
      <c r="P371" t="s">
        <v>27</v>
      </c>
      <c r="Q371" t="s">
        <v>701</v>
      </c>
      <c r="R371" t="s">
        <v>501</v>
      </c>
      <c r="T371" t="s">
        <v>1299</v>
      </c>
      <c r="U371" t="str">
        <f t="shared" si="5"/>
        <v>May</v>
      </c>
    </row>
    <row r="372" spans="1:21" x14ac:dyDescent="0.35">
      <c r="A372">
        <v>2025</v>
      </c>
      <c r="B372">
        <v>1</v>
      </c>
      <c r="C372" t="s">
        <v>20</v>
      </c>
      <c r="D372" t="s">
        <v>1300</v>
      </c>
      <c r="E372" s="2">
        <v>45670</v>
      </c>
      <c r="F372">
        <v>1590</v>
      </c>
      <c r="G372">
        <v>19856340</v>
      </c>
      <c r="H372">
        <v>1190</v>
      </c>
      <c r="J372" t="s">
        <v>1077</v>
      </c>
      <c r="K372" t="s">
        <v>1078</v>
      </c>
      <c r="L372" s="2">
        <v>45796</v>
      </c>
      <c r="M372" t="s">
        <v>40</v>
      </c>
      <c r="N372" t="s">
        <v>41</v>
      </c>
      <c r="O372" t="s">
        <v>67</v>
      </c>
      <c r="P372" t="s">
        <v>27</v>
      </c>
      <c r="R372" t="s">
        <v>501</v>
      </c>
      <c r="T372" t="s">
        <v>1301</v>
      </c>
      <c r="U372" t="str">
        <f t="shared" si="5"/>
        <v>May</v>
      </c>
    </row>
    <row r="373" spans="1:21" x14ac:dyDescent="0.35">
      <c r="A373">
        <v>2025</v>
      </c>
      <c r="B373">
        <v>1</v>
      </c>
      <c r="C373" t="s">
        <v>20</v>
      </c>
      <c r="D373" t="s">
        <v>1302</v>
      </c>
      <c r="E373" s="2">
        <v>45670</v>
      </c>
      <c r="F373">
        <v>2135</v>
      </c>
      <c r="G373">
        <v>6674400</v>
      </c>
      <c r="H373">
        <v>400</v>
      </c>
      <c r="J373" t="s">
        <v>1303</v>
      </c>
      <c r="K373" t="s">
        <v>1304</v>
      </c>
      <c r="L373" s="2">
        <v>45842</v>
      </c>
      <c r="M373" t="s">
        <v>24</v>
      </c>
      <c r="N373" t="s">
        <v>33</v>
      </c>
      <c r="O373" t="s">
        <v>26</v>
      </c>
      <c r="P373" t="s">
        <v>27</v>
      </c>
      <c r="Q373" t="s">
        <v>701</v>
      </c>
      <c r="R373" t="s">
        <v>35</v>
      </c>
      <c r="T373" t="s">
        <v>1305</v>
      </c>
      <c r="U373" t="str">
        <f t="shared" si="5"/>
        <v>July</v>
      </c>
    </row>
    <row r="374" spans="1:21" x14ac:dyDescent="0.35">
      <c r="A374">
        <v>2025</v>
      </c>
      <c r="B374">
        <v>1</v>
      </c>
      <c r="C374" t="s">
        <v>20</v>
      </c>
      <c r="D374" t="s">
        <v>1306</v>
      </c>
      <c r="E374" s="2">
        <v>45670</v>
      </c>
      <c r="F374">
        <v>2115</v>
      </c>
      <c r="G374">
        <v>35353463</v>
      </c>
      <c r="H374">
        <v>2115</v>
      </c>
      <c r="J374" t="s">
        <v>1307</v>
      </c>
      <c r="K374" t="s">
        <v>1308</v>
      </c>
      <c r="L374" s="2">
        <v>45712</v>
      </c>
      <c r="M374" t="s">
        <v>24</v>
      </c>
      <c r="N374" t="s">
        <v>49</v>
      </c>
      <c r="O374" t="s">
        <v>42</v>
      </c>
      <c r="P374" t="s">
        <v>27</v>
      </c>
      <c r="Q374" t="s">
        <v>701</v>
      </c>
      <c r="R374" t="s">
        <v>232</v>
      </c>
      <c r="T374" t="s">
        <v>1309</v>
      </c>
      <c r="U374" t="str">
        <f t="shared" si="5"/>
        <v>February</v>
      </c>
    </row>
    <row r="375" spans="1:21" x14ac:dyDescent="0.35">
      <c r="A375">
        <v>2025</v>
      </c>
      <c r="B375">
        <v>1</v>
      </c>
      <c r="C375" t="s">
        <v>20</v>
      </c>
      <c r="D375" t="s">
        <v>1310</v>
      </c>
      <c r="E375" s="2">
        <v>45670</v>
      </c>
      <c r="F375">
        <v>1850</v>
      </c>
      <c r="G375">
        <v>6674400</v>
      </c>
      <c r="H375">
        <v>400</v>
      </c>
      <c r="J375" t="s">
        <v>1311</v>
      </c>
      <c r="K375" t="s">
        <v>1312</v>
      </c>
      <c r="L375" s="2">
        <v>45941</v>
      </c>
      <c r="M375" t="s">
        <v>40</v>
      </c>
      <c r="N375" t="s">
        <v>25</v>
      </c>
      <c r="O375" t="s">
        <v>26</v>
      </c>
      <c r="P375" t="s">
        <v>27</v>
      </c>
      <c r="R375" t="s">
        <v>1313</v>
      </c>
      <c r="T375" t="s">
        <v>1314</v>
      </c>
      <c r="U375" t="str">
        <f t="shared" si="5"/>
        <v>October</v>
      </c>
    </row>
    <row r="376" spans="1:21" x14ac:dyDescent="0.35">
      <c r="A376">
        <v>2025</v>
      </c>
      <c r="B376">
        <v>1</v>
      </c>
      <c r="C376" t="s">
        <v>57</v>
      </c>
      <c r="D376" t="s">
        <v>1315</v>
      </c>
      <c r="E376" s="2">
        <v>45670</v>
      </c>
      <c r="F376">
        <v>2560</v>
      </c>
      <c r="G376">
        <v>42669272.340000004</v>
      </c>
      <c r="H376">
        <v>2557.19</v>
      </c>
      <c r="J376" t="s">
        <v>1316</v>
      </c>
      <c r="K376" t="s">
        <v>1317</v>
      </c>
      <c r="L376" s="2">
        <v>45932</v>
      </c>
      <c r="M376" t="s">
        <v>66</v>
      </c>
      <c r="N376" t="s">
        <v>33</v>
      </c>
      <c r="O376" t="s">
        <v>42</v>
      </c>
      <c r="P376" t="s">
        <v>27</v>
      </c>
      <c r="R376" t="s">
        <v>142</v>
      </c>
      <c r="T376" t="s">
        <v>1318</v>
      </c>
      <c r="U376" t="str">
        <f t="shared" si="5"/>
        <v>October</v>
      </c>
    </row>
    <row r="377" spans="1:21" x14ac:dyDescent="0.35">
      <c r="A377">
        <v>2025</v>
      </c>
      <c r="B377">
        <v>1</v>
      </c>
      <c r="C377" t="s">
        <v>20</v>
      </c>
      <c r="D377" t="s">
        <v>1319</v>
      </c>
      <c r="E377" s="2">
        <v>45670</v>
      </c>
      <c r="F377">
        <v>2560</v>
      </c>
      <c r="G377">
        <v>42737018</v>
      </c>
      <c r="H377">
        <v>2560</v>
      </c>
      <c r="J377" t="s">
        <v>1320</v>
      </c>
      <c r="K377" t="s">
        <v>1321</v>
      </c>
      <c r="L377" s="2">
        <v>45712</v>
      </c>
      <c r="M377" t="s">
        <v>66</v>
      </c>
      <c r="N377" t="s">
        <v>49</v>
      </c>
      <c r="O377" t="s">
        <v>42</v>
      </c>
      <c r="P377" t="s">
        <v>27</v>
      </c>
      <c r="Q377" t="s">
        <v>34</v>
      </c>
      <c r="R377" t="s">
        <v>232</v>
      </c>
      <c r="T377" t="s">
        <v>1322</v>
      </c>
      <c r="U377" t="str">
        <f t="shared" si="5"/>
        <v>February</v>
      </c>
    </row>
    <row r="378" spans="1:21" x14ac:dyDescent="0.35">
      <c r="A378">
        <v>2025</v>
      </c>
      <c r="B378">
        <v>1</v>
      </c>
      <c r="C378" t="s">
        <v>110</v>
      </c>
      <c r="D378" t="s">
        <v>1323</v>
      </c>
      <c r="E378" s="2">
        <v>45670</v>
      </c>
      <c r="F378">
        <v>3300</v>
      </c>
      <c r="G378">
        <v>6566400</v>
      </c>
      <c r="H378">
        <v>400</v>
      </c>
      <c r="J378" t="s">
        <v>1324</v>
      </c>
      <c r="K378" t="s">
        <v>1325</v>
      </c>
      <c r="L378" s="2">
        <v>45670</v>
      </c>
      <c r="M378" t="s">
        <v>66</v>
      </c>
      <c r="N378" t="s">
        <v>25</v>
      </c>
      <c r="O378" t="s">
        <v>67</v>
      </c>
      <c r="R378" t="s">
        <v>28</v>
      </c>
      <c r="T378" t="s">
        <v>1326</v>
      </c>
      <c r="U378" t="str">
        <f t="shared" si="5"/>
        <v>January</v>
      </c>
    </row>
    <row r="379" spans="1:21" x14ac:dyDescent="0.35">
      <c r="A379">
        <v>2025</v>
      </c>
      <c r="B379">
        <v>1</v>
      </c>
      <c r="C379" t="s">
        <v>20</v>
      </c>
      <c r="D379" t="s">
        <v>1327</v>
      </c>
      <c r="E379" s="2">
        <v>45670</v>
      </c>
      <c r="F379">
        <v>1850</v>
      </c>
      <c r="G379">
        <v>30973388</v>
      </c>
      <c r="H379">
        <v>1850</v>
      </c>
      <c r="J379" t="s">
        <v>1328</v>
      </c>
      <c r="K379" t="s">
        <v>1329</v>
      </c>
      <c r="L379" s="2">
        <v>45950</v>
      </c>
      <c r="M379" t="s">
        <v>40</v>
      </c>
      <c r="N379" t="s">
        <v>25</v>
      </c>
      <c r="O379" t="s">
        <v>42</v>
      </c>
      <c r="P379" t="s">
        <v>27</v>
      </c>
      <c r="Q379" t="s">
        <v>34</v>
      </c>
      <c r="R379" t="s">
        <v>1330</v>
      </c>
      <c r="T379" t="s">
        <v>1331</v>
      </c>
      <c r="U379" t="str">
        <f t="shared" si="5"/>
        <v>October</v>
      </c>
    </row>
    <row r="380" spans="1:21" x14ac:dyDescent="0.35">
      <c r="A380">
        <v>2025</v>
      </c>
      <c r="B380">
        <v>1</v>
      </c>
      <c r="C380" t="s">
        <v>20</v>
      </c>
      <c r="D380" t="s">
        <v>1332</v>
      </c>
      <c r="E380" s="2">
        <v>45670</v>
      </c>
      <c r="F380">
        <v>1590</v>
      </c>
      <c r="G380">
        <v>6674400</v>
      </c>
      <c r="H380">
        <v>1590</v>
      </c>
      <c r="J380" t="s">
        <v>1333</v>
      </c>
      <c r="K380" t="s">
        <v>1334</v>
      </c>
      <c r="L380" s="2">
        <v>45887</v>
      </c>
      <c r="M380" t="s">
        <v>40</v>
      </c>
      <c r="N380" t="s">
        <v>41</v>
      </c>
      <c r="O380" t="s">
        <v>26</v>
      </c>
      <c r="P380" t="s">
        <v>27</v>
      </c>
      <c r="Q380" t="s">
        <v>34</v>
      </c>
      <c r="R380" t="s">
        <v>762</v>
      </c>
      <c r="T380" t="s">
        <v>1335</v>
      </c>
      <c r="U380" t="str">
        <f t="shared" si="5"/>
        <v>August</v>
      </c>
    </row>
    <row r="381" spans="1:21" x14ac:dyDescent="0.35">
      <c r="A381">
        <v>2025</v>
      </c>
      <c r="B381">
        <v>1</v>
      </c>
      <c r="C381" t="s">
        <v>20</v>
      </c>
      <c r="D381" t="s">
        <v>1336</v>
      </c>
      <c r="E381" s="2">
        <v>45670</v>
      </c>
      <c r="F381">
        <v>2115</v>
      </c>
      <c r="G381">
        <v>34637355</v>
      </c>
      <c r="H381">
        <v>2115</v>
      </c>
      <c r="J381" t="s">
        <v>1337</v>
      </c>
      <c r="K381" t="s">
        <v>1338</v>
      </c>
      <c r="L381" s="2">
        <v>45712</v>
      </c>
      <c r="M381" t="s">
        <v>24</v>
      </c>
      <c r="N381" t="s">
        <v>49</v>
      </c>
      <c r="O381" t="s">
        <v>42</v>
      </c>
      <c r="P381" t="s">
        <v>27</v>
      </c>
      <c r="R381" t="s">
        <v>232</v>
      </c>
      <c r="T381" t="s">
        <v>1339</v>
      </c>
      <c r="U381" t="str">
        <f t="shared" si="5"/>
        <v>February</v>
      </c>
    </row>
    <row r="382" spans="1:21" x14ac:dyDescent="0.35">
      <c r="A382">
        <v>2025</v>
      </c>
      <c r="B382">
        <v>1</v>
      </c>
      <c r="C382" t="s">
        <v>20</v>
      </c>
      <c r="D382" t="s">
        <v>1340</v>
      </c>
      <c r="E382" s="2">
        <v>45670</v>
      </c>
      <c r="F382">
        <v>1590</v>
      </c>
      <c r="G382">
        <v>26530740</v>
      </c>
      <c r="H382">
        <v>1590</v>
      </c>
      <c r="J382" t="s">
        <v>1341</v>
      </c>
      <c r="K382" t="s">
        <v>1342</v>
      </c>
      <c r="L382" s="2">
        <v>45824</v>
      </c>
      <c r="M382" t="s">
        <v>40</v>
      </c>
      <c r="N382" t="s">
        <v>49</v>
      </c>
      <c r="O382" t="s">
        <v>42</v>
      </c>
      <c r="P382" t="s">
        <v>27</v>
      </c>
      <c r="Q382" t="s">
        <v>701</v>
      </c>
      <c r="R382" t="s">
        <v>278</v>
      </c>
      <c r="T382" t="s">
        <v>1343</v>
      </c>
      <c r="U382" t="str">
        <f t="shared" si="5"/>
        <v>June</v>
      </c>
    </row>
    <row r="383" spans="1:21" x14ac:dyDescent="0.35">
      <c r="A383">
        <v>2025</v>
      </c>
      <c r="B383">
        <v>1</v>
      </c>
      <c r="C383" t="s">
        <v>57</v>
      </c>
      <c r="D383" t="s">
        <v>1344</v>
      </c>
      <c r="E383" s="2">
        <v>45670</v>
      </c>
      <c r="F383">
        <v>1850</v>
      </c>
      <c r="G383">
        <v>30869100</v>
      </c>
      <c r="H383">
        <v>1850</v>
      </c>
      <c r="J383" t="s">
        <v>1345</v>
      </c>
      <c r="K383" t="s">
        <v>1346</v>
      </c>
      <c r="L383" s="2">
        <v>45666</v>
      </c>
      <c r="M383" t="s">
        <v>40</v>
      </c>
      <c r="N383" t="s">
        <v>25</v>
      </c>
      <c r="O383" t="s">
        <v>42</v>
      </c>
      <c r="P383" t="s">
        <v>27</v>
      </c>
      <c r="Q383" t="s">
        <v>701</v>
      </c>
      <c r="R383" t="s">
        <v>211</v>
      </c>
      <c r="T383" t="s">
        <v>1347</v>
      </c>
      <c r="U383" t="str">
        <f t="shared" si="5"/>
        <v>January</v>
      </c>
    </row>
    <row r="384" spans="1:21" x14ac:dyDescent="0.35">
      <c r="A384">
        <v>2025</v>
      </c>
      <c r="B384">
        <v>1</v>
      </c>
      <c r="C384" t="s">
        <v>20</v>
      </c>
      <c r="D384" t="s">
        <v>1348</v>
      </c>
      <c r="E384" s="2">
        <v>45670</v>
      </c>
      <c r="F384">
        <v>2560</v>
      </c>
      <c r="G384">
        <v>6674400</v>
      </c>
      <c r="H384">
        <v>400</v>
      </c>
      <c r="J384" t="s">
        <v>1182</v>
      </c>
      <c r="K384" t="s">
        <v>1183</v>
      </c>
      <c r="L384" s="2">
        <v>45740</v>
      </c>
      <c r="M384" t="s">
        <v>66</v>
      </c>
      <c r="N384" t="s">
        <v>49</v>
      </c>
      <c r="O384" t="s">
        <v>26</v>
      </c>
      <c r="P384" t="s">
        <v>27</v>
      </c>
      <c r="Q384" t="s">
        <v>701</v>
      </c>
      <c r="R384" t="s">
        <v>1184</v>
      </c>
      <c r="T384" t="s">
        <v>1349</v>
      </c>
      <c r="U384" t="str">
        <f t="shared" si="5"/>
        <v>March</v>
      </c>
    </row>
    <row r="385" spans="1:21" x14ac:dyDescent="0.35">
      <c r="A385">
        <v>2025</v>
      </c>
      <c r="B385">
        <v>1</v>
      </c>
      <c r="C385" t="s">
        <v>20</v>
      </c>
      <c r="D385" t="s">
        <v>1350</v>
      </c>
      <c r="E385" s="2">
        <v>45670</v>
      </c>
      <c r="F385">
        <v>2560</v>
      </c>
      <c r="G385">
        <v>6674400</v>
      </c>
      <c r="H385">
        <v>400</v>
      </c>
      <c r="J385" t="s">
        <v>1351</v>
      </c>
      <c r="K385" t="s">
        <v>1352</v>
      </c>
      <c r="L385" s="2">
        <v>45782</v>
      </c>
      <c r="M385" t="s">
        <v>66</v>
      </c>
      <c r="N385" t="s">
        <v>49</v>
      </c>
      <c r="O385" t="s">
        <v>26</v>
      </c>
      <c r="P385" t="s">
        <v>27</v>
      </c>
      <c r="Q385" t="s">
        <v>701</v>
      </c>
      <c r="R385" t="s">
        <v>55</v>
      </c>
      <c r="T385" t="s">
        <v>1353</v>
      </c>
      <c r="U385" t="str">
        <f t="shared" si="5"/>
        <v>May</v>
      </c>
    </row>
    <row r="386" spans="1:21" x14ac:dyDescent="0.35">
      <c r="A386">
        <v>2025</v>
      </c>
      <c r="B386">
        <v>1</v>
      </c>
      <c r="C386" t="s">
        <v>20</v>
      </c>
      <c r="D386" t="s">
        <v>1354</v>
      </c>
      <c r="E386" s="2">
        <v>45670</v>
      </c>
      <c r="F386">
        <v>2470</v>
      </c>
      <c r="G386">
        <v>41214420</v>
      </c>
      <c r="H386">
        <v>2470</v>
      </c>
      <c r="J386" t="s">
        <v>1355</v>
      </c>
      <c r="K386" t="s">
        <v>1356</v>
      </c>
      <c r="L386" s="2">
        <v>45932</v>
      </c>
      <c r="M386" t="s">
        <v>24</v>
      </c>
      <c r="N386" t="s">
        <v>25</v>
      </c>
      <c r="O386" t="s">
        <v>42</v>
      </c>
      <c r="P386" t="s">
        <v>27</v>
      </c>
      <c r="R386" t="s">
        <v>142</v>
      </c>
      <c r="T386" t="s">
        <v>1357</v>
      </c>
      <c r="U386" t="str">
        <f t="shared" si="5"/>
        <v>October</v>
      </c>
    </row>
    <row r="387" spans="1:21" x14ac:dyDescent="0.35">
      <c r="A387">
        <v>2025</v>
      </c>
      <c r="B387">
        <v>1</v>
      </c>
      <c r="C387" t="s">
        <v>20</v>
      </c>
      <c r="D387" t="s">
        <v>1358</v>
      </c>
      <c r="E387" s="2">
        <v>45670</v>
      </c>
      <c r="F387">
        <v>2135</v>
      </c>
      <c r="G387">
        <v>28950210</v>
      </c>
      <c r="H387">
        <v>1735</v>
      </c>
      <c r="J387" t="s">
        <v>1359</v>
      </c>
      <c r="K387" t="s">
        <v>1304</v>
      </c>
      <c r="L387" s="2">
        <v>45842</v>
      </c>
      <c r="M387" t="s">
        <v>24</v>
      </c>
      <c r="N387" t="s">
        <v>33</v>
      </c>
      <c r="O387" t="s">
        <v>67</v>
      </c>
      <c r="P387" t="s">
        <v>27</v>
      </c>
      <c r="R387" t="s">
        <v>35</v>
      </c>
      <c r="T387" t="s">
        <v>1360</v>
      </c>
      <c r="U387" t="str">
        <f t="shared" ref="U387:U450" si="6">TEXT(L387,"mmmm")</f>
        <v>July</v>
      </c>
    </row>
    <row r="388" spans="1:21" x14ac:dyDescent="0.35">
      <c r="A388">
        <v>2025</v>
      </c>
      <c r="B388">
        <v>1</v>
      </c>
      <c r="C388" t="s">
        <v>57</v>
      </c>
      <c r="D388" t="s">
        <v>1361</v>
      </c>
      <c r="E388" s="2">
        <v>45670</v>
      </c>
      <c r="F388">
        <v>2470</v>
      </c>
      <c r="G388">
        <v>13285560.060000001</v>
      </c>
      <c r="H388">
        <v>796.21</v>
      </c>
      <c r="J388" t="s">
        <v>1362</v>
      </c>
      <c r="K388" t="s">
        <v>1256</v>
      </c>
      <c r="L388" s="2">
        <v>45796</v>
      </c>
      <c r="M388" t="s">
        <v>24</v>
      </c>
      <c r="N388" t="s">
        <v>25</v>
      </c>
      <c r="O388" t="s">
        <v>67</v>
      </c>
      <c r="P388" t="s">
        <v>27</v>
      </c>
      <c r="R388" t="s">
        <v>501</v>
      </c>
      <c r="T388" t="s">
        <v>1363</v>
      </c>
      <c r="U388" t="str">
        <f t="shared" si="6"/>
        <v>May</v>
      </c>
    </row>
    <row r="389" spans="1:21" x14ac:dyDescent="0.35">
      <c r="A389">
        <v>2025</v>
      </c>
      <c r="B389">
        <v>1</v>
      </c>
      <c r="C389" t="s">
        <v>20</v>
      </c>
      <c r="D389" t="s">
        <v>1364</v>
      </c>
      <c r="E389" s="2">
        <v>45670</v>
      </c>
      <c r="F389">
        <v>1590</v>
      </c>
      <c r="G389">
        <v>6674400</v>
      </c>
      <c r="H389">
        <v>400</v>
      </c>
      <c r="J389" t="s">
        <v>1365</v>
      </c>
      <c r="K389" t="s">
        <v>1366</v>
      </c>
      <c r="L389" s="2">
        <v>46006</v>
      </c>
      <c r="M389" t="s">
        <v>40</v>
      </c>
      <c r="N389" t="s">
        <v>49</v>
      </c>
      <c r="O389" t="s">
        <v>26</v>
      </c>
      <c r="P389" t="s">
        <v>27</v>
      </c>
      <c r="Q389" t="s">
        <v>701</v>
      </c>
      <c r="R389" t="s">
        <v>1010</v>
      </c>
      <c r="T389" t="s">
        <v>1367</v>
      </c>
      <c r="U389" t="str">
        <f t="shared" si="6"/>
        <v>December</v>
      </c>
    </row>
    <row r="390" spans="1:21" x14ac:dyDescent="0.35">
      <c r="A390">
        <v>2025</v>
      </c>
      <c r="B390">
        <v>1</v>
      </c>
      <c r="C390" t="s">
        <v>20</v>
      </c>
      <c r="D390" t="s">
        <v>1368</v>
      </c>
      <c r="E390" s="2">
        <v>45670</v>
      </c>
      <c r="F390">
        <v>1590</v>
      </c>
      <c r="G390">
        <v>19856340</v>
      </c>
      <c r="H390">
        <v>1190</v>
      </c>
      <c r="J390" t="s">
        <v>1104</v>
      </c>
      <c r="K390" t="s">
        <v>1105</v>
      </c>
      <c r="L390" s="2">
        <v>45796</v>
      </c>
      <c r="M390" t="s">
        <v>40</v>
      </c>
      <c r="N390" t="s">
        <v>41</v>
      </c>
      <c r="O390" t="s">
        <v>67</v>
      </c>
      <c r="P390" t="s">
        <v>27</v>
      </c>
      <c r="R390" t="s">
        <v>501</v>
      </c>
      <c r="T390" t="s">
        <v>1369</v>
      </c>
      <c r="U390" t="str">
        <f t="shared" si="6"/>
        <v>May</v>
      </c>
    </row>
    <row r="391" spans="1:21" x14ac:dyDescent="0.35">
      <c r="A391">
        <v>2025</v>
      </c>
      <c r="B391">
        <v>1</v>
      </c>
      <c r="C391" t="s">
        <v>110</v>
      </c>
      <c r="D391" t="s">
        <v>1370</v>
      </c>
      <c r="E391" s="2">
        <v>45670</v>
      </c>
      <c r="F391">
        <v>1590</v>
      </c>
      <c r="G391">
        <v>26427708</v>
      </c>
      <c r="H391">
        <v>1590</v>
      </c>
      <c r="J391" t="s">
        <v>1371</v>
      </c>
      <c r="K391" t="s">
        <v>1372</v>
      </c>
      <c r="L391" s="2">
        <v>45929</v>
      </c>
      <c r="M391" t="s">
        <v>40</v>
      </c>
      <c r="N391" t="s">
        <v>41</v>
      </c>
      <c r="O391" t="s">
        <v>42</v>
      </c>
      <c r="P391" t="s">
        <v>27</v>
      </c>
      <c r="R391" t="s">
        <v>569</v>
      </c>
      <c r="T391" t="s">
        <v>1373</v>
      </c>
      <c r="U391" t="str">
        <f t="shared" si="6"/>
        <v>September</v>
      </c>
    </row>
    <row r="392" spans="1:21" x14ac:dyDescent="0.35">
      <c r="A392">
        <v>2025</v>
      </c>
      <c r="B392">
        <v>1</v>
      </c>
      <c r="C392" t="s">
        <v>20</v>
      </c>
      <c r="D392" t="s">
        <v>1374</v>
      </c>
      <c r="E392" s="2">
        <v>45670</v>
      </c>
      <c r="F392">
        <v>1590</v>
      </c>
      <c r="G392">
        <v>26530740</v>
      </c>
      <c r="H392">
        <v>1590</v>
      </c>
      <c r="J392" t="s">
        <v>1375</v>
      </c>
      <c r="K392" t="s">
        <v>1376</v>
      </c>
      <c r="L392" s="2">
        <v>45796</v>
      </c>
      <c r="M392" t="s">
        <v>40</v>
      </c>
      <c r="N392" t="s">
        <v>41</v>
      </c>
      <c r="O392" t="s">
        <v>42</v>
      </c>
      <c r="P392" t="s">
        <v>27</v>
      </c>
      <c r="Q392" t="s">
        <v>701</v>
      </c>
      <c r="R392" t="s">
        <v>501</v>
      </c>
      <c r="T392" t="s">
        <v>1377</v>
      </c>
      <c r="U392" t="str">
        <f t="shared" si="6"/>
        <v>May</v>
      </c>
    </row>
    <row r="393" spans="1:21" x14ac:dyDescent="0.35">
      <c r="A393">
        <v>2025</v>
      </c>
      <c r="B393">
        <v>1</v>
      </c>
      <c r="C393" t="s">
        <v>110</v>
      </c>
      <c r="D393" t="s">
        <v>1378</v>
      </c>
      <c r="E393" s="2">
        <v>45670</v>
      </c>
      <c r="F393">
        <v>2115</v>
      </c>
      <c r="G393">
        <v>7479540</v>
      </c>
      <c r="H393">
        <v>450</v>
      </c>
      <c r="J393" t="s">
        <v>1379</v>
      </c>
      <c r="K393" t="s">
        <v>1380</v>
      </c>
      <c r="L393" s="2">
        <v>45712</v>
      </c>
      <c r="M393" t="s">
        <v>24</v>
      </c>
      <c r="N393" t="s">
        <v>49</v>
      </c>
      <c r="O393" t="s">
        <v>26</v>
      </c>
      <c r="P393" t="s">
        <v>27</v>
      </c>
      <c r="R393" t="s">
        <v>232</v>
      </c>
      <c r="T393" t="s">
        <v>1381</v>
      </c>
      <c r="U393" t="str">
        <f t="shared" si="6"/>
        <v>February</v>
      </c>
    </row>
    <row r="394" spans="1:21" x14ac:dyDescent="0.35">
      <c r="A394">
        <v>2025</v>
      </c>
      <c r="B394">
        <v>1</v>
      </c>
      <c r="C394" t="s">
        <v>732</v>
      </c>
      <c r="E394" s="2">
        <v>45670</v>
      </c>
      <c r="F394">
        <v>2560</v>
      </c>
      <c r="G394">
        <v>41287060.799999997</v>
      </c>
      <c r="H394">
        <v>2484</v>
      </c>
      <c r="I394">
        <v>2432</v>
      </c>
      <c r="J394" t="s">
        <v>1382</v>
      </c>
      <c r="K394" t="s">
        <v>1383</v>
      </c>
      <c r="L394" s="2">
        <v>45747</v>
      </c>
      <c r="M394" t="s">
        <v>66</v>
      </c>
      <c r="N394" t="s">
        <v>41</v>
      </c>
      <c r="O394" t="s">
        <v>42</v>
      </c>
      <c r="P394" t="s">
        <v>27</v>
      </c>
      <c r="R394" t="s">
        <v>340</v>
      </c>
      <c r="T394" t="s">
        <v>1384</v>
      </c>
      <c r="U394" t="str">
        <f t="shared" si="6"/>
        <v>March</v>
      </c>
    </row>
    <row r="395" spans="1:21" x14ac:dyDescent="0.35">
      <c r="A395">
        <v>2025</v>
      </c>
      <c r="B395">
        <v>1</v>
      </c>
      <c r="C395" t="s">
        <v>732</v>
      </c>
      <c r="E395" s="2">
        <v>45670</v>
      </c>
      <c r="F395">
        <v>2400</v>
      </c>
      <c r="G395">
        <v>6399162</v>
      </c>
      <c r="H395">
        <v>385</v>
      </c>
      <c r="I395">
        <v>373</v>
      </c>
      <c r="J395" t="s">
        <v>1385</v>
      </c>
      <c r="K395" t="s">
        <v>1386</v>
      </c>
      <c r="L395" s="2">
        <v>45845</v>
      </c>
      <c r="M395" t="s">
        <v>24</v>
      </c>
      <c r="N395" t="s">
        <v>49</v>
      </c>
      <c r="R395" t="s">
        <v>1027</v>
      </c>
      <c r="T395" t="s">
        <v>1387</v>
      </c>
      <c r="U395" t="str">
        <f t="shared" si="6"/>
        <v>July</v>
      </c>
    </row>
    <row r="396" spans="1:21" x14ac:dyDescent="0.35">
      <c r="A396">
        <v>2025</v>
      </c>
      <c r="B396">
        <v>1</v>
      </c>
      <c r="C396" t="s">
        <v>1388</v>
      </c>
      <c r="E396" s="2">
        <v>45670</v>
      </c>
      <c r="F396">
        <v>2135</v>
      </c>
      <c r="G396">
        <v>6565374</v>
      </c>
      <c r="H396">
        <v>395</v>
      </c>
      <c r="J396" t="s">
        <v>1389</v>
      </c>
      <c r="K396" t="s">
        <v>1390</v>
      </c>
      <c r="L396" s="2">
        <v>45932</v>
      </c>
      <c r="M396" t="s">
        <v>24</v>
      </c>
      <c r="N396" t="s">
        <v>33</v>
      </c>
      <c r="O396" t="s">
        <v>26</v>
      </c>
      <c r="P396" t="s">
        <v>27</v>
      </c>
      <c r="R396" t="s">
        <v>142</v>
      </c>
      <c r="T396" t="s">
        <v>1391</v>
      </c>
      <c r="U396" t="str">
        <f t="shared" si="6"/>
        <v>October</v>
      </c>
    </row>
    <row r="397" spans="1:21" x14ac:dyDescent="0.35">
      <c r="A397">
        <v>2025</v>
      </c>
      <c r="B397">
        <v>1</v>
      </c>
      <c r="C397" t="s">
        <v>1388</v>
      </c>
      <c r="E397" s="2">
        <v>45670</v>
      </c>
      <c r="F397">
        <v>2470</v>
      </c>
      <c r="G397">
        <v>6565374</v>
      </c>
      <c r="H397">
        <v>395</v>
      </c>
      <c r="J397" t="s">
        <v>1392</v>
      </c>
      <c r="K397" t="s">
        <v>1393</v>
      </c>
      <c r="L397" s="2">
        <v>45761</v>
      </c>
      <c r="M397" t="s">
        <v>24</v>
      </c>
      <c r="N397" t="s">
        <v>25</v>
      </c>
      <c r="O397" t="s">
        <v>26</v>
      </c>
      <c r="P397" t="s">
        <v>27</v>
      </c>
      <c r="R397" t="s">
        <v>223</v>
      </c>
      <c r="T397" t="s">
        <v>1394</v>
      </c>
      <c r="U397" t="str">
        <f t="shared" si="6"/>
        <v>April</v>
      </c>
    </row>
    <row r="398" spans="1:21" x14ac:dyDescent="0.35">
      <c r="A398">
        <v>2025</v>
      </c>
      <c r="B398">
        <v>1</v>
      </c>
      <c r="C398" t="s">
        <v>20</v>
      </c>
      <c r="D398" t="s">
        <v>1395</v>
      </c>
      <c r="E398" s="2">
        <v>45670</v>
      </c>
      <c r="F398">
        <v>2470</v>
      </c>
      <c r="G398">
        <v>6674400</v>
      </c>
      <c r="H398">
        <v>400</v>
      </c>
      <c r="J398" t="s">
        <v>1396</v>
      </c>
      <c r="K398" t="s">
        <v>1397</v>
      </c>
      <c r="L398" s="2">
        <v>45796</v>
      </c>
      <c r="M398" t="s">
        <v>24</v>
      </c>
      <c r="N398" t="s">
        <v>25</v>
      </c>
      <c r="O398" t="s">
        <v>26</v>
      </c>
      <c r="P398" t="s">
        <v>27</v>
      </c>
      <c r="Q398" t="s">
        <v>34</v>
      </c>
      <c r="R398" t="s">
        <v>501</v>
      </c>
      <c r="T398" t="s">
        <v>1398</v>
      </c>
      <c r="U398" t="str">
        <f t="shared" si="6"/>
        <v>May</v>
      </c>
    </row>
    <row r="399" spans="1:21" x14ac:dyDescent="0.35">
      <c r="A399">
        <v>2025</v>
      </c>
      <c r="B399">
        <v>1</v>
      </c>
      <c r="C399" t="s">
        <v>20</v>
      </c>
      <c r="D399" t="s">
        <v>1399</v>
      </c>
      <c r="E399" s="2">
        <v>45670</v>
      </c>
      <c r="F399">
        <v>2470</v>
      </c>
      <c r="G399">
        <v>41235278</v>
      </c>
      <c r="H399">
        <v>2470</v>
      </c>
      <c r="J399" t="s">
        <v>1400</v>
      </c>
      <c r="K399" t="s">
        <v>1401</v>
      </c>
      <c r="L399" s="2">
        <v>45761</v>
      </c>
      <c r="M399" t="s">
        <v>24</v>
      </c>
      <c r="N399" t="s">
        <v>25</v>
      </c>
      <c r="O399" t="s">
        <v>42</v>
      </c>
      <c r="P399" t="s">
        <v>27</v>
      </c>
      <c r="Q399" t="s">
        <v>34</v>
      </c>
      <c r="R399" t="s">
        <v>223</v>
      </c>
      <c r="T399" t="s">
        <v>1402</v>
      </c>
      <c r="U399" t="str">
        <f t="shared" si="6"/>
        <v>April</v>
      </c>
    </row>
    <row r="400" spans="1:21" x14ac:dyDescent="0.35">
      <c r="A400">
        <v>2025</v>
      </c>
      <c r="B400">
        <v>1</v>
      </c>
      <c r="C400" t="s">
        <v>20</v>
      </c>
      <c r="D400" t="s">
        <v>1403</v>
      </c>
      <c r="E400" s="2">
        <v>45670</v>
      </c>
      <c r="F400">
        <v>2470</v>
      </c>
      <c r="G400">
        <v>34540020</v>
      </c>
      <c r="H400">
        <v>2070</v>
      </c>
      <c r="J400" t="s">
        <v>1034</v>
      </c>
      <c r="K400" t="s">
        <v>1035</v>
      </c>
      <c r="L400" s="2">
        <v>45838</v>
      </c>
      <c r="M400" t="s">
        <v>24</v>
      </c>
      <c r="N400" t="s">
        <v>25</v>
      </c>
      <c r="O400" t="s">
        <v>67</v>
      </c>
      <c r="P400" t="s">
        <v>27</v>
      </c>
      <c r="R400" t="s">
        <v>43</v>
      </c>
      <c r="T400" t="s">
        <v>1404</v>
      </c>
      <c r="U400" t="str">
        <f t="shared" si="6"/>
        <v>June</v>
      </c>
    </row>
    <row r="401" spans="1:21" x14ac:dyDescent="0.35">
      <c r="A401">
        <v>2025</v>
      </c>
      <c r="B401">
        <v>1</v>
      </c>
      <c r="C401" t="s">
        <v>57</v>
      </c>
      <c r="D401" t="s">
        <v>1405</v>
      </c>
      <c r="E401" s="2">
        <v>45670</v>
      </c>
      <c r="F401">
        <v>2560</v>
      </c>
      <c r="G401">
        <v>42666102</v>
      </c>
      <c r="H401">
        <v>2557</v>
      </c>
      <c r="J401" t="s">
        <v>1406</v>
      </c>
      <c r="K401" t="s">
        <v>1407</v>
      </c>
      <c r="L401" s="2">
        <v>45719</v>
      </c>
      <c r="M401" t="s">
        <v>66</v>
      </c>
      <c r="N401" t="s">
        <v>49</v>
      </c>
      <c r="O401" t="s">
        <v>42</v>
      </c>
      <c r="P401" t="s">
        <v>27</v>
      </c>
      <c r="Q401" t="s">
        <v>1408</v>
      </c>
      <c r="R401" t="s">
        <v>81</v>
      </c>
      <c r="T401" t="s">
        <v>1409</v>
      </c>
      <c r="U401" t="str">
        <f t="shared" si="6"/>
        <v>March</v>
      </c>
    </row>
    <row r="402" spans="1:21" x14ac:dyDescent="0.35">
      <c r="A402">
        <v>2025</v>
      </c>
      <c r="B402">
        <v>1</v>
      </c>
      <c r="C402" t="s">
        <v>20</v>
      </c>
      <c r="D402" t="s">
        <v>1410</v>
      </c>
      <c r="E402" s="2">
        <v>45670</v>
      </c>
      <c r="F402">
        <v>2470</v>
      </c>
      <c r="G402">
        <v>34540020</v>
      </c>
      <c r="H402">
        <v>2070</v>
      </c>
      <c r="J402" t="s">
        <v>1133</v>
      </c>
      <c r="K402" t="s">
        <v>1134</v>
      </c>
      <c r="L402" s="2">
        <v>45852</v>
      </c>
      <c r="M402" t="s">
        <v>24</v>
      </c>
      <c r="N402" t="s">
        <v>25</v>
      </c>
      <c r="O402" t="s">
        <v>67</v>
      </c>
      <c r="P402" t="s">
        <v>27</v>
      </c>
      <c r="R402" t="s">
        <v>314</v>
      </c>
      <c r="T402" t="s">
        <v>1411</v>
      </c>
      <c r="U402" t="str">
        <f t="shared" si="6"/>
        <v>July</v>
      </c>
    </row>
    <row r="403" spans="1:21" x14ac:dyDescent="0.35">
      <c r="A403">
        <v>2025</v>
      </c>
      <c r="B403">
        <v>1</v>
      </c>
      <c r="C403" t="s">
        <v>20</v>
      </c>
      <c r="D403" t="s">
        <v>1412</v>
      </c>
      <c r="E403" s="2">
        <v>45670</v>
      </c>
      <c r="F403">
        <v>1750</v>
      </c>
      <c r="G403">
        <v>2669760</v>
      </c>
      <c r="H403">
        <v>160</v>
      </c>
      <c r="J403" t="s">
        <v>1375</v>
      </c>
      <c r="K403" t="s">
        <v>1376</v>
      </c>
      <c r="L403" s="2">
        <v>45796</v>
      </c>
      <c r="M403" t="s">
        <v>444</v>
      </c>
      <c r="N403" t="s">
        <v>41</v>
      </c>
      <c r="O403" t="s">
        <v>67</v>
      </c>
      <c r="P403" t="s">
        <v>27</v>
      </c>
      <c r="R403" t="s">
        <v>501</v>
      </c>
      <c r="T403" t="s">
        <v>1413</v>
      </c>
      <c r="U403" t="str">
        <f t="shared" si="6"/>
        <v>May</v>
      </c>
    </row>
    <row r="404" spans="1:21" x14ac:dyDescent="0.35">
      <c r="A404">
        <v>2025</v>
      </c>
      <c r="B404">
        <v>1</v>
      </c>
      <c r="C404" t="s">
        <v>20</v>
      </c>
      <c r="D404" t="s">
        <v>1414</v>
      </c>
      <c r="E404" s="2">
        <v>45670</v>
      </c>
      <c r="F404">
        <v>2910</v>
      </c>
      <c r="G404">
        <v>6674400</v>
      </c>
      <c r="H404">
        <v>400</v>
      </c>
      <c r="J404" t="s">
        <v>1415</v>
      </c>
      <c r="K404" t="s">
        <v>1416</v>
      </c>
      <c r="L404" s="2">
        <v>45768</v>
      </c>
      <c r="M404" t="s">
        <v>66</v>
      </c>
      <c r="N404" t="s">
        <v>25</v>
      </c>
      <c r="O404" t="s">
        <v>26</v>
      </c>
      <c r="P404" t="s">
        <v>27</v>
      </c>
      <c r="Q404" t="s">
        <v>34</v>
      </c>
      <c r="R404" t="s">
        <v>445</v>
      </c>
      <c r="T404" t="s">
        <v>1417</v>
      </c>
      <c r="U404" t="str">
        <f t="shared" si="6"/>
        <v>April</v>
      </c>
    </row>
    <row r="405" spans="1:21" x14ac:dyDescent="0.35">
      <c r="A405">
        <v>2025</v>
      </c>
      <c r="B405">
        <v>1</v>
      </c>
      <c r="C405" t="s">
        <v>57</v>
      </c>
      <c r="D405" t="s">
        <v>1418</v>
      </c>
      <c r="E405" s="2">
        <v>45670</v>
      </c>
      <c r="F405">
        <v>1590</v>
      </c>
      <c r="G405">
        <v>27698760</v>
      </c>
      <c r="H405">
        <v>1660</v>
      </c>
      <c r="J405" t="s">
        <v>1206</v>
      </c>
      <c r="K405" t="s">
        <v>1207</v>
      </c>
      <c r="L405" s="2">
        <v>45818</v>
      </c>
      <c r="M405" t="s">
        <v>40</v>
      </c>
      <c r="N405" t="s">
        <v>49</v>
      </c>
      <c r="O405" t="s">
        <v>42</v>
      </c>
      <c r="P405" t="s">
        <v>27</v>
      </c>
      <c r="R405" t="s">
        <v>1208</v>
      </c>
      <c r="T405" t="s">
        <v>1419</v>
      </c>
      <c r="U405" t="str">
        <f t="shared" si="6"/>
        <v>June</v>
      </c>
    </row>
    <row r="406" spans="1:21" x14ac:dyDescent="0.35">
      <c r="A406">
        <v>2025</v>
      </c>
      <c r="B406">
        <v>1</v>
      </c>
      <c r="C406" t="s">
        <v>20</v>
      </c>
      <c r="D406" t="s">
        <v>1420</v>
      </c>
      <c r="E406" s="2">
        <v>45670</v>
      </c>
      <c r="F406">
        <v>2470</v>
      </c>
      <c r="G406">
        <v>34540020</v>
      </c>
      <c r="H406">
        <v>2070</v>
      </c>
      <c r="J406" t="s">
        <v>1396</v>
      </c>
      <c r="K406" t="s">
        <v>1397</v>
      </c>
      <c r="L406" s="2">
        <v>45796</v>
      </c>
      <c r="M406" t="s">
        <v>24</v>
      </c>
      <c r="N406" t="s">
        <v>25</v>
      </c>
      <c r="O406" t="s">
        <v>67</v>
      </c>
      <c r="P406" t="s">
        <v>27</v>
      </c>
      <c r="R406" t="s">
        <v>501</v>
      </c>
      <c r="T406" t="s">
        <v>1421</v>
      </c>
      <c r="U406" t="str">
        <f t="shared" si="6"/>
        <v>May</v>
      </c>
    </row>
    <row r="407" spans="1:21" x14ac:dyDescent="0.35">
      <c r="A407">
        <v>2025</v>
      </c>
      <c r="B407">
        <v>1</v>
      </c>
      <c r="C407" t="s">
        <v>57</v>
      </c>
      <c r="D407" t="s">
        <v>1422</v>
      </c>
      <c r="E407" s="2">
        <v>45670</v>
      </c>
      <c r="F407">
        <v>2470</v>
      </c>
      <c r="G407">
        <v>6674400</v>
      </c>
      <c r="H407">
        <v>400</v>
      </c>
      <c r="J407" t="s">
        <v>1423</v>
      </c>
      <c r="K407" t="s">
        <v>1424</v>
      </c>
      <c r="L407" s="2">
        <v>45719</v>
      </c>
      <c r="M407" t="s">
        <v>24</v>
      </c>
      <c r="N407" t="s">
        <v>25</v>
      </c>
      <c r="O407" t="s">
        <v>26</v>
      </c>
      <c r="P407" t="s">
        <v>27</v>
      </c>
      <c r="Q407" t="s">
        <v>34</v>
      </c>
      <c r="R407" t="s">
        <v>81</v>
      </c>
      <c r="T407" t="s">
        <v>1425</v>
      </c>
      <c r="U407" t="str">
        <f t="shared" si="6"/>
        <v>March</v>
      </c>
    </row>
    <row r="408" spans="1:21" x14ac:dyDescent="0.35">
      <c r="A408">
        <v>2025</v>
      </c>
      <c r="B408">
        <v>1</v>
      </c>
      <c r="C408" t="s">
        <v>20</v>
      </c>
      <c r="D408" t="s">
        <v>1426</v>
      </c>
      <c r="E408" s="2">
        <v>45670</v>
      </c>
      <c r="F408">
        <v>2910</v>
      </c>
      <c r="G408">
        <v>41881860</v>
      </c>
      <c r="H408">
        <v>2510</v>
      </c>
      <c r="J408" t="s">
        <v>1415</v>
      </c>
      <c r="K408" t="s">
        <v>1416</v>
      </c>
      <c r="L408" s="2">
        <v>45768</v>
      </c>
      <c r="M408" t="s">
        <v>66</v>
      </c>
      <c r="N408" t="s">
        <v>25</v>
      </c>
      <c r="O408" t="s">
        <v>67</v>
      </c>
      <c r="P408" t="s">
        <v>27</v>
      </c>
      <c r="R408" t="s">
        <v>445</v>
      </c>
      <c r="T408" t="s">
        <v>1427</v>
      </c>
      <c r="U408" t="str">
        <f t="shared" si="6"/>
        <v>April</v>
      </c>
    </row>
    <row r="409" spans="1:21" x14ac:dyDescent="0.35">
      <c r="A409">
        <v>2025</v>
      </c>
      <c r="B409">
        <v>1</v>
      </c>
      <c r="C409" t="s">
        <v>20</v>
      </c>
      <c r="D409" t="s">
        <v>1428</v>
      </c>
      <c r="E409" s="2">
        <v>45670</v>
      </c>
      <c r="F409">
        <v>2560</v>
      </c>
      <c r="G409">
        <v>42716160</v>
      </c>
      <c r="H409">
        <v>2560</v>
      </c>
      <c r="J409" t="s">
        <v>1429</v>
      </c>
      <c r="K409" t="s">
        <v>1430</v>
      </c>
      <c r="L409" s="2">
        <v>45733</v>
      </c>
      <c r="M409" t="s">
        <v>66</v>
      </c>
      <c r="N409" t="s">
        <v>49</v>
      </c>
      <c r="O409" t="s">
        <v>42</v>
      </c>
      <c r="P409" t="s">
        <v>27</v>
      </c>
      <c r="R409" t="s">
        <v>521</v>
      </c>
      <c r="T409" t="s">
        <v>1431</v>
      </c>
      <c r="U409" t="str">
        <f t="shared" si="6"/>
        <v>March</v>
      </c>
    </row>
    <row r="410" spans="1:21" x14ac:dyDescent="0.35">
      <c r="A410">
        <v>2025</v>
      </c>
      <c r="B410">
        <v>1</v>
      </c>
      <c r="C410" t="s">
        <v>20</v>
      </c>
      <c r="D410" t="s">
        <v>1432</v>
      </c>
      <c r="E410" s="2">
        <v>45670</v>
      </c>
      <c r="F410">
        <v>1590</v>
      </c>
      <c r="G410">
        <v>19856340</v>
      </c>
      <c r="H410">
        <v>1190</v>
      </c>
      <c r="J410" t="s">
        <v>1433</v>
      </c>
      <c r="K410" t="s">
        <v>1366</v>
      </c>
      <c r="L410" s="2">
        <v>46006</v>
      </c>
      <c r="M410" t="s">
        <v>40</v>
      </c>
      <c r="N410" t="s">
        <v>49</v>
      </c>
      <c r="O410" t="s">
        <v>67</v>
      </c>
      <c r="P410" t="s">
        <v>27</v>
      </c>
      <c r="R410" t="s">
        <v>1010</v>
      </c>
      <c r="T410" t="s">
        <v>1434</v>
      </c>
      <c r="U410" t="str">
        <f t="shared" si="6"/>
        <v>December</v>
      </c>
    </row>
    <row r="411" spans="1:21" x14ac:dyDescent="0.35">
      <c r="A411">
        <v>2025</v>
      </c>
      <c r="B411">
        <v>1</v>
      </c>
      <c r="C411" t="s">
        <v>20</v>
      </c>
      <c r="D411" t="s">
        <v>1435</v>
      </c>
      <c r="E411" s="2">
        <v>45670</v>
      </c>
      <c r="F411">
        <v>1590</v>
      </c>
      <c r="G411">
        <v>26530740</v>
      </c>
      <c r="H411">
        <v>1590</v>
      </c>
      <c r="J411" t="s">
        <v>1436</v>
      </c>
      <c r="K411" t="s">
        <v>1437</v>
      </c>
      <c r="L411" s="2">
        <v>45845</v>
      </c>
      <c r="M411" t="s">
        <v>40</v>
      </c>
      <c r="N411" t="s">
        <v>49</v>
      </c>
      <c r="O411" t="s">
        <v>42</v>
      </c>
      <c r="P411" t="s">
        <v>27</v>
      </c>
      <c r="Q411" t="s">
        <v>34</v>
      </c>
      <c r="R411" t="s">
        <v>1027</v>
      </c>
      <c r="T411" t="s">
        <v>1438</v>
      </c>
      <c r="U411" t="str">
        <f t="shared" si="6"/>
        <v>July</v>
      </c>
    </row>
    <row r="412" spans="1:21" x14ac:dyDescent="0.35">
      <c r="A412">
        <v>2025</v>
      </c>
      <c r="B412">
        <v>1</v>
      </c>
      <c r="C412" t="s">
        <v>20</v>
      </c>
      <c r="D412" t="s">
        <v>1439</v>
      </c>
      <c r="E412" s="2">
        <v>45670</v>
      </c>
      <c r="F412">
        <v>1850</v>
      </c>
      <c r="G412">
        <v>24194700</v>
      </c>
      <c r="H412">
        <v>1450</v>
      </c>
      <c r="J412" t="s">
        <v>1440</v>
      </c>
      <c r="K412" t="s">
        <v>1290</v>
      </c>
      <c r="L412" s="2">
        <v>45887</v>
      </c>
      <c r="M412" t="s">
        <v>40</v>
      </c>
      <c r="N412" t="s">
        <v>25</v>
      </c>
      <c r="O412" t="s">
        <v>67</v>
      </c>
      <c r="P412" t="s">
        <v>27</v>
      </c>
      <c r="R412" t="s">
        <v>762</v>
      </c>
      <c r="T412" t="s">
        <v>1441</v>
      </c>
      <c r="U412" t="str">
        <f t="shared" si="6"/>
        <v>August</v>
      </c>
    </row>
    <row r="413" spans="1:21" x14ac:dyDescent="0.35">
      <c r="A413">
        <v>2025</v>
      </c>
      <c r="B413">
        <v>1</v>
      </c>
      <c r="C413" t="s">
        <v>20</v>
      </c>
      <c r="D413" t="s">
        <v>1442</v>
      </c>
      <c r="E413" s="2">
        <v>45670</v>
      </c>
      <c r="F413">
        <v>2470</v>
      </c>
      <c r="G413">
        <v>41235278</v>
      </c>
      <c r="H413">
        <v>2470</v>
      </c>
      <c r="J413" t="s">
        <v>1443</v>
      </c>
      <c r="K413" t="s">
        <v>1444</v>
      </c>
      <c r="L413" s="2">
        <v>45996</v>
      </c>
      <c r="M413" t="s">
        <v>24</v>
      </c>
      <c r="N413" t="s">
        <v>25</v>
      </c>
      <c r="O413" t="s">
        <v>42</v>
      </c>
      <c r="P413" t="s">
        <v>27</v>
      </c>
      <c r="Q413" t="s">
        <v>34</v>
      </c>
      <c r="R413" t="s">
        <v>541</v>
      </c>
      <c r="T413" t="s">
        <v>1445</v>
      </c>
      <c r="U413" t="str">
        <f t="shared" si="6"/>
        <v>December</v>
      </c>
    </row>
    <row r="414" spans="1:21" x14ac:dyDescent="0.35">
      <c r="A414">
        <v>2025</v>
      </c>
      <c r="B414">
        <v>1</v>
      </c>
      <c r="C414" t="s">
        <v>20</v>
      </c>
      <c r="D414" t="s">
        <v>1446</v>
      </c>
      <c r="E414" s="2">
        <v>45670</v>
      </c>
      <c r="F414">
        <v>1850</v>
      </c>
      <c r="G414">
        <v>30973388</v>
      </c>
      <c r="H414">
        <v>1850</v>
      </c>
      <c r="J414" t="s">
        <v>1447</v>
      </c>
      <c r="K414" t="s">
        <v>1448</v>
      </c>
      <c r="L414" s="2">
        <v>45878</v>
      </c>
      <c r="M414" t="s">
        <v>40</v>
      </c>
      <c r="N414" t="s">
        <v>25</v>
      </c>
      <c r="O414" t="s">
        <v>42</v>
      </c>
      <c r="P414" t="s">
        <v>27</v>
      </c>
      <c r="Q414" t="s">
        <v>34</v>
      </c>
      <c r="R414" t="s">
        <v>574</v>
      </c>
      <c r="T414" t="s">
        <v>1449</v>
      </c>
      <c r="U414" t="str">
        <f t="shared" si="6"/>
        <v>August</v>
      </c>
    </row>
    <row r="415" spans="1:21" x14ac:dyDescent="0.35">
      <c r="A415">
        <v>2025</v>
      </c>
      <c r="B415">
        <v>1</v>
      </c>
      <c r="C415" t="s">
        <v>20</v>
      </c>
      <c r="D415" t="s">
        <v>1450</v>
      </c>
      <c r="E415" s="2">
        <v>45670</v>
      </c>
      <c r="F415">
        <v>2115</v>
      </c>
      <c r="G415">
        <v>35353463</v>
      </c>
      <c r="H415">
        <v>2115</v>
      </c>
      <c r="J415" t="s">
        <v>1451</v>
      </c>
      <c r="K415" t="s">
        <v>1452</v>
      </c>
      <c r="L415" s="2">
        <v>45859</v>
      </c>
      <c r="M415" t="s">
        <v>24</v>
      </c>
      <c r="N415" t="s">
        <v>41</v>
      </c>
      <c r="O415" t="s">
        <v>42</v>
      </c>
      <c r="P415" t="s">
        <v>27</v>
      </c>
      <c r="Q415" t="s">
        <v>34</v>
      </c>
      <c r="R415" t="s">
        <v>564</v>
      </c>
      <c r="T415" t="s">
        <v>1453</v>
      </c>
      <c r="U415" t="str">
        <f t="shared" si="6"/>
        <v>July</v>
      </c>
    </row>
    <row r="416" spans="1:21" x14ac:dyDescent="0.35">
      <c r="A416">
        <v>2025</v>
      </c>
      <c r="B416">
        <v>1</v>
      </c>
      <c r="C416" t="s">
        <v>20</v>
      </c>
      <c r="D416" t="s">
        <v>1454</v>
      </c>
      <c r="E416" s="2">
        <v>45670</v>
      </c>
      <c r="F416">
        <v>2115</v>
      </c>
      <c r="G416">
        <v>35353463</v>
      </c>
      <c r="H416">
        <v>2115</v>
      </c>
      <c r="J416" t="s">
        <v>1455</v>
      </c>
      <c r="K416" t="s">
        <v>1456</v>
      </c>
      <c r="L416" s="2">
        <v>45712</v>
      </c>
      <c r="M416" t="s">
        <v>24</v>
      </c>
      <c r="N416" t="s">
        <v>49</v>
      </c>
      <c r="O416" t="s">
        <v>42</v>
      </c>
      <c r="P416" t="s">
        <v>27</v>
      </c>
      <c r="Q416" t="s">
        <v>34</v>
      </c>
      <c r="R416" t="s">
        <v>232</v>
      </c>
      <c r="T416" t="s">
        <v>1457</v>
      </c>
      <c r="U416" t="str">
        <f t="shared" si="6"/>
        <v>February</v>
      </c>
    </row>
    <row r="417" spans="1:21" x14ac:dyDescent="0.35">
      <c r="A417">
        <v>2025</v>
      </c>
      <c r="B417">
        <v>1</v>
      </c>
      <c r="C417" t="s">
        <v>20</v>
      </c>
      <c r="D417" t="s">
        <v>1458</v>
      </c>
      <c r="E417" s="2">
        <v>45670</v>
      </c>
      <c r="F417">
        <v>2910</v>
      </c>
      <c r="G417">
        <v>48618833</v>
      </c>
      <c r="H417">
        <v>2910</v>
      </c>
      <c r="J417" t="s">
        <v>1459</v>
      </c>
      <c r="K417" t="s">
        <v>1460</v>
      </c>
      <c r="L417" s="2">
        <v>45996</v>
      </c>
      <c r="M417" t="s">
        <v>66</v>
      </c>
      <c r="N417" t="s">
        <v>25</v>
      </c>
      <c r="O417" t="s">
        <v>42</v>
      </c>
      <c r="P417" t="s">
        <v>27</v>
      </c>
      <c r="Q417" t="s">
        <v>34</v>
      </c>
      <c r="R417" t="s">
        <v>541</v>
      </c>
      <c r="T417" t="s">
        <v>1461</v>
      </c>
      <c r="U417" t="str">
        <f t="shared" si="6"/>
        <v>December</v>
      </c>
    </row>
    <row r="418" spans="1:21" x14ac:dyDescent="0.35">
      <c r="A418">
        <v>2025</v>
      </c>
      <c r="B418">
        <v>1</v>
      </c>
      <c r="C418" t="s">
        <v>20</v>
      </c>
      <c r="D418" t="s">
        <v>1462</v>
      </c>
      <c r="E418" s="2">
        <v>45670</v>
      </c>
      <c r="F418">
        <v>1590</v>
      </c>
      <c r="G418">
        <v>26530740</v>
      </c>
      <c r="H418">
        <v>1590</v>
      </c>
      <c r="J418" t="s">
        <v>1463</v>
      </c>
      <c r="K418" t="s">
        <v>1464</v>
      </c>
      <c r="L418" s="2">
        <v>45929</v>
      </c>
      <c r="M418" t="s">
        <v>40</v>
      </c>
      <c r="N418" t="s">
        <v>41</v>
      </c>
      <c r="O418" t="s">
        <v>42</v>
      </c>
      <c r="P418" t="s">
        <v>27</v>
      </c>
      <c r="Q418" t="s">
        <v>34</v>
      </c>
      <c r="R418" t="s">
        <v>569</v>
      </c>
      <c r="T418" t="s">
        <v>1465</v>
      </c>
      <c r="U418" t="str">
        <f t="shared" si="6"/>
        <v>September</v>
      </c>
    </row>
    <row r="419" spans="1:21" x14ac:dyDescent="0.35">
      <c r="A419">
        <v>2025</v>
      </c>
      <c r="B419">
        <v>1</v>
      </c>
      <c r="C419" t="s">
        <v>20</v>
      </c>
      <c r="D419" t="s">
        <v>1466</v>
      </c>
      <c r="E419" s="2">
        <v>45670</v>
      </c>
      <c r="F419">
        <v>2115</v>
      </c>
      <c r="G419">
        <v>35353463</v>
      </c>
      <c r="H419">
        <v>2115</v>
      </c>
      <c r="J419" t="s">
        <v>1467</v>
      </c>
      <c r="K419" t="s">
        <v>1468</v>
      </c>
      <c r="L419" s="2">
        <v>45859</v>
      </c>
      <c r="M419" t="s">
        <v>24</v>
      </c>
      <c r="N419" t="s">
        <v>41</v>
      </c>
      <c r="O419" t="s">
        <v>42</v>
      </c>
      <c r="P419" t="s">
        <v>27</v>
      </c>
      <c r="R419" t="s">
        <v>564</v>
      </c>
      <c r="T419" t="s">
        <v>1469</v>
      </c>
      <c r="U419" t="str">
        <f t="shared" si="6"/>
        <v>July</v>
      </c>
    </row>
    <row r="420" spans="1:21" x14ac:dyDescent="0.35">
      <c r="A420">
        <v>2025</v>
      </c>
      <c r="B420">
        <v>1</v>
      </c>
      <c r="C420" t="s">
        <v>20</v>
      </c>
      <c r="D420" t="s">
        <v>1470</v>
      </c>
      <c r="E420" s="2">
        <v>45670</v>
      </c>
      <c r="F420">
        <v>2115</v>
      </c>
      <c r="G420">
        <v>35353463</v>
      </c>
      <c r="H420">
        <v>2115</v>
      </c>
      <c r="J420" t="s">
        <v>1471</v>
      </c>
      <c r="K420" t="s">
        <v>1472</v>
      </c>
      <c r="L420" s="2">
        <v>45718</v>
      </c>
      <c r="M420" t="s">
        <v>24</v>
      </c>
      <c r="N420" t="s">
        <v>49</v>
      </c>
      <c r="O420" t="s">
        <v>42</v>
      </c>
      <c r="P420" t="s">
        <v>27</v>
      </c>
      <c r="Q420" t="s">
        <v>34</v>
      </c>
      <c r="R420" t="s">
        <v>68</v>
      </c>
      <c r="T420" t="s">
        <v>1473</v>
      </c>
      <c r="U420" t="str">
        <f t="shared" si="6"/>
        <v>March</v>
      </c>
    </row>
    <row r="421" spans="1:21" x14ac:dyDescent="0.35">
      <c r="A421">
        <v>2025</v>
      </c>
      <c r="B421">
        <v>1</v>
      </c>
      <c r="C421" t="s">
        <v>20</v>
      </c>
      <c r="D421" t="s">
        <v>1474</v>
      </c>
      <c r="E421" s="2">
        <v>45670</v>
      </c>
      <c r="F421">
        <v>3180</v>
      </c>
      <c r="G421">
        <v>47086800.979999997</v>
      </c>
      <c r="H421">
        <v>2816.94</v>
      </c>
      <c r="J421" t="s">
        <v>1475</v>
      </c>
      <c r="K421" t="s">
        <v>1476</v>
      </c>
      <c r="L421" s="2">
        <v>45892</v>
      </c>
      <c r="M421" t="s">
        <v>40</v>
      </c>
      <c r="N421" t="s">
        <v>49</v>
      </c>
      <c r="O421" t="s">
        <v>67</v>
      </c>
      <c r="P421" t="s">
        <v>27</v>
      </c>
      <c r="Q421" t="s">
        <v>1477</v>
      </c>
      <c r="R421" t="s">
        <v>1478</v>
      </c>
      <c r="T421" t="s">
        <v>1479</v>
      </c>
      <c r="U421" t="str">
        <f t="shared" si="6"/>
        <v>August</v>
      </c>
    </row>
    <row r="422" spans="1:21" x14ac:dyDescent="0.35">
      <c r="A422">
        <v>2025</v>
      </c>
      <c r="B422">
        <v>1</v>
      </c>
      <c r="C422" t="s">
        <v>115</v>
      </c>
      <c r="D422" t="s">
        <v>1480</v>
      </c>
      <c r="E422" s="2">
        <v>45670</v>
      </c>
      <c r="G422">
        <v>90000</v>
      </c>
      <c r="H422">
        <v>5.3841967329999996</v>
      </c>
      <c r="J422" t="s">
        <v>422</v>
      </c>
      <c r="L422" s="2">
        <v>45809</v>
      </c>
      <c r="M422" t="s">
        <v>119</v>
      </c>
      <c r="N422" t="s">
        <v>49</v>
      </c>
      <c r="O422" t="s">
        <v>120</v>
      </c>
      <c r="Q422" t="s">
        <v>129</v>
      </c>
      <c r="R422" t="s">
        <v>486</v>
      </c>
      <c r="T422" t="s">
        <v>487</v>
      </c>
      <c r="U422" t="str">
        <f t="shared" si="6"/>
        <v>June</v>
      </c>
    </row>
    <row r="423" spans="1:21" x14ac:dyDescent="0.35">
      <c r="A423">
        <v>2025</v>
      </c>
      <c r="B423">
        <v>1</v>
      </c>
      <c r="C423" t="s">
        <v>169</v>
      </c>
      <c r="D423" t="s">
        <v>1481</v>
      </c>
      <c r="E423" s="2">
        <v>45670</v>
      </c>
      <c r="G423">
        <v>150000</v>
      </c>
      <c r="H423">
        <v>8.9736612220000005</v>
      </c>
      <c r="J423" t="s">
        <v>178</v>
      </c>
      <c r="L423" s="2">
        <v>45670</v>
      </c>
      <c r="M423" t="s">
        <v>119</v>
      </c>
      <c r="N423" t="s">
        <v>25</v>
      </c>
      <c r="O423" t="s">
        <v>120</v>
      </c>
      <c r="Q423" t="s">
        <v>183</v>
      </c>
      <c r="R423" t="s">
        <v>28</v>
      </c>
      <c r="T423" t="s">
        <v>777</v>
      </c>
      <c r="U423" t="str">
        <f t="shared" si="6"/>
        <v>January</v>
      </c>
    </row>
    <row r="424" spans="1:21" x14ac:dyDescent="0.35">
      <c r="A424">
        <v>2025</v>
      </c>
      <c r="B424">
        <v>1</v>
      </c>
      <c r="C424" t="s">
        <v>169</v>
      </c>
      <c r="D424" t="s">
        <v>1482</v>
      </c>
      <c r="E424" s="2">
        <v>45670</v>
      </c>
      <c r="G424">
        <v>100000</v>
      </c>
      <c r="H424">
        <v>5.9824408150000004</v>
      </c>
      <c r="J424" t="s">
        <v>178</v>
      </c>
      <c r="L424" s="2">
        <v>45670</v>
      </c>
      <c r="M424" t="s">
        <v>119</v>
      </c>
      <c r="N424" t="s">
        <v>25</v>
      </c>
      <c r="O424" t="s">
        <v>120</v>
      </c>
      <c r="Q424" t="s">
        <v>485</v>
      </c>
      <c r="R424" t="s">
        <v>28</v>
      </c>
      <c r="T424" t="s">
        <v>777</v>
      </c>
      <c r="U424" t="str">
        <f t="shared" si="6"/>
        <v>January</v>
      </c>
    </row>
    <row r="425" spans="1:21" x14ac:dyDescent="0.35">
      <c r="A425">
        <v>2025</v>
      </c>
      <c r="B425">
        <v>1</v>
      </c>
      <c r="C425" t="s">
        <v>169</v>
      </c>
      <c r="D425" t="s">
        <v>1482</v>
      </c>
      <c r="E425" s="2">
        <v>45670</v>
      </c>
      <c r="G425">
        <v>500000</v>
      </c>
      <c r="H425">
        <v>29.912204070000001</v>
      </c>
      <c r="J425" t="s">
        <v>178</v>
      </c>
      <c r="L425" s="2">
        <v>45670</v>
      </c>
      <c r="M425" t="s">
        <v>119</v>
      </c>
      <c r="N425" t="s">
        <v>25</v>
      </c>
      <c r="O425" t="s">
        <v>173</v>
      </c>
      <c r="Q425" t="s">
        <v>174</v>
      </c>
      <c r="R425" t="s">
        <v>28</v>
      </c>
      <c r="T425" t="s">
        <v>1483</v>
      </c>
      <c r="U425" t="str">
        <f t="shared" si="6"/>
        <v>January</v>
      </c>
    </row>
    <row r="426" spans="1:21" x14ac:dyDescent="0.35">
      <c r="A426">
        <v>2025</v>
      </c>
      <c r="B426">
        <v>1</v>
      </c>
      <c r="C426" t="s">
        <v>169</v>
      </c>
      <c r="D426" t="s">
        <v>1484</v>
      </c>
      <c r="E426" s="2">
        <v>45670</v>
      </c>
      <c r="G426">
        <v>450000</v>
      </c>
      <c r="H426">
        <v>26.920983669999998</v>
      </c>
      <c r="J426" t="s">
        <v>178</v>
      </c>
      <c r="L426" s="2">
        <v>45670</v>
      </c>
      <c r="M426" t="s">
        <v>119</v>
      </c>
      <c r="N426" t="s">
        <v>25</v>
      </c>
      <c r="O426" t="s">
        <v>120</v>
      </c>
      <c r="Q426" t="s">
        <v>1485</v>
      </c>
      <c r="R426" t="s">
        <v>28</v>
      </c>
      <c r="T426" t="s">
        <v>777</v>
      </c>
      <c r="U426" t="str">
        <f t="shared" si="6"/>
        <v>January</v>
      </c>
    </row>
    <row r="427" spans="1:21" x14ac:dyDescent="0.35">
      <c r="A427">
        <v>2025</v>
      </c>
      <c r="B427">
        <v>1</v>
      </c>
      <c r="C427" t="s">
        <v>169</v>
      </c>
      <c r="D427" t="s">
        <v>1486</v>
      </c>
      <c r="E427" s="2">
        <v>45670</v>
      </c>
      <c r="G427">
        <v>375000</v>
      </c>
      <c r="H427">
        <v>22.43415306</v>
      </c>
      <c r="J427" t="s">
        <v>178</v>
      </c>
      <c r="L427" s="2">
        <v>45670</v>
      </c>
      <c r="M427" t="s">
        <v>119</v>
      </c>
      <c r="N427" t="s">
        <v>25</v>
      </c>
      <c r="O427" t="s">
        <v>120</v>
      </c>
      <c r="Q427" t="s">
        <v>1487</v>
      </c>
      <c r="R427" t="s">
        <v>28</v>
      </c>
      <c r="T427" t="s">
        <v>777</v>
      </c>
      <c r="U427" t="str">
        <f t="shared" si="6"/>
        <v>January</v>
      </c>
    </row>
    <row r="428" spans="1:21" x14ac:dyDescent="0.35">
      <c r="A428">
        <v>2025</v>
      </c>
      <c r="B428">
        <v>1</v>
      </c>
      <c r="C428" t="s">
        <v>169</v>
      </c>
      <c r="D428" t="s">
        <v>1488</v>
      </c>
      <c r="E428" s="2">
        <v>45670</v>
      </c>
      <c r="G428">
        <v>150000</v>
      </c>
      <c r="H428">
        <v>8.9736612220000005</v>
      </c>
      <c r="J428" t="s">
        <v>178</v>
      </c>
      <c r="L428" s="2">
        <v>45670</v>
      </c>
      <c r="M428" t="s">
        <v>119</v>
      </c>
      <c r="N428" t="s">
        <v>25</v>
      </c>
      <c r="O428" t="s">
        <v>120</v>
      </c>
      <c r="Q428" t="s">
        <v>183</v>
      </c>
      <c r="R428" t="s">
        <v>28</v>
      </c>
      <c r="T428" t="s">
        <v>777</v>
      </c>
      <c r="U428" t="str">
        <f t="shared" si="6"/>
        <v>January</v>
      </c>
    </row>
    <row r="429" spans="1:21" x14ac:dyDescent="0.35">
      <c r="A429">
        <v>2025</v>
      </c>
      <c r="B429">
        <v>1</v>
      </c>
      <c r="C429" t="s">
        <v>169</v>
      </c>
      <c r="D429" t="s">
        <v>1489</v>
      </c>
      <c r="E429" s="2">
        <v>45670</v>
      </c>
      <c r="G429">
        <v>150000</v>
      </c>
      <c r="H429">
        <v>8.9736612220000005</v>
      </c>
      <c r="J429" t="s">
        <v>178</v>
      </c>
      <c r="L429" s="2">
        <v>45670</v>
      </c>
      <c r="M429" t="s">
        <v>119</v>
      </c>
      <c r="N429" t="s">
        <v>25</v>
      </c>
      <c r="O429" t="s">
        <v>120</v>
      </c>
      <c r="Q429" t="s">
        <v>183</v>
      </c>
      <c r="R429" t="s">
        <v>28</v>
      </c>
      <c r="T429" t="s">
        <v>777</v>
      </c>
      <c r="U429" t="str">
        <f t="shared" si="6"/>
        <v>January</v>
      </c>
    </row>
    <row r="430" spans="1:21" x14ac:dyDescent="0.35">
      <c r="A430">
        <v>2025</v>
      </c>
      <c r="B430">
        <v>1</v>
      </c>
      <c r="C430" t="s">
        <v>169</v>
      </c>
      <c r="D430" t="s">
        <v>1490</v>
      </c>
      <c r="E430" s="2">
        <v>45670</v>
      </c>
      <c r="G430">
        <v>225000</v>
      </c>
      <c r="H430">
        <v>13.46049183</v>
      </c>
      <c r="J430" t="s">
        <v>178</v>
      </c>
      <c r="L430" s="2">
        <v>45670</v>
      </c>
      <c r="M430" t="s">
        <v>119</v>
      </c>
      <c r="N430" t="s">
        <v>25</v>
      </c>
      <c r="O430" t="s">
        <v>120</v>
      </c>
      <c r="Q430" t="s">
        <v>1491</v>
      </c>
      <c r="R430" t="s">
        <v>28</v>
      </c>
      <c r="T430" t="s">
        <v>777</v>
      </c>
      <c r="U430" t="str">
        <f t="shared" si="6"/>
        <v>January</v>
      </c>
    </row>
    <row r="431" spans="1:21" x14ac:dyDescent="0.35">
      <c r="A431">
        <v>2025</v>
      </c>
      <c r="B431">
        <v>1</v>
      </c>
      <c r="C431" t="s">
        <v>169</v>
      </c>
      <c r="D431" t="s">
        <v>1492</v>
      </c>
      <c r="E431" s="2">
        <v>45670</v>
      </c>
      <c r="G431">
        <v>150000</v>
      </c>
      <c r="H431">
        <v>8.9736612220000005</v>
      </c>
      <c r="J431" t="s">
        <v>178</v>
      </c>
      <c r="L431" s="2">
        <v>45670</v>
      </c>
      <c r="M431" t="s">
        <v>119</v>
      </c>
      <c r="N431" t="s">
        <v>25</v>
      </c>
      <c r="O431" t="s">
        <v>120</v>
      </c>
      <c r="Q431" t="s">
        <v>183</v>
      </c>
      <c r="R431" t="s">
        <v>28</v>
      </c>
      <c r="T431" t="s">
        <v>777</v>
      </c>
      <c r="U431" t="str">
        <f t="shared" si="6"/>
        <v>January</v>
      </c>
    </row>
    <row r="432" spans="1:21" x14ac:dyDescent="0.35">
      <c r="A432">
        <v>2025</v>
      </c>
      <c r="B432">
        <v>1</v>
      </c>
      <c r="C432" t="s">
        <v>169</v>
      </c>
      <c r="D432" t="s">
        <v>1493</v>
      </c>
      <c r="E432" s="2">
        <v>45670</v>
      </c>
      <c r="G432">
        <v>280632</v>
      </c>
      <c r="H432">
        <v>16.788643310000001</v>
      </c>
      <c r="J432" t="s">
        <v>1494</v>
      </c>
      <c r="K432" t="s">
        <v>1495</v>
      </c>
      <c r="L432" s="2">
        <v>45670</v>
      </c>
      <c r="M432" t="s">
        <v>66</v>
      </c>
      <c r="N432" t="s">
        <v>25</v>
      </c>
      <c r="O432" t="s">
        <v>217</v>
      </c>
      <c r="R432" t="s">
        <v>28</v>
      </c>
      <c r="T432" t="s">
        <v>1496</v>
      </c>
      <c r="U432" t="str">
        <f t="shared" si="6"/>
        <v>January</v>
      </c>
    </row>
    <row r="433" spans="1:21" x14ac:dyDescent="0.35">
      <c r="A433">
        <v>2025</v>
      </c>
      <c r="B433">
        <v>1</v>
      </c>
      <c r="C433" t="s">
        <v>169</v>
      </c>
      <c r="D433" t="s">
        <v>1497</v>
      </c>
      <c r="E433" s="2">
        <v>45670</v>
      </c>
      <c r="G433">
        <v>280632</v>
      </c>
      <c r="H433">
        <v>16.788643310000001</v>
      </c>
      <c r="J433" t="s">
        <v>1498</v>
      </c>
      <c r="K433" t="s">
        <v>1499</v>
      </c>
      <c r="L433" s="2">
        <v>45670</v>
      </c>
      <c r="M433" t="s">
        <v>48</v>
      </c>
      <c r="N433" t="s">
        <v>25</v>
      </c>
      <c r="O433" t="s">
        <v>217</v>
      </c>
      <c r="R433" t="s">
        <v>28</v>
      </c>
      <c r="T433" t="s">
        <v>1500</v>
      </c>
      <c r="U433" t="str">
        <f t="shared" si="6"/>
        <v>January</v>
      </c>
    </row>
    <row r="434" spans="1:21" x14ac:dyDescent="0.35">
      <c r="A434">
        <v>2025</v>
      </c>
      <c r="B434">
        <v>1</v>
      </c>
      <c r="C434" t="s">
        <v>732</v>
      </c>
      <c r="E434" s="2">
        <v>45670</v>
      </c>
      <c r="F434">
        <v>2910</v>
      </c>
      <c r="G434">
        <v>45837143.82</v>
      </c>
      <c r="H434">
        <v>2742.18</v>
      </c>
      <c r="I434">
        <v>2677</v>
      </c>
      <c r="J434" t="s">
        <v>1501</v>
      </c>
      <c r="K434" t="s">
        <v>1502</v>
      </c>
      <c r="L434" s="2">
        <v>45768</v>
      </c>
      <c r="M434" t="s">
        <v>66</v>
      </c>
      <c r="N434" t="s">
        <v>25</v>
      </c>
      <c r="O434" t="s">
        <v>42</v>
      </c>
      <c r="P434" t="s">
        <v>1220</v>
      </c>
      <c r="R434" t="s">
        <v>445</v>
      </c>
      <c r="T434" t="s">
        <v>1503</v>
      </c>
      <c r="U434" t="str">
        <f t="shared" si="6"/>
        <v>April</v>
      </c>
    </row>
    <row r="435" spans="1:21" x14ac:dyDescent="0.35">
      <c r="A435">
        <v>2025</v>
      </c>
      <c r="B435">
        <v>1</v>
      </c>
      <c r="C435" t="s">
        <v>115</v>
      </c>
      <c r="D435" t="s">
        <v>1504</v>
      </c>
      <c r="E435" s="2">
        <v>45670</v>
      </c>
      <c r="G435">
        <v>32000</v>
      </c>
      <c r="H435">
        <v>1.9143810610000001</v>
      </c>
      <c r="J435" t="s">
        <v>1048</v>
      </c>
      <c r="K435" t="s">
        <v>1049</v>
      </c>
      <c r="L435" s="2">
        <v>45809</v>
      </c>
      <c r="M435" t="s">
        <v>257</v>
      </c>
      <c r="N435" t="s">
        <v>49</v>
      </c>
      <c r="O435" t="s">
        <v>258</v>
      </c>
      <c r="Q435" t="s">
        <v>259</v>
      </c>
      <c r="R435" t="s">
        <v>486</v>
      </c>
      <c r="T435" t="s">
        <v>1050</v>
      </c>
      <c r="U435" t="str">
        <f t="shared" si="6"/>
        <v>June</v>
      </c>
    </row>
    <row r="436" spans="1:21" x14ac:dyDescent="0.35">
      <c r="A436">
        <v>2025</v>
      </c>
      <c r="B436">
        <v>1</v>
      </c>
      <c r="C436" t="s">
        <v>936</v>
      </c>
      <c r="E436" s="2">
        <v>45670</v>
      </c>
      <c r="F436">
        <v>1850</v>
      </c>
      <c r="G436">
        <v>23031234.949999999</v>
      </c>
      <c r="H436">
        <v>1377.83</v>
      </c>
      <c r="J436" t="s">
        <v>1505</v>
      </c>
      <c r="K436" t="s">
        <v>1506</v>
      </c>
      <c r="L436" s="2">
        <v>45906</v>
      </c>
      <c r="M436" t="s">
        <v>40</v>
      </c>
      <c r="N436" t="s">
        <v>25</v>
      </c>
      <c r="O436" t="s">
        <v>67</v>
      </c>
      <c r="P436" t="s">
        <v>1220</v>
      </c>
      <c r="R436" t="s">
        <v>86</v>
      </c>
      <c r="T436" t="s">
        <v>1507</v>
      </c>
      <c r="U436" t="str">
        <f t="shared" si="6"/>
        <v>September</v>
      </c>
    </row>
    <row r="437" spans="1:21" x14ac:dyDescent="0.35">
      <c r="A437">
        <v>2025</v>
      </c>
      <c r="B437">
        <v>1</v>
      </c>
      <c r="C437" t="s">
        <v>936</v>
      </c>
      <c r="E437" s="2">
        <v>45670</v>
      </c>
      <c r="F437">
        <v>1750</v>
      </c>
      <c r="G437">
        <v>6686234.1370000001</v>
      </c>
      <c r="H437">
        <v>400</v>
      </c>
      <c r="J437" t="s">
        <v>1508</v>
      </c>
      <c r="K437" t="s">
        <v>1509</v>
      </c>
      <c r="L437" s="2">
        <v>45796</v>
      </c>
      <c r="M437" t="s">
        <v>204</v>
      </c>
      <c r="N437" t="s">
        <v>41</v>
      </c>
      <c r="O437" t="s">
        <v>26</v>
      </c>
      <c r="P437" t="s">
        <v>1220</v>
      </c>
      <c r="R437" t="s">
        <v>501</v>
      </c>
      <c r="T437" t="s">
        <v>1510</v>
      </c>
      <c r="U437" t="str">
        <f t="shared" si="6"/>
        <v>May</v>
      </c>
    </row>
    <row r="438" spans="1:21" x14ac:dyDescent="0.35">
      <c r="A438">
        <v>2025</v>
      </c>
      <c r="B438">
        <v>1</v>
      </c>
      <c r="C438" t="s">
        <v>20</v>
      </c>
      <c r="D438" t="s">
        <v>1511</v>
      </c>
      <c r="E438" s="2">
        <v>45671</v>
      </c>
      <c r="F438">
        <v>2910</v>
      </c>
      <c r="G438">
        <v>48618833</v>
      </c>
      <c r="H438">
        <v>2910</v>
      </c>
      <c r="J438" t="s">
        <v>1512</v>
      </c>
      <c r="K438" t="s">
        <v>1513</v>
      </c>
      <c r="L438" s="2">
        <v>45740</v>
      </c>
      <c r="M438" t="s">
        <v>66</v>
      </c>
      <c r="N438" t="s">
        <v>25</v>
      </c>
      <c r="O438" t="s">
        <v>42</v>
      </c>
      <c r="P438" t="s">
        <v>27</v>
      </c>
      <c r="Q438" t="s">
        <v>34</v>
      </c>
      <c r="R438" t="s">
        <v>1184</v>
      </c>
      <c r="T438" t="s">
        <v>1514</v>
      </c>
      <c r="U438" t="str">
        <f t="shared" si="6"/>
        <v>March</v>
      </c>
    </row>
    <row r="439" spans="1:21" x14ac:dyDescent="0.35">
      <c r="A439">
        <v>2025</v>
      </c>
      <c r="B439">
        <v>1</v>
      </c>
      <c r="C439" t="s">
        <v>20</v>
      </c>
      <c r="D439" t="s">
        <v>1515</v>
      </c>
      <c r="E439" s="2">
        <v>45671</v>
      </c>
      <c r="F439">
        <v>2295</v>
      </c>
      <c r="G439">
        <v>38294370</v>
      </c>
      <c r="H439">
        <v>2295</v>
      </c>
      <c r="J439" t="s">
        <v>1516</v>
      </c>
      <c r="K439" t="s">
        <v>1517</v>
      </c>
      <c r="L439" s="2">
        <v>45768</v>
      </c>
      <c r="M439" t="s">
        <v>204</v>
      </c>
      <c r="N439" t="s">
        <v>41</v>
      </c>
      <c r="O439" t="s">
        <v>42</v>
      </c>
      <c r="P439" t="s">
        <v>27</v>
      </c>
      <c r="R439" t="s">
        <v>445</v>
      </c>
      <c r="T439" t="s">
        <v>1518</v>
      </c>
      <c r="U439" t="str">
        <f t="shared" si="6"/>
        <v>April</v>
      </c>
    </row>
    <row r="440" spans="1:21" x14ac:dyDescent="0.35">
      <c r="A440">
        <v>2025</v>
      </c>
      <c r="B440">
        <v>1</v>
      </c>
      <c r="C440" t="s">
        <v>20</v>
      </c>
      <c r="D440" t="s">
        <v>1519</v>
      </c>
      <c r="E440" s="2">
        <v>45671</v>
      </c>
      <c r="F440">
        <v>2115</v>
      </c>
      <c r="G440">
        <v>28616490</v>
      </c>
      <c r="H440">
        <v>1715</v>
      </c>
      <c r="J440" t="s">
        <v>1243</v>
      </c>
      <c r="K440" t="s">
        <v>1244</v>
      </c>
      <c r="L440" s="2">
        <v>45712</v>
      </c>
      <c r="M440" t="s">
        <v>24</v>
      </c>
      <c r="N440" t="s">
        <v>49</v>
      </c>
      <c r="O440" t="s">
        <v>67</v>
      </c>
      <c r="P440" t="s">
        <v>27</v>
      </c>
      <c r="R440" t="s">
        <v>232</v>
      </c>
      <c r="T440" t="s">
        <v>1520</v>
      </c>
      <c r="U440" t="str">
        <f t="shared" si="6"/>
        <v>February</v>
      </c>
    </row>
    <row r="441" spans="1:21" x14ac:dyDescent="0.35">
      <c r="A441">
        <v>2025</v>
      </c>
      <c r="B441">
        <v>1</v>
      </c>
      <c r="C441" t="s">
        <v>20</v>
      </c>
      <c r="D441" t="s">
        <v>1521</v>
      </c>
      <c r="E441" s="2">
        <v>45671</v>
      </c>
      <c r="F441">
        <v>2115</v>
      </c>
      <c r="G441">
        <v>35353463</v>
      </c>
      <c r="H441">
        <v>2115</v>
      </c>
      <c r="J441" t="s">
        <v>1522</v>
      </c>
      <c r="K441" t="s">
        <v>1523</v>
      </c>
      <c r="L441" s="2">
        <v>45712</v>
      </c>
      <c r="M441" t="s">
        <v>24</v>
      </c>
      <c r="N441" t="s">
        <v>49</v>
      </c>
      <c r="O441" t="s">
        <v>42</v>
      </c>
      <c r="P441" t="s">
        <v>27</v>
      </c>
      <c r="Q441" t="s">
        <v>34</v>
      </c>
      <c r="R441" t="s">
        <v>232</v>
      </c>
      <c r="T441" t="s">
        <v>1524</v>
      </c>
      <c r="U441" t="str">
        <f t="shared" si="6"/>
        <v>February</v>
      </c>
    </row>
    <row r="442" spans="1:21" x14ac:dyDescent="0.35">
      <c r="A442">
        <v>2025</v>
      </c>
      <c r="B442">
        <v>1</v>
      </c>
      <c r="C442" t="s">
        <v>20</v>
      </c>
      <c r="D442" t="s">
        <v>1525</v>
      </c>
      <c r="E442" s="2">
        <v>45671</v>
      </c>
      <c r="F442">
        <v>2560</v>
      </c>
      <c r="G442">
        <v>6674400</v>
      </c>
      <c r="H442">
        <v>400</v>
      </c>
      <c r="J442" t="s">
        <v>1526</v>
      </c>
      <c r="K442" t="s">
        <v>1527</v>
      </c>
      <c r="L442" s="2">
        <v>45852</v>
      </c>
      <c r="M442" t="s">
        <v>66</v>
      </c>
      <c r="N442" t="s">
        <v>33</v>
      </c>
      <c r="O442" t="s">
        <v>26</v>
      </c>
      <c r="P442" t="s">
        <v>27</v>
      </c>
      <c r="Q442" t="s">
        <v>34</v>
      </c>
      <c r="R442" t="s">
        <v>314</v>
      </c>
      <c r="T442" t="s">
        <v>1528</v>
      </c>
      <c r="U442" t="str">
        <f t="shared" si="6"/>
        <v>July</v>
      </c>
    </row>
    <row r="443" spans="1:21" x14ac:dyDescent="0.35">
      <c r="A443">
        <v>2025</v>
      </c>
      <c r="B443">
        <v>1</v>
      </c>
      <c r="C443" t="s">
        <v>20</v>
      </c>
      <c r="D443" t="s">
        <v>1529</v>
      </c>
      <c r="E443" s="2">
        <v>45671</v>
      </c>
      <c r="F443">
        <v>2560</v>
      </c>
      <c r="G443">
        <v>6674400</v>
      </c>
      <c r="H443">
        <v>400</v>
      </c>
      <c r="J443" t="s">
        <v>1530</v>
      </c>
      <c r="K443" t="s">
        <v>1531</v>
      </c>
      <c r="L443" s="2">
        <v>45852</v>
      </c>
      <c r="M443" t="s">
        <v>66</v>
      </c>
      <c r="N443" t="s">
        <v>33</v>
      </c>
      <c r="O443" t="s">
        <v>26</v>
      </c>
      <c r="P443" t="s">
        <v>27</v>
      </c>
      <c r="Q443" t="s">
        <v>34</v>
      </c>
      <c r="R443" t="s">
        <v>314</v>
      </c>
      <c r="T443" t="s">
        <v>1532</v>
      </c>
      <c r="U443" t="str">
        <f t="shared" si="6"/>
        <v>July</v>
      </c>
    </row>
    <row r="444" spans="1:21" x14ac:dyDescent="0.35">
      <c r="A444">
        <v>2025</v>
      </c>
      <c r="B444">
        <v>1</v>
      </c>
      <c r="C444" t="s">
        <v>20</v>
      </c>
      <c r="D444" t="s">
        <v>1533</v>
      </c>
      <c r="E444" s="2">
        <v>45671</v>
      </c>
      <c r="F444">
        <v>2115</v>
      </c>
      <c r="G444">
        <v>6674400</v>
      </c>
      <c r="H444">
        <v>400</v>
      </c>
      <c r="J444" t="s">
        <v>1534</v>
      </c>
      <c r="K444" t="s">
        <v>1535</v>
      </c>
      <c r="L444" s="2">
        <v>45712</v>
      </c>
      <c r="M444" t="s">
        <v>24</v>
      </c>
      <c r="N444" t="s">
        <v>49</v>
      </c>
      <c r="O444" t="s">
        <v>26</v>
      </c>
      <c r="P444" t="s">
        <v>27</v>
      </c>
      <c r="Q444" t="s">
        <v>34</v>
      </c>
      <c r="R444" t="s">
        <v>232</v>
      </c>
      <c r="T444" t="s">
        <v>1536</v>
      </c>
      <c r="U444" t="str">
        <f t="shared" si="6"/>
        <v>February</v>
      </c>
    </row>
    <row r="445" spans="1:21" x14ac:dyDescent="0.35">
      <c r="A445">
        <v>2025</v>
      </c>
      <c r="B445">
        <v>1</v>
      </c>
      <c r="C445" t="s">
        <v>20</v>
      </c>
      <c r="D445" t="s">
        <v>1537</v>
      </c>
      <c r="E445" s="2">
        <v>45671</v>
      </c>
      <c r="F445">
        <v>2115</v>
      </c>
      <c r="G445">
        <v>6674400</v>
      </c>
      <c r="H445">
        <v>400</v>
      </c>
      <c r="J445" t="s">
        <v>1534</v>
      </c>
      <c r="K445" t="s">
        <v>1535</v>
      </c>
      <c r="L445" s="2">
        <v>45712</v>
      </c>
      <c r="M445" t="s">
        <v>24</v>
      </c>
      <c r="N445" t="s">
        <v>49</v>
      </c>
      <c r="O445" t="s">
        <v>26</v>
      </c>
      <c r="P445" t="s">
        <v>27</v>
      </c>
      <c r="Q445" t="s">
        <v>1538</v>
      </c>
      <c r="R445" t="s">
        <v>232</v>
      </c>
      <c r="T445" t="s">
        <v>1536</v>
      </c>
      <c r="U445" t="str">
        <f t="shared" si="6"/>
        <v>February</v>
      </c>
    </row>
    <row r="446" spans="1:21" x14ac:dyDescent="0.35">
      <c r="A446">
        <v>2025</v>
      </c>
      <c r="B446">
        <v>1</v>
      </c>
      <c r="C446" t="s">
        <v>57</v>
      </c>
      <c r="D446" t="s">
        <v>1539</v>
      </c>
      <c r="E446" s="2">
        <v>45671</v>
      </c>
      <c r="F446">
        <v>1750</v>
      </c>
      <c r="G446">
        <v>29145352.77</v>
      </c>
      <c r="H446">
        <v>1746.6949999999999</v>
      </c>
      <c r="J446" t="s">
        <v>1540</v>
      </c>
      <c r="K446" t="s">
        <v>1541</v>
      </c>
      <c r="L446" s="2">
        <v>45906</v>
      </c>
      <c r="M446" t="s">
        <v>444</v>
      </c>
      <c r="N446" t="s">
        <v>41</v>
      </c>
      <c r="O446" t="s">
        <v>42</v>
      </c>
      <c r="P446" t="s">
        <v>27</v>
      </c>
      <c r="R446" t="s">
        <v>86</v>
      </c>
      <c r="T446" t="s">
        <v>1542</v>
      </c>
      <c r="U446" t="str">
        <f t="shared" si="6"/>
        <v>September</v>
      </c>
    </row>
    <row r="447" spans="1:21" x14ac:dyDescent="0.35">
      <c r="A447">
        <v>2025</v>
      </c>
      <c r="B447">
        <v>1</v>
      </c>
      <c r="C447" t="s">
        <v>20</v>
      </c>
      <c r="D447" t="s">
        <v>1543</v>
      </c>
      <c r="E447" s="2">
        <v>45671</v>
      </c>
      <c r="F447">
        <v>2115</v>
      </c>
      <c r="G447">
        <v>35353463</v>
      </c>
      <c r="H447">
        <v>2115</v>
      </c>
      <c r="J447" t="s">
        <v>1544</v>
      </c>
      <c r="K447" t="s">
        <v>1545</v>
      </c>
      <c r="L447" s="2">
        <v>45782</v>
      </c>
      <c r="M447" t="s">
        <v>24</v>
      </c>
      <c r="N447" t="s">
        <v>49</v>
      </c>
      <c r="O447" t="s">
        <v>42</v>
      </c>
      <c r="P447" t="s">
        <v>27</v>
      </c>
      <c r="Q447" t="s">
        <v>34</v>
      </c>
      <c r="R447" t="s">
        <v>55</v>
      </c>
      <c r="T447" t="s">
        <v>1546</v>
      </c>
      <c r="U447" t="str">
        <f t="shared" si="6"/>
        <v>May</v>
      </c>
    </row>
    <row r="448" spans="1:21" x14ac:dyDescent="0.35">
      <c r="A448">
        <v>2025</v>
      </c>
      <c r="B448">
        <v>1</v>
      </c>
      <c r="C448" t="s">
        <v>20</v>
      </c>
      <c r="D448" t="s">
        <v>1547</v>
      </c>
      <c r="E448" s="2">
        <v>45671</v>
      </c>
      <c r="F448">
        <v>2910</v>
      </c>
      <c r="G448">
        <v>48618833</v>
      </c>
      <c r="H448">
        <v>2910</v>
      </c>
      <c r="J448" t="s">
        <v>1548</v>
      </c>
      <c r="K448" t="s">
        <v>1549</v>
      </c>
      <c r="L448" s="2">
        <v>45932</v>
      </c>
      <c r="M448" t="s">
        <v>66</v>
      </c>
      <c r="N448" t="s">
        <v>25</v>
      </c>
      <c r="O448" t="s">
        <v>42</v>
      </c>
      <c r="P448" t="s">
        <v>27</v>
      </c>
      <c r="R448" t="s">
        <v>142</v>
      </c>
      <c r="T448" t="s">
        <v>1550</v>
      </c>
      <c r="U448" t="str">
        <f t="shared" si="6"/>
        <v>October</v>
      </c>
    </row>
    <row r="449" spans="1:21" x14ac:dyDescent="0.35">
      <c r="A449">
        <v>2025</v>
      </c>
      <c r="B449">
        <v>1</v>
      </c>
      <c r="C449" t="s">
        <v>20</v>
      </c>
      <c r="D449" t="s">
        <v>1551</v>
      </c>
      <c r="E449" s="2">
        <v>45671</v>
      </c>
      <c r="F449">
        <v>2910</v>
      </c>
      <c r="G449">
        <v>48618833</v>
      </c>
      <c r="H449">
        <v>2910</v>
      </c>
      <c r="J449" t="s">
        <v>1552</v>
      </c>
      <c r="K449" t="s">
        <v>1553</v>
      </c>
      <c r="L449" s="2">
        <v>45796</v>
      </c>
      <c r="M449" t="s">
        <v>66</v>
      </c>
      <c r="N449" t="s">
        <v>25</v>
      </c>
      <c r="O449" t="s">
        <v>42</v>
      </c>
      <c r="P449" t="s">
        <v>27</v>
      </c>
      <c r="Q449" t="s">
        <v>34</v>
      </c>
      <c r="R449" t="s">
        <v>501</v>
      </c>
      <c r="T449" t="s">
        <v>1554</v>
      </c>
      <c r="U449" t="str">
        <f t="shared" si="6"/>
        <v>May</v>
      </c>
    </row>
    <row r="450" spans="1:21" x14ac:dyDescent="0.35">
      <c r="A450">
        <v>2025</v>
      </c>
      <c r="B450">
        <v>1</v>
      </c>
      <c r="C450" t="s">
        <v>20</v>
      </c>
      <c r="D450" t="s">
        <v>1555</v>
      </c>
      <c r="E450" s="2">
        <v>45671</v>
      </c>
      <c r="F450">
        <v>2100</v>
      </c>
      <c r="G450">
        <v>27140500</v>
      </c>
      <c r="H450">
        <v>1700</v>
      </c>
      <c r="J450" t="s">
        <v>1556</v>
      </c>
      <c r="K450" t="s">
        <v>1557</v>
      </c>
      <c r="L450" s="2">
        <v>45705</v>
      </c>
      <c r="M450" t="s">
        <v>40</v>
      </c>
      <c r="N450" t="s">
        <v>25</v>
      </c>
      <c r="O450" t="s">
        <v>67</v>
      </c>
      <c r="R450" t="s">
        <v>155</v>
      </c>
      <c r="T450" t="s">
        <v>1558</v>
      </c>
      <c r="U450" t="str">
        <f t="shared" si="6"/>
        <v>February</v>
      </c>
    </row>
    <row r="451" spans="1:21" x14ac:dyDescent="0.35">
      <c r="A451">
        <v>2025</v>
      </c>
      <c r="B451">
        <v>1</v>
      </c>
      <c r="C451" t="s">
        <v>20</v>
      </c>
      <c r="D451" t="s">
        <v>1559</v>
      </c>
      <c r="E451" s="2">
        <v>45671</v>
      </c>
      <c r="F451">
        <v>1590</v>
      </c>
      <c r="G451">
        <v>26530740</v>
      </c>
      <c r="H451">
        <v>1590</v>
      </c>
      <c r="J451" t="s">
        <v>1560</v>
      </c>
      <c r="K451" t="s">
        <v>1561</v>
      </c>
      <c r="L451" s="2">
        <v>45755</v>
      </c>
      <c r="M451" t="s">
        <v>40</v>
      </c>
      <c r="N451" t="s">
        <v>49</v>
      </c>
      <c r="O451" t="s">
        <v>42</v>
      </c>
      <c r="P451" t="s">
        <v>27</v>
      </c>
      <c r="Q451" t="s">
        <v>34</v>
      </c>
      <c r="R451" t="s">
        <v>95</v>
      </c>
      <c r="T451" t="s">
        <v>1562</v>
      </c>
      <c r="U451" t="str">
        <f t="shared" ref="U451:U514" si="7">TEXT(L451,"mmmm")</f>
        <v>April</v>
      </c>
    </row>
    <row r="452" spans="1:21" x14ac:dyDescent="0.35">
      <c r="A452">
        <v>2025</v>
      </c>
      <c r="B452">
        <v>1</v>
      </c>
      <c r="C452" t="s">
        <v>57</v>
      </c>
      <c r="D452" t="s">
        <v>1563</v>
      </c>
      <c r="E452" s="2">
        <v>45671</v>
      </c>
      <c r="F452">
        <v>2470</v>
      </c>
      <c r="G452">
        <v>34501141.619999997</v>
      </c>
      <c r="H452">
        <v>2067.67</v>
      </c>
      <c r="J452" t="s">
        <v>1564</v>
      </c>
      <c r="K452" t="s">
        <v>1565</v>
      </c>
      <c r="L452" s="2">
        <v>45719</v>
      </c>
      <c r="M452" t="s">
        <v>24</v>
      </c>
      <c r="N452" t="s">
        <v>25</v>
      </c>
      <c r="O452" t="s">
        <v>67</v>
      </c>
      <c r="P452" t="s">
        <v>27</v>
      </c>
      <c r="R452" t="s">
        <v>81</v>
      </c>
      <c r="T452" t="s">
        <v>1566</v>
      </c>
      <c r="U452" t="str">
        <f t="shared" si="7"/>
        <v>March</v>
      </c>
    </row>
    <row r="453" spans="1:21" x14ac:dyDescent="0.35">
      <c r="A453">
        <v>2025</v>
      </c>
      <c r="B453">
        <v>1</v>
      </c>
      <c r="C453" t="s">
        <v>20</v>
      </c>
      <c r="D453" t="s">
        <v>1567</v>
      </c>
      <c r="E453" s="2">
        <v>45671</v>
      </c>
      <c r="F453">
        <v>2115</v>
      </c>
      <c r="G453">
        <v>35353463</v>
      </c>
      <c r="H453">
        <v>2115</v>
      </c>
      <c r="J453" t="s">
        <v>1568</v>
      </c>
      <c r="K453" t="s">
        <v>1569</v>
      </c>
      <c r="L453" s="2">
        <v>45768</v>
      </c>
      <c r="M453" t="s">
        <v>24</v>
      </c>
      <c r="N453" t="s">
        <v>41</v>
      </c>
      <c r="O453" t="s">
        <v>42</v>
      </c>
      <c r="P453" t="s">
        <v>27</v>
      </c>
      <c r="Q453" t="s">
        <v>34</v>
      </c>
      <c r="R453" t="s">
        <v>445</v>
      </c>
      <c r="T453" t="s">
        <v>1570</v>
      </c>
      <c r="U453" t="str">
        <f t="shared" si="7"/>
        <v>April</v>
      </c>
    </row>
    <row r="454" spans="1:21" x14ac:dyDescent="0.35">
      <c r="A454">
        <v>2025</v>
      </c>
      <c r="B454">
        <v>1</v>
      </c>
      <c r="C454" t="s">
        <v>20</v>
      </c>
      <c r="D454" t="s">
        <v>1571</v>
      </c>
      <c r="E454" s="2">
        <v>45671</v>
      </c>
      <c r="F454">
        <v>1850</v>
      </c>
      <c r="G454">
        <v>30973388</v>
      </c>
      <c r="H454">
        <v>1850</v>
      </c>
      <c r="J454" t="s">
        <v>1572</v>
      </c>
      <c r="K454" t="s">
        <v>1573</v>
      </c>
      <c r="L454" s="2">
        <v>45969</v>
      </c>
      <c r="M454" t="s">
        <v>40</v>
      </c>
      <c r="N454" t="s">
        <v>25</v>
      </c>
      <c r="O454" t="s">
        <v>42</v>
      </c>
      <c r="P454" t="s">
        <v>27</v>
      </c>
      <c r="Q454" t="s">
        <v>34</v>
      </c>
      <c r="R454" t="s">
        <v>506</v>
      </c>
      <c r="T454" t="s">
        <v>1574</v>
      </c>
      <c r="U454" t="str">
        <f t="shared" si="7"/>
        <v>November</v>
      </c>
    </row>
    <row r="455" spans="1:21" x14ac:dyDescent="0.35">
      <c r="A455">
        <v>2025</v>
      </c>
      <c r="B455">
        <v>1</v>
      </c>
      <c r="C455" t="s">
        <v>57</v>
      </c>
      <c r="D455" t="s">
        <v>1575</v>
      </c>
      <c r="E455" s="2">
        <v>45671</v>
      </c>
      <c r="F455">
        <v>1750</v>
      </c>
      <c r="G455">
        <v>28004965.460000001</v>
      </c>
      <c r="H455">
        <v>1672.7</v>
      </c>
      <c r="J455" t="s">
        <v>1576</v>
      </c>
      <c r="K455" t="s">
        <v>1577</v>
      </c>
      <c r="L455" s="2">
        <v>45796</v>
      </c>
      <c r="M455" t="s">
        <v>444</v>
      </c>
      <c r="N455" t="s">
        <v>41</v>
      </c>
      <c r="O455" t="s">
        <v>42</v>
      </c>
      <c r="P455" t="s">
        <v>27</v>
      </c>
      <c r="R455" t="s">
        <v>501</v>
      </c>
      <c r="T455" t="s">
        <v>1578</v>
      </c>
      <c r="U455" t="str">
        <f t="shared" si="7"/>
        <v>May</v>
      </c>
    </row>
    <row r="456" spans="1:21" x14ac:dyDescent="0.35">
      <c r="A456">
        <v>2025</v>
      </c>
      <c r="B456">
        <v>1</v>
      </c>
      <c r="C456" t="s">
        <v>20</v>
      </c>
      <c r="D456" t="s">
        <v>1579</v>
      </c>
      <c r="E456" s="2">
        <v>45671</v>
      </c>
      <c r="F456">
        <v>2910</v>
      </c>
      <c r="G456">
        <v>6674400</v>
      </c>
      <c r="H456">
        <v>400</v>
      </c>
      <c r="J456" t="s">
        <v>1580</v>
      </c>
      <c r="K456" t="s">
        <v>1581</v>
      </c>
      <c r="L456" s="2">
        <v>45719</v>
      </c>
      <c r="M456" t="s">
        <v>66</v>
      </c>
      <c r="N456" t="s">
        <v>25</v>
      </c>
      <c r="O456" t="s">
        <v>26</v>
      </c>
      <c r="P456" t="s">
        <v>27</v>
      </c>
      <c r="Q456" t="s">
        <v>34</v>
      </c>
      <c r="R456" t="s">
        <v>81</v>
      </c>
      <c r="T456" t="s">
        <v>1582</v>
      </c>
      <c r="U456" t="str">
        <f t="shared" si="7"/>
        <v>March</v>
      </c>
    </row>
    <row r="457" spans="1:21" x14ac:dyDescent="0.35">
      <c r="A457">
        <v>2025</v>
      </c>
      <c r="B457">
        <v>1</v>
      </c>
      <c r="C457" t="s">
        <v>57</v>
      </c>
      <c r="D457" t="s">
        <v>1583</v>
      </c>
      <c r="E457" s="2">
        <v>45671</v>
      </c>
      <c r="F457">
        <v>1850</v>
      </c>
      <c r="G457">
        <v>6674400</v>
      </c>
      <c r="H457">
        <v>400</v>
      </c>
      <c r="J457" t="s">
        <v>1584</v>
      </c>
      <c r="K457" t="s">
        <v>1585</v>
      </c>
      <c r="L457" s="2">
        <v>45831</v>
      </c>
      <c r="M457" t="s">
        <v>40</v>
      </c>
      <c r="N457" t="s">
        <v>25</v>
      </c>
      <c r="O457" t="s">
        <v>26</v>
      </c>
      <c r="P457" t="s">
        <v>27</v>
      </c>
      <c r="R457" t="s">
        <v>688</v>
      </c>
      <c r="T457" t="s">
        <v>1586</v>
      </c>
      <c r="U457" t="str">
        <f t="shared" si="7"/>
        <v>June</v>
      </c>
    </row>
    <row r="458" spans="1:21" x14ac:dyDescent="0.35">
      <c r="A458">
        <v>2025</v>
      </c>
      <c r="B458">
        <v>1</v>
      </c>
      <c r="C458" t="s">
        <v>57</v>
      </c>
      <c r="D458" t="s">
        <v>1587</v>
      </c>
      <c r="E458" s="2">
        <v>45671</v>
      </c>
      <c r="F458">
        <v>1850</v>
      </c>
      <c r="G458">
        <v>6674400</v>
      </c>
      <c r="H458">
        <v>400</v>
      </c>
      <c r="J458" t="s">
        <v>1584</v>
      </c>
      <c r="K458" t="s">
        <v>1585</v>
      </c>
      <c r="L458" s="2">
        <v>45831</v>
      </c>
      <c r="M458" t="s">
        <v>40</v>
      </c>
      <c r="N458" t="s">
        <v>25</v>
      </c>
      <c r="O458" t="s">
        <v>350</v>
      </c>
      <c r="P458" t="s">
        <v>27</v>
      </c>
      <c r="R458" t="s">
        <v>688</v>
      </c>
      <c r="T458" t="s">
        <v>1588</v>
      </c>
      <c r="U458" t="str">
        <f t="shared" si="7"/>
        <v>June</v>
      </c>
    </row>
    <row r="459" spans="1:21" x14ac:dyDescent="0.35">
      <c r="A459">
        <v>2025</v>
      </c>
      <c r="B459">
        <v>1</v>
      </c>
      <c r="C459" t="s">
        <v>57</v>
      </c>
      <c r="D459" t="s">
        <v>1589</v>
      </c>
      <c r="E459" s="2">
        <v>45671</v>
      </c>
      <c r="F459">
        <v>1750</v>
      </c>
      <c r="G459">
        <v>29200500</v>
      </c>
      <c r="H459">
        <v>1750</v>
      </c>
      <c r="J459" t="s">
        <v>1590</v>
      </c>
      <c r="K459" t="s">
        <v>1591</v>
      </c>
      <c r="L459" s="2">
        <v>45796</v>
      </c>
      <c r="M459" t="s">
        <v>444</v>
      </c>
      <c r="N459" t="s">
        <v>41</v>
      </c>
      <c r="O459" t="s">
        <v>42</v>
      </c>
      <c r="P459" t="s">
        <v>27</v>
      </c>
      <c r="Q459" t="s">
        <v>701</v>
      </c>
      <c r="R459" t="s">
        <v>501</v>
      </c>
      <c r="T459" t="s">
        <v>1592</v>
      </c>
      <c r="U459" t="str">
        <f t="shared" si="7"/>
        <v>May</v>
      </c>
    </row>
    <row r="460" spans="1:21" x14ac:dyDescent="0.35">
      <c r="A460">
        <v>2025</v>
      </c>
      <c r="B460">
        <v>1</v>
      </c>
      <c r="C460" t="s">
        <v>20</v>
      </c>
      <c r="D460" t="s">
        <v>1593</v>
      </c>
      <c r="E460" s="2">
        <v>45671</v>
      </c>
      <c r="F460">
        <v>2470</v>
      </c>
      <c r="G460">
        <v>34540020</v>
      </c>
      <c r="H460">
        <v>2070</v>
      </c>
      <c r="J460" t="s">
        <v>905</v>
      </c>
      <c r="K460" t="s">
        <v>906</v>
      </c>
      <c r="L460" s="2">
        <v>45996</v>
      </c>
      <c r="M460" t="s">
        <v>24</v>
      </c>
      <c r="N460" t="s">
        <v>25</v>
      </c>
      <c r="O460" t="s">
        <v>67</v>
      </c>
      <c r="P460" t="s">
        <v>27</v>
      </c>
      <c r="R460" t="s">
        <v>541</v>
      </c>
      <c r="T460" t="s">
        <v>1594</v>
      </c>
      <c r="U460" t="str">
        <f t="shared" si="7"/>
        <v>December</v>
      </c>
    </row>
    <row r="461" spans="1:21" x14ac:dyDescent="0.35">
      <c r="A461">
        <v>2025</v>
      </c>
      <c r="B461">
        <v>1</v>
      </c>
      <c r="C461" t="s">
        <v>57</v>
      </c>
      <c r="D461" t="s">
        <v>1595</v>
      </c>
      <c r="E461" s="2">
        <v>45671</v>
      </c>
      <c r="F461">
        <v>2115</v>
      </c>
      <c r="G461">
        <v>27749819.16</v>
      </c>
      <c r="H461">
        <v>1663.06</v>
      </c>
      <c r="J461" t="s">
        <v>1596</v>
      </c>
      <c r="K461" t="s">
        <v>1597</v>
      </c>
      <c r="L461" s="2">
        <v>45712</v>
      </c>
      <c r="M461" t="s">
        <v>24</v>
      </c>
      <c r="N461" t="s">
        <v>49</v>
      </c>
      <c r="O461" t="s">
        <v>67</v>
      </c>
      <c r="P461" t="s">
        <v>27</v>
      </c>
      <c r="R461" t="s">
        <v>232</v>
      </c>
      <c r="T461" t="s">
        <v>1598</v>
      </c>
      <c r="U461" t="str">
        <f t="shared" si="7"/>
        <v>February</v>
      </c>
    </row>
    <row r="462" spans="1:21" x14ac:dyDescent="0.35">
      <c r="A462">
        <v>2025</v>
      </c>
      <c r="B462">
        <v>1</v>
      </c>
      <c r="C462" t="s">
        <v>20</v>
      </c>
      <c r="D462" t="s">
        <v>1599</v>
      </c>
      <c r="E462" s="2">
        <v>45671</v>
      </c>
      <c r="F462">
        <v>2910</v>
      </c>
      <c r="G462">
        <v>48618833</v>
      </c>
      <c r="H462">
        <v>2910</v>
      </c>
      <c r="J462" t="s">
        <v>1600</v>
      </c>
      <c r="K462" t="s">
        <v>1601</v>
      </c>
      <c r="L462" s="2">
        <v>45666</v>
      </c>
      <c r="M462" t="s">
        <v>66</v>
      </c>
      <c r="N462" t="s">
        <v>25</v>
      </c>
      <c r="O462" t="s">
        <v>42</v>
      </c>
      <c r="P462" t="s">
        <v>27</v>
      </c>
      <c r="Q462" t="s">
        <v>701</v>
      </c>
      <c r="R462" t="s">
        <v>211</v>
      </c>
      <c r="T462" t="s">
        <v>1602</v>
      </c>
      <c r="U462" t="str">
        <f t="shared" si="7"/>
        <v>January</v>
      </c>
    </row>
    <row r="463" spans="1:21" x14ac:dyDescent="0.35">
      <c r="A463">
        <v>2025</v>
      </c>
      <c r="B463">
        <v>1</v>
      </c>
      <c r="C463" t="s">
        <v>20</v>
      </c>
      <c r="D463" t="s">
        <v>1603</v>
      </c>
      <c r="E463" s="2">
        <v>45671</v>
      </c>
      <c r="F463">
        <v>2560</v>
      </c>
      <c r="G463">
        <v>36264240</v>
      </c>
      <c r="H463">
        <v>2160</v>
      </c>
      <c r="J463" t="s">
        <v>1580</v>
      </c>
      <c r="K463" t="s">
        <v>1581</v>
      </c>
      <c r="L463" s="2">
        <v>45719</v>
      </c>
      <c r="M463" t="s">
        <v>66</v>
      </c>
      <c r="N463" t="s">
        <v>33</v>
      </c>
      <c r="O463" t="s">
        <v>67</v>
      </c>
      <c r="P463" t="s">
        <v>27</v>
      </c>
      <c r="R463" t="s">
        <v>81</v>
      </c>
      <c r="T463" t="s">
        <v>1604</v>
      </c>
      <c r="U463" t="str">
        <f t="shared" si="7"/>
        <v>March</v>
      </c>
    </row>
    <row r="464" spans="1:21" x14ac:dyDescent="0.35">
      <c r="A464">
        <v>2025</v>
      </c>
      <c r="B464">
        <v>1</v>
      </c>
      <c r="C464" t="s">
        <v>57</v>
      </c>
      <c r="D464" t="s">
        <v>1605</v>
      </c>
      <c r="E464" s="2">
        <v>45671</v>
      </c>
      <c r="F464">
        <v>2115</v>
      </c>
      <c r="G464">
        <v>28493451.350000001</v>
      </c>
      <c r="H464">
        <v>1697.15</v>
      </c>
      <c r="J464" t="s">
        <v>1606</v>
      </c>
      <c r="K464" t="s">
        <v>1607</v>
      </c>
      <c r="L464" s="2">
        <v>45712</v>
      </c>
      <c r="M464" t="s">
        <v>24</v>
      </c>
      <c r="N464" t="s">
        <v>49</v>
      </c>
      <c r="O464" t="s">
        <v>67</v>
      </c>
      <c r="P464" t="s">
        <v>27</v>
      </c>
      <c r="R464" t="s">
        <v>232</v>
      </c>
      <c r="T464" t="s">
        <v>1608</v>
      </c>
      <c r="U464" t="str">
        <f t="shared" si="7"/>
        <v>February</v>
      </c>
    </row>
    <row r="465" spans="1:21" x14ac:dyDescent="0.35">
      <c r="A465">
        <v>2025</v>
      </c>
      <c r="B465">
        <v>1</v>
      </c>
      <c r="C465" t="s">
        <v>732</v>
      </c>
      <c r="E465" s="2">
        <v>45671</v>
      </c>
      <c r="F465">
        <v>1800</v>
      </c>
      <c r="G465">
        <v>6665233</v>
      </c>
      <c r="H465">
        <v>397</v>
      </c>
      <c r="I465">
        <v>388.25</v>
      </c>
      <c r="J465" t="s">
        <v>1609</v>
      </c>
      <c r="K465" t="s">
        <v>1610</v>
      </c>
      <c r="L465" s="2">
        <v>45733</v>
      </c>
      <c r="M465" t="s">
        <v>40</v>
      </c>
      <c r="N465" t="s">
        <v>49</v>
      </c>
      <c r="O465" t="s">
        <v>26</v>
      </c>
      <c r="R465" t="s">
        <v>521</v>
      </c>
      <c r="T465" t="s">
        <v>1611</v>
      </c>
      <c r="U465" t="str">
        <f t="shared" si="7"/>
        <v>March</v>
      </c>
    </row>
    <row r="466" spans="1:21" x14ac:dyDescent="0.35">
      <c r="A466">
        <v>2025</v>
      </c>
      <c r="B466">
        <v>1</v>
      </c>
      <c r="C466" t="s">
        <v>1388</v>
      </c>
      <c r="E466" s="2">
        <v>45671</v>
      </c>
      <c r="F466">
        <v>2135</v>
      </c>
      <c r="G466">
        <v>28927447</v>
      </c>
      <c r="H466">
        <v>1723</v>
      </c>
      <c r="J466" t="s">
        <v>1389</v>
      </c>
      <c r="K466" t="s">
        <v>1390</v>
      </c>
      <c r="L466" s="2">
        <v>45932</v>
      </c>
      <c r="M466" t="s">
        <v>24</v>
      </c>
      <c r="N466" t="s">
        <v>33</v>
      </c>
      <c r="O466" t="s">
        <v>67</v>
      </c>
      <c r="P466" t="s">
        <v>27</v>
      </c>
      <c r="R466" t="s">
        <v>142</v>
      </c>
      <c r="T466" t="s">
        <v>1612</v>
      </c>
      <c r="U466" t="str">
        <f t="shared" si="7"/>
        <v>October</v>
      </c>
    </row>
    <row r="467" spans="1:21" x14ac:dyDescent="0.35">
      <c r="A467">
        <v>2025</v>
      </c>
      <c r="B467">
        <v>1</v>
      </c>
      <c r="C467" t="s">
        <v>20</v>
      </c>
      <c r="D467" t="s">
        <v>1613</v>
      </c>
      <c r="E467" s="2">
        <v>45671</v>
      </c>
      <c r="F467">
        <v>2470</v>
      </c>
      <c r="G467">
        <v>34540020</v>
      </c>
      <c r="H467">
        <v>2070</v>
      </c>
      <c r="J467" t="s">
        <v>1275</v>
      </c>
      <c r="K467" t="s">
        <v>1276</v>
      </c>
      <c r="L467" s="2">
        <v>45996</v>
      </c>
      <c r="M467" t="s">
        <v>24</v>
      </c>
      <c r="N467" t="s">
        <v>25</v>
      </c>
      <c r="O467" t="s">
        <v>67</v>
      </c>
      <c r="P467" t="s">
        <v>27</v>
      </c>
      <c r="R467" t="s">
        <v>541</v>
      </c>
      <c r="T467" t="s">
        <v>1614</v>
      </c>
      <c r="U467" t="str">
        <f t="shared" si="7"/>
        <v>December</v>
      </c>
    </row>
    <row r="468" spans="1:21" x14ac:dyDescent="0.35">
      <c r="A468">
        <v>2025</v>
      </c>
      <c r="B468">
        <v>1</v>
      </c>
      <c r="C468" t="s">
        <v>20</v>
      </c>
      <c r="D468" t="s">
        <v>1615</v>
      </c>
      <c r="E468" s="2">
        <v>45671</v>
      </c>
      <c r="F468">
        <v>2115</v>
      </c>
      <c r="G468">
        <v>22077535</v>
      </c>
      <c r="H468">
        <v>1315</v>
      </c>
      <c r="J468" t="s">
        <v>1534</v>
      </c>
      <c r="K468" t="s">
        <v>1535</v>
      </c>
      <c r="L468" s="2">
        <v>45712</v>
      </c>
      <c r="M468" t="s">
        <v>24</v>
      </c>
      <c r="N468" t="s">
        <v>49</v>
      </c>
      <c r="O468" t="s">
        <v>350</v>
      </c>
      <c r="P468" t="s">
        <v>27</v>
      </c>
      <c r="R468" t="s">
        <v>232</v>
      </c>
      <c r="T468" t="s">
        <v>1616</v>
      </c>
      <c r="U468" t="str">
        <f t="shared" si="7"/>
        <v>February</v>
      </c>
    </row>
    <row r="469" spans="1:21" x14ac:dyDescent="0.35">
      <c r="A469">
        <v>2025</v>
      </c>
      <c r="B469">
        <v>1</v>
      </c>
      <c r="C469" t="s">
        <v>57</v>
      </c>
      <c r="D469" t="s">
        <v>1617</v>
      </c>
      <c r="E469" s="2">
        <v>45671</v>
      </c>
      <c r="F469">
        <v>1855</v>
      </c>
      <c r="G469">
        <v>6715600</v>
      </c>
      <c r="H469">
        <v>400</v>
      </c>
      <c r="J469" t="s">
        <v>1618</v>
      </c>
      <c r="K469" t="s">
        <v>1619</v>
      </c>
      <c r="L469" s="2">
        <v>45824</v>
      </c>
      <c r="M469" t="s">
        <v>48</v>
      </c>
      <c r="N469" t="s">
        <v>49</v>
      </c>
      <c r="O469" t="s">
        <v>26</v>
      </c>
      <c r="P469" t="s">
        <v>27</v>
      </c>
      <c r="R469" t="s">
        <v>278</v>
      </c>
      <c r="T469" t="s">
        <v>1620</v>
      </c>
      <c r="U469" t="str">
        <f t="shared" si="7"/>
        <v>June</v>
      </c>
    </row>
    <row r="470" spans="1:21" x14ac:dyDescent="0.35">
      <c r="A470">
        <v>2025</v>
      </c>
      <c r="B470">
        <v>1</v>
      </c>
      <c r="C470" t="s">
        <v>864</v>
      </c>
      <c r="D470" t="s">
        <v>1621</v>
      </c>
      <c r="E470" s="2">
        <v>45671</v>
      </c>
      <c r="G470">
        <v>152850</v>
      </c>
      <c r="H470">
        <v>9.1041753530000005</v>
      </c>
      <c r="J470" t="s">
        <v>1622</v>
      </c>
      <c r="K470" t="s">
        <v>1623</v>
      </c>
      <c r="L470" s="2">
        <v>45656</v>
      </c>
      <c r="M470" t="s">
        <v>119</v>
      </c>
      <c r="N470" t="s">
        <v>41</v>
      </c>
      <c r="O470" t="s">
        <v>120</v>
      </c>
      <c r="Q470" t="s">
        <v>185</v>
      </c>
      <c r="R470" t="s">
        <v>180</v>
      </c>
      <c r="T470" t="s">
        <v>1624</v>
      </c>
      <c r="U470" t="str">
        <f t="shared" si="7"/>
        <v>December</v>
      </c>
    </row>
    <row r="471" spans="1:21" x14ac:dyDescent="0.35">
      <c r="A471">
        <v>2025</v>
      </c>
      <c r="B471">
        <v>1</v>
      </c>
      <c r="C471" t="s">
        <v>621</v>
      </c>
      <c r="D471" t="s">
        <v>1625</v>
      </c>
      <c r="E471" s="2">
        <v>45671</v>
      </c>
      <c r="G471">
        <v>8578938</v>
      </c>
      <c r="H471">
        <v>510.98564540000001</v>
      </c>
      <c r="J471" t="s">
        <v>630</v>
      </c>
      <c r="K471" t="s">
        <v>631</v>
      </c>
      <c r="L471" s="2">
        <v>45809</v>
      </c>
      <c r="M471" t="s">
        <v>328</v>
      </c>
      <c r="N471" t="s">
        <v>33</v>
      </c>
      <c r="O471" t="s">
        <v>1626</v>
      </c>
      <c r="R471" t="s">
        <v>486</v>
      </c>
      <c r="T471" t="s">
        <v>1627</v>
      </c>
      <c r="U471" t="str">
        <f t="shared" si="7"/>
        <v>June</v>
      </c>
    </row>
    <row r="472" spans="1:21" x14ac:dyDescent="0.35">
      <c r="A472">
        <v>2025</v>
      </c>
      <c r="B472">
        <v>1</v>
      </c>
      <c r="C472" t="s">
        <v>936</v>
      </c>
      <c r="E472" s="2">
        <v>45671</v>
      </c>
      <c r="F472">
        <v>2560</v>
      </c>
      <c r="G472">
        <v>36180295</v>
      </c>
      <c r="H472">
        <v>2155</v>
      </c>
      <c r="J472" t="s">
        <v>1628</v>
      </c>
      <c r="K472" t="s">
        <v>1629</v>
      </c>
      <c r="L472" s="2">
        <v>45852</v>
      </c>
      <c r="M472" t="s">
        <v>66</v>
      </c>
      <c r="N472" t="s">
        <v>33</v>
      </c>
      <c r="O472" t="s">
        <v>67</v>
      </c>
      <c r="P472" t="s">
        <v>1220</v>
      </c>
      <c r="R472" t="s">
        <v>314</v>
      </c>
      <c r="T472" t="s">
        <v>1630</v>
      </c>
      <c r="U472" t="str">
        <f t="shared" si="7"/>
        <v>July</v>
      </c>
    </row>
    <row r="473" spans="1:21" x14ac:dyDescent="0.35">
      <c r="A473">
        <v>2025</v>
      </c>
      <c r="B473">
        <v>1</v>
      </c>
      <c r="C473" t="s">
        <v>732</v>
      </c>
      <c r="E473" s="2">
        <v>45671</v>
      </c>
      <c r="F473">
        <v>2910</v>
      </c>
      <c r="G473">
        <v>47660781.090000004</v>
      </c>
      <c r="H473">
        <v>2838.81</v>
      </c>
      <c r="J473" t="s">
        <v>1631</v>
      </c>
      <c r="K473" t="s">
        <v>1632</v>
      </c>
      <c r="L473" s="2">
        <v>45747</v>
      </c>
      <c r="M473" t="s">
        <v>66</v>
      </c>
      <c r="N473" t="s">
        <v>25</v>
      </c>
      <c r="O473" t="s">
        <v>42</v>
      </c>
      <c r="P473" t="s">
        <v>1220</v>
      </c>
      <c r="R473" t="s">
        <v>340</v>
      </c>
      <c r="T473" t="s">
        <v>1633</v>
      </c>
      <c r="U473" t="str">
        <f t="shared" si="7"/>
        <v>March</v>
      </c>
    </row>
    <row r="474" spans="1:21" x14ac:dyDescent="0.35">
      <c r="A474">
        <v>2025</v>
      </c>
      <c r="B474">
        <v>1</v>
      </c>
      <c r="C474" t="s">
        <v>732</v>
      </c>
      <c r="E474" s="2">
        <v>45671</v>
      </c>
      <c r="F474">
        <v>2560</v>
      </c>
      <c r="G474">
        <v>41837852.219999999</v>
      </c>
      <c r="H474">
        <v>2491.98</v>
      </c>
      <c r="I474">
        <v>2428</v>
      </c>
      <c r="J474" t="s">
        <v>1634</v>
      </c>
      <c r="K474" t="s">
        <v>1635</v>
      </c>
      <c r="L474" s="2">
        <v>45782</v>
      </c>
      <c r="M474" t="s">
        <v>66</v>
      </c>
      <c r="N474" t="s">
        <v>49</v>
      </c>
      <c r="O474" t="s">
        <v>42</v>
      </c>
      <c r="P474" t="s">
        <v>1220</v>
      </c>
      <c r="R474" t="s">
        <v>55</v>
      </c>
      <c r="T474" t="s">
        <v>1636</v>
      </c>
      <c r="U474" t="str">
        <f t="shared" si="7"/>
        <v>May</v>
      </c>
    </row>
    <row r="475" spans="1:21" x14ac:dyDescent="0.35">
      <c r="A475">
        <v>2025</v>
      </c>
      <c r="B475">
        <v>1</v>
      </c>
      <c r="C475" t="s">
        <v>732</v>
      </c>
      <c r="E475" s="2">
        <v>45671</v>
      </c>
      <c r="F475">
        <v>2115</v>
      </c>
      <c r="G475">
        <v>33532333.920000002</v>
      </c>
      <c r="H475">
        <v>1997.28</v>
      </c>
      <c r="I475">
        <v>1946</v>
      </c>
      <c r="J475" t="s">
        <v>1637</v>
      </c>
      <c r="K475" t="s">
        <v>1638</v>
      </c>
      <c r="L475" s="2">
        <v>45733</v>
      </c>
      <c r="M475" t="s">
        <v>24</v>
      </c>
      <c r="N475" t="s">
        <v>49</v>
      </c>
      <c r="O475" t="s">
        <v>42</v>
      </c>
      <c r="P475" t="s">
        <v>1220</v>
      </c>
      <c r="R475" t="s">
        <v>521</v>
      </c>
      <c r="T475" t="s">
        <v>1639</v>
      </c>
      <c r="U475" t="str">
        <f t="shared" si="7"/>
        <v>March</v>
      </c>
    </row>
    <row r="476" spans="1:21" x14ac:dyDescent="0.35">
      <c r="A476">
        <v>2025</v>
      </c>
      <c r="B476">
        <v>1</v>
      </c>
      <c r="C476" t="s">
        <v>936</v>
      </c>
      <c r="E476" s="2">
        <v>45671</v>
      </c>
      <c r="F476">
        <v>2470</v>
      </c>
      <c r="G476">
        <v>32986859.309999999</v>
      </c>
      <c r="H476">
        <v>1964.79</v>
      </c>
      <c r="J476" t="s">
        <v>1392</v>
      </c>
      <c r="K476" t="s">
        <v>1393</v>
      </c>
      <c r="L476" s="2">
        <v>45761</v>
      </c>
      <c r="M476" t="s">
        <v>24</v>
      </c>
      <c r="N476" t="s">
        <v>25</v>
      </c>
      <c r="O476" t="s">
        <v>67</v>
      </c>
      <c r="P476" t="s">
        <v>1220</v>
      </c>
      <c r="R476" t="s">
        <v>223</v>
      </c>
      <c r="T476" t="s">
        <v>1640</v>
      </c>
      <c r="U476" t="str">
        <f t="shared" si="7"/>
        <v>April</v>
      </c>
    </row>
    <row r="477" spans="1:21" x14ac:dyDescent="0.35">
      <c r="A477">
        <v>2025</v>
      </c>
      <c r="B477">
        <v>1</v>
      </c>
      <c r="C477" t="s">
        <v>936</v>
      </c>
      <c r="E477" s="2">
        <v>45671</v>
      </c>
      <c r="F477">
        <v>1590</v>
      </c>
      <c r="G477">
        <v>26614090.690000001</v>
      </c>
      <c r="H477">
        <v>1585.21</v>
      </c>
      <c r="J477" t="s">
        <v>1641</v>
      </c>
      <c r="K477" t="s">
        <v>1642</v>
      </c>
      <c r="L477" s="2">
        <v>45978</v>
      </c>
      <c r="M477" t="s">
        <v>40</v>
      </c>
      <c r="N477" t="s">
        <v>41</v>
      </c>
      <c r="O477" t="s">
        <v>42</v>
      </c>
      <c r="P477" t="s">
        <v>1220</v>
      </c>
      <c r="R477" t="s">
        <v>912</v>
      </c>
      <c r="T477" t="s">
        <v>1643</v>
      </c>
      <c r="U477" t="str">
        <f t="shared" si="7"/>
        <v>November</v>
      </c>
    </row>
    <row r="478" spans="1:21" x14ac:dyDescent="0.35">
      <c r="A478">
        <v>2025</v>
      </c>
      <c r="B478">
        <v>1</v>
      </c>
      <c r="C478" t="s">
        <v>169</v>
      </c>
      <c r="D478" t="s">
        <v>1644</v>
      </c>
      <c r="E478" s="2">
        <v>45671</v>
      </c>
      <c r="G478">
        <v>150000</v>
      </c>
      <c r="H478">
        <v>8.9344213470000007</v>
      </c>
      <c r="J478" t="s">
        <v>178</v>
      </c>
      <c r="L478" s="2">
        <v>45670</v>
      </c>
      <c r="M478" t="s">
        <v>119</v>
      </c>
      <c r="N478" t="s">
        <v>25</v>
      </c>
      <c r="O478" t="s">
        <v>120</v>
      </c>
      <c r="Q478" t="s">
        <v>183</v>
      </c>
      <c r="R478" t="s">
        <v>28</v>
      </c>
      <c r="T478" t="s">
        <v>777</v>
      </c>
      <c r="U478" t="str">
        <f t="shared" si="7"/>
        <v>January</v>
      </c>
    </row>
    <row r="479" spans="1:21" x14ac:dyDescent="0.35">
      <c r="A479">
        <v>2025</v>
      </c>
      <c r="B479">
        <v>1</v>
      </c>
      <c r="C479" t="s">
        <v>115</v>
      </c>
      <c r="D479" t="s">
        <v>1645</v>
      </c>
      <c r="E479" s="2">
        <v>45671</v>
      </c>
      <c r="G479">
        <v>40000</v>
      </c>
      <c r="H479">
        <v>2.3825123590000001</v>
      </c>
      <c r="J479" t="s">
        <v>933</v>
      </c>
      <c r="K479" t="s">
        <v>934</v>
      </c>
      <c r="L479" s="2">
        <v>45809</v>
      </c>
      <c r="M479" t="s">
        <v>257</v>
      </c>
      <c r="N479" t="s">
        <v>49</v>
      </c>
      <c r="O479" t="s">
        <v>258</v>
      </c>
      <c r="Q479" t="s">
        <v>259</v>
      </c>
      <c r="R479" t="s">
        <v>486</v>
      </c>
      <c r="T479" t="s">
        <v>935</v>
      </c>
      <c r="U479" t="str">
        <f t="shared" si="7"/>
        <v>June</v>
      </c>
    </row>
    <row r="480" spans="1:21" x14ac:dyDescent="0.35">
      <c r="A480">
        <v>2025</v>
      </c>
      <c r="B480">
        <v>1</v>
      </c>
      <c r="C480" t="s">
        <v>169</v>
      </c>
      <c r="D480" t="s">
        <v>1646</v>
      </c>
      <c r="E480" s="2">
        <v>45671</v>
      </c>
      <c r="G480">
        <v>150000</v>
      </c>
      <c r="H480">
        <v>8.9344213470000007</v>
      </c>
      <c r="J480" t="s">
        <v>178</v>
      </c>
      <c r="L480" s="2">
        <v>45670</v>
      </c>
      <c r="M480" t="s">
        <v>119</v>
      </c>
      <c r="N480" t="s">
        <v>25</v>
      </c>
      <c r="O480" t="s">
        <v>120</v>
      </c>
      <c r="Q480" t="s">
        <v>183</v>
      </c>
      <c r="R480" t="s">
        <v>28</v>
      </c>
      <c r="T480" t="s">
        <v>777</v>
      </c>
      <c r="U480" t="str">
        <f t="shared" si="7"/>
        <v>January</v>
      </c>
    </row>
    <row r="481" spans="1:21" x14ac:dyDescent="0.35">
      <c r="A481">
        <v>2025</v>
      </c>
      <c r="B481">
        <v>1</v>
      </c>
      <c r="C481" t="s">
        <v>57</v>
      </c>
      <c r="D481" t="s">
        <v>1647</v>
      </c>
      <c r="E481" s="2">
        <v>45672</v>
      </c>
      <c r="F481">
        <v>1855</v>
      </c>
      <c r="G481">
        <v>24407512.420000002</v>
      </c>
      <c r="H481">
        <v>1453.78</v>
      </c>
      <c r="J481" t="s">
        <v>1618</v>
      </c>
      <c r="K481" t="s">
        <v>1619</v>
      </c>
      <c r="L481" s="2">
        <v>45803</v>
      </c>
      <c r="M481" t="s">
        <v>48</v>
      </c>
      <c r="N481" t="s">
        <v>49</v>
      </c>
      <c r="O481" t="s">
        <v>67</v>
      </c>
      <c r="P481" t="s">
        <v>27</v>
      </c>
      <c r="R481" t="s">
        <v>237</v>
      </c>
      <c r="T481" t="s">
        <v>1648</v>
      </c>
      <c r="U481" t="str">
        <f t="shared" si="7"/>
        <v>May</v>
      </c>
    </row>
    <row r="482" spans="1:21" x14ac:dyDescent="0.35">
      <c r="A482">
        <v>2025</v>
      </c>
      <c r="B482">
        <v>1</v>
      </c>
      <c r="C482" t="s">
        <v>20</v>
      </c>
      <c r="D482" t="s">
        <v>1649</v>
      </c>
      <c r="E482" s="2">
        <v>45672</v>
      </c>
      <c r="F482">
        <v>2910</v>
      </c>
      <c r="G482">
        <v>48618833</v>
      </c>
      <c r="H482">
        <v>2910</v>
      </c>
      <c r="J482" t="s">
        <v>1650</v>
      </c>
      <c r="K482" t="s">
        <v>1651</v>
      </c>
      <c r="L482" s="2">
        <v>45719</v>
      </c>
      <c r="M482" t="s">
        <v>66</v>
      </c>
      <c r="N482" t="s">
        <v>25</v>
      </c>
      <c r="O482" t="s">
        <v>42</v>
      </c>
      <c r="P482" t="s">
        <v>27</v>
      </c>
      <c r="R482" t="s">
        <v>81</v>
      </c>
      <c r="T482" t="s">
        <v>1652</v>
      </c>
      <c r="U482" t="str">
        <f t="shared" si="7"/>
        <v>March</v>
      </c>
    </row>
    <row r="483" spans="1:21" x14ac:dyDescent="0.35">
      <c r="A483">
        <v>2025</v>
      </c>
      <c r="B483">
        <v>1</v>
      </c>
      <c r="C483" t="s">
        <v>20</v>
      </c>
      <c r="D483" t="s">
        <v>1653</v>
      </c>
      <c r="E483" s="2">
        <v>45672</v>
      </c>
      <c r="F483">
        <v>1590</v>
      </c>
      <c r="G483">
        <v>19856340</v>
      </c>
      <c r="H483">
        <v>1190</v>
      </c>
      <c r="J483" t="s">
        <v>1095</v>
      </c>
      <c r="K483" t="s">
        <v>1096</v>
      </c>
      <c r="L483" s="2">
        <v>45824</v>
      </c>
      <c r="M483" t="s">
        <v>40</v>
      </c>
      <c r="N483" t="s">
        <v>49</v>
      </c>
      <c r="O483" t="s">
        <v>67</v>
      </c>
      <c r="P483" t="s">
        <v>27</v>
      </c>
      <c r="R483" t="s">
        <v>278</v>
      </c>
      <c r="T483" t="s">
        <v>1654</v>
      </c>
      <c r="U483" t="str">
        <f t="shared" si="7"/>
        <v>June</v>
      </c>
    </row>
    <row r="484" spans="1:21" x14ac:dyDescent="0.35">
      <c r="A484">
        <v>2025</v>
      </c>
      <c r="B484">
        <v>1</v>
      </c>
      <c r="C484" t="s">
        <v>110</v>
      </c>
      <c r="D484" t="s">
        <v>1655</v>
      </c>
      <c r="E484" s="2">
        <v>45672</v>
      </c>
      <c r="F484">
        <v>1855</v>
      </c>
      <c r="G484">
        <v>30832326</v>
      </c>
      <c r="H484">
        <v>1837</v>
      </c>
      <c r="J484" t="s">
        <v>1656</v>
      </c>
      <c r="K484" t="s">
        <v>1657</v>
      </c>
      <c r="L484" s="2">
        <v>45824</v>
      </c>
      <c r="M484" t="s">
        <v>48</v>
      </c>
      <c r="N484" t="s">
        <v>49</v>
      </c>
      <c r="O484" t="s">
        <v>42</v>
      </c>
      <c r="P484" t="s">
        <v>27</v>
      </c>
      <c r="R484" t="s">
        <v>278</v>
      </c>
      <c r="T484" t="s">
        <v>1658</v>
      </c>
      <c r="U484" t="str">
        <f t="shared" si="7"/>
        <v>June</v>
      </c>
    </row>
    <row r="485" spans="1:21" x14ac:dyDescent="0.35">
      <c r="A485">
        <v>2025</v>
      </c>
      <c r="B485">
        <v>1</v>
      </c>
      <c r="C485" t="s">
        <v>20</v>
      </c>
      <c r="D485" t="s">
        <v>1659</v>
      </c>
      <c r="E485" s="2">
        <v>45672</v>
      </c>
      <c r="F485">
        <v>4270</v>
      </c>
      <c r="G485">
        <v>57900420</v>
      </c>
      <c r="H485">
        <v>3470</v>
      </c>
      <c r="J485" t="s">
        <v>1530</v>
      </c>
      <c r="K485" t="s">
        <v>1531</v>
      </c>
      <c r="L485" s="2">
        <v>45852</v>
      </c>
      <c r="M485" t="s">
        <v>66</v>
      </c>
      <c r="N485" t="s">
        <v>33</v>
      </c>
      <c r="O485" t="s">
        <v>67</v>
      </c>
      <c r="P485" t="s">
        <v>27</v>
      </c>
      <c r="Q485" t="s">
        <v>1660</v>
      </c>
      <c r="R485" t="s">
        <v>314</v>
      </c>
      <c r="T485" t="s">
        <v>1661</v>
      </c>
      <c r="U485" t="str">
        <f t="shared" si="7"/>
        <v>July</v>
      </c>
    </row>
    <row r="486" spans="1:21" x14ac:dyDescent="0.35">
      <c r="A486">
        <v>2025</v>
      </c>
      <c r="B486">
        <v>1</v>
      </c>
      <c r="C486" t="s">
        <v>20</v>
      </c>
      <c r="D486" t="s">
        <v>1662</v>
      </c>
      <c r="E486" s="2">
        <v>45672</v>
      </c>
      <c r="F486">
        <v>2400</v>
      </c>
      <c r="G486">
        <v>6674400</v>
      </c>
      <c r="H486">
        <v>400</v>
      </c>
      <c r="J486" t="s">
        <v>1663</v>
      </c>
      <c r="K486" t="s">
        <v>1664</v>
      </c>
      <c r="L486" s="2">
        <v>45842</v>
      </c>
      <c r="M486" t="s">
        <v>24</v>
      </c>
      <c r="N486" t="s">
        <v>49</v>
      </c>
      <c r="O486" t="s">
        <v>26</v>
      </c>
      <c r="R486" t="s">
        <v>35</v>
      </c>
      <c r="T486" t="s">
        <v>1665</v>
      </c>
      <c r="U486" t="str">
        <f t="shared" si="7"/>
        <v>July</v>
      </c>
    </row>
    <row r="487" spans="1:21" x14ac:dyDescent="0.35">
      <c r="A487">
        <v>2025</v>
      </c>
      <c r="B487">
        <v>1</v>
      </c>
      <c r="C487" t="s">
        <v>110</v>
      </c>
      <c r="D487" t="s">
        <v>1666</v>
      </c>
      <c r="E487" s="2">
        <v>45672</v>
      </c>
      <c r="F487">
        <v>2135</v>
      </c>
      <c r="G487">
        <v>35486262</v>
      </c>
      <c r="H487">
        <v>2135</v>
      </c>
      <c r="J487" t="s">
        <v>1667</v>
      </c>
      <c r="K487" t="s">
        <v>1668</v>
      </c>
      <c r="L487" s="2">
        <v>45932</v>
      </c>
      <c r="M487" t="s">
        <v>24</v>
      </c>
      <c r="N487" t="s">
        <v>33</v>
      </c>
      <c r="O487" t="s">
        <v>42</v>
      </c>
      <c r="P487" t="s">
        <v>27</v>
      </c>
      <c r="R487" t="s">
        <v>142</v>
      </c>
      <c r="T487" t="s">
        <v>1669</v>
      </c>
      <c r="U487" t="str">
        <f t="shared" si="7"/>
        <v>October</v>
      </c>
    </row>
    <row r="488" spans="1:21" x14ac:dyDescent="0.35">
      <c r="A488">
        <v>2025</v>
      </c>
      <c r="B488">
        <v>1</v>
      </c>
      <c r="C488" t="s">
        <v>219</v>
      </c>
      <c r="E488" s="2">
        <v>45672</v>
      </c>
      <c r="G488">
        <v>30000</v>
      </c>
      <c r="H488">
        <v>1.8049238320000001</v>
      </c>
      <c r="J488" t="s">
        <v>1670</v>
      </c>
      <c r="L488" s="2">
        <v>45649</v>
      </c>
      <c r="M488" t="s">
        <v>257</v>
      </c>
      <c r="N488" t="s">
        <v>25</v>
      </c>
      <c r="O488" t="s">
        <v>258</v>
      </c>
      <c r="Q488" t="s">
        <v>261</v>
      </c>
      <c r="R488" t="s">
        <v>175</v>
      </c>
      <c r="T488" t="s">
        <v>1671</v>
      </c>
      <c r="U488" t="str">
        <f t="shared" si="7"/>
        <v>December</v>
      </c>
    </row>
    <row r="489" spans="1:21" x14ac:dyDescent="0.35">
      <c r="A489">
        <v>2025</v>
      </c>
      <c r="B489">
        <v>1</v>
      </c>
      <c r="C489" t="s">
        <v>219</v>
      </c>
      <c r="E489" s="2">
        <v>45672</v>
      </c>
      <c r="G489">
        <v>60000</v>
      </c>
      <c r="H489">
        <v>3.6098476640000001</v>
      </c>
      <c r="J489" t="s">
        <v>1672</v>
      </c>
      <c r="L489" s="2">
        <v>45649</v>
      </c>
      <c r="M489" t="s">
        <v>257</v>
      </c>
      <c r="N489" t="s">
        <v>25</v>
      </c>
      <c r="O489" t="s">
        <v>258</v>
      </c>
      <c r="Q489" t="s">
        <v>261</v>
      </c>
      <c r="R489" t="s">
        <v>175</v>
      </c>
      <c r="T489" t="s">
        <v>1673</v>
      </c>
      <c r="U489" t="str">
        <f t="shared" si="7"/>
        <v>December</v>
      </c>
    </row>
    <row r="490" spans="1:21" x14ac:dyDescent="0.35">
      <c r="A490">
        <v>2025</v>
      </c>
      <c r="B490">
        <v>1</v>
      </c>
      <c r="C490" t="s">
        <v>219</v>
      </c>
      <c r="E490" s="2">
        <v>45672</v>
      </c>
      <c r="G490">
        <v>210000</v>
      </c>
      <c r="H490">
        <v>12.634466829999999</v>
      </c>
      <c r="J490" t="s">
        <v>1674</v>
      </c>
      <c r="L490" s="2">
        <v>45649</v>
      </c>
      <c r="M490" t="s">
        <v>257</v>
      </c>
      <c r="N490" t="s">
        <v>25</v>
      </c>
      <c r="O490" t="s">
        <v>258</v>
      </c>
      <c r="Q490" t="s">
        <v>261</v>
      </c>
      <c r="R490" t="s">
        <v>175</v>
      </c>
      <c r="T490" t="s">
        <v>1675</v>
      </c>
      <c r="U490" t="str">
        <f t="shared" si="7"/>
        <v>December</v>
      </c>
    </row>
    <row r="491" spans="1:21" x14ac:dyDescent="0.35">
      <c r="A491">
        <v>2025</v>
      </c>
      <c r="B491">
        <v>1</v>
      </c>
      <c r="C491" t="s">
        <v>219</v>
      </c>
      <c r="E491" s="2">
        <v>45672</v>
      </c>
      <c r="G491">
        <v>74000</v>
      </c>
      <c r="H491">
        <v>4.452145453</v>
      </c>
      <c r="J491" t="s">
        <v>1676</v>
      </c>
      <c r="L491" s="2">
        <v>45649</v>
      </c>
      <c r="M491" t="s">
        <v>257</v>
      </c>
      <c r="N491" t="s">
        <v>25</v>
      </c>
      <c r="O491" t="s">
        <v>258</v>
      </c>
      <c r="Q491" t="s">
        <v>261</v>
      </c>
      <c r="R491" t="s">
        <v>175</v>
      </c>
      <c r="T491" t="s">
        <v>1677</v>
      </c>
      <c r="U491" t="str">
        <f t="shared" si="7"/>
        <v>December</v>
      </c>
    </row>
    <row r="492" spans="1:21" x14ac:dyDescent="0.35">
      <c r="A492">
        <v>2025</v>
      </c>
      <c r="B492">
        <v>1</v>
      </c>
      <c r="C492" t="s">
        <v>219</v>
      </c>
      <c r="E492" s="2">
        <v>45672</v>
      </c>
      <c r="G492">
        <v>520000</v>
      </c>
      <c r="H492">
        <v>31.285346430000001</v>
      </c>
      <c r="J492" t="s">
        <v>178</v>
      </c>
      <c r="L492" s="2">
        <v>45649</v>
      </c>
      <c r="M492" t="s">
        <v>257</v>
      </c>
      <c r="N492" t="s">
        <v>25</v>
      </c>
      <c r="O492" t="s">
        <v>258</v>
      </c>
      <c r="Q492" t="s">
        <v>261</v>
      </c>
      <c r="R492" t="s">
        <v>175</v>
      </c>
      <c r="T492" t="s">
        <v>1678</v>
      </c>
      <c r="U492" t="str">
        <f t="shared" si="7"/>
        <v>December</v>
      </c>
    </row>
    <row r="493" spans="1:21" x14ac:dyDescent="0.35">
      <c r="A493">
        <v>2025</v>
      </c>
      <c r="B493">
        <v>1</v>
      </c>
      <c r="C493" t="s">
        <v>219</v>
      </c>
      <c r="E493" s="2">
        <v>45672</v>
      </c>
      <c r="G493">
        <v>100000</v>
      </c>
      <c r="H493">
        <v>6.016412774</v>
      </c>
      <c r="J493" t="s">
        <v>1679</v>
      </c>
      <c r="L493" s="2">
        <v>45670</v>
      </c>
      <c r="M493" t="s">
        <v>119</v>
      </c>
      <c r="N493" t="s">
        <v>25</v>
      </c>
      <c r="O493" t="s">
        <v>120</v>
      </c>
      <c r="R493" t="s">
        <v>28</v>
      </c>
      <c r="T493" t="s">
        <v>1680</v>
      </c>
      <c r="U493" t="str">
        <f t="shared" si="7"/>
        <v>January</v>
      </c>
    </row>
    <row r="494" spans="1:21" x14ac:dyDescent="0.35">
      <c r="A494">
        <v>2025</v>
      </c>
      <c r="B494">
        <v>1</v>
      </c>
      <c r="C494" t="s">
        <v>219</v>
      </c>
      <c r="E494" s="2">
        <v>45672</v>
      </c>
      <c r="G494">
        <v>150000</v>
      </c>
      <c r="H494">
        <v>9.0246191610000004</v>
      </c>
      <c r="J494" t="s">
        <v>1681</v>
      </c>
      <c r="L494" s="2">
        <v>45670</v>
      </c>
      <c r="M494" t="s">
        <v>119</v>
      </c>
      <c r="N494" t="s">
        <v>25</v>
      </c>
      <c r="O494" t="s">
        <v>120</v>
      </c>
      <c r="R494" t="s">
        <v>28</v>
      </c>
      <c r="T494" t="s">
        <v>1682</v>
      </c>
      <c r="U494" t="str">
        <f t="shared" si="7"/>
        <v>January</v>
      </c>
    </row>
    <row r="495" spans="1:21" x14ac:dyDescent="0.35">
      <c r="A495">
        <v>2025</v>
      </c>
      <c r="B495">
        <v>1</v>
      </c>
      <c r="C495" t="s">
        <v>219</v>
      </c>
      <c r="E495" s="2">
        <v>45672</v>
      </c>
      <c r="G495">
        <v>150000</v>
      </c>
      <c r="H495">
        <v>9.0246191610000004</v>
      </c>
      <c r="J495" t="s">
        <v>1683</v>
      </c>
      <c r="L495" s="2">
        <v>45670</v>
      </c>
      <c r="M495" t="s">
        <v>119</v>
      </c>
      <c r="N495" t="s">
        <v>25</v>
      </c>
      <c r="O495" t="s">
        <v>120</v>
      </c>
      <c r="R495" t="s">
        <v>28</v>
      </c>
      <c r="T495" t="s">
        <v>1684</v>
      </c>
      <c r="U495" t="str">
        <f t="shared" si="7"/>
        <v>January</v>
      </c>
    </row>
    <row r="496" spans="1:21" x14ac:dyDescent="0.35">
      <c r="A496">
        <v>2025</v>
      </c>
      <c r="B496">
        <v>1</v>
      </c>
      <c r="C496" t="s">
        <v>219</v>
      </c>
      <c r="E496" s="2">
        <v>45672</v>
      </c>
      <c r="G496">
        <v>150000</v>
      </c>
      <c r="H496">
        <v>9.0246191610000004</v>
      </c>
      <c r="J496" t="s">
        <v>1685</v>
      </c>
      <c r="L496" s="2">
        <v>45670</v>
      </c>
      <c r="M496" t="s">
        <v>119</v>
      </c>
      <c r="N496" t="s">
        <v>25</v>
      </c>
      <c r="O496" t="s">
        <v>120</v>
      </c>
      <c r="R496" t="s">
        <v>28</v>
      </c>
      <c r="T496" t="s">
        <v>1686</v>
      </c>
      <c r="U496" t="str">
        <f t="shared" si="7"/>
        <v>January</v>
      </c>
    </row>
    <row r="497" spans="1:21" x14ac:dyDescent="0.35">
      <c r="A497">
        <v>2025</v>
      </c>
      <c r="B497">
        <v>1</v>
      </c>
      <c r="C497" t="s">
        <v>110</v>
      </c>
      <c r="D497" t="s">
        <v>1687</v>
      </c>
      <c r="E497" s="2">
        <v>45672</v>
      </c>
      <c r="F497">
        <v>1590</v>
      </c>
      <c r="G497">
        <v>1750545</v>
      </c>
      <c r="H497">
        <v>105.32</v>
      </c>
      <c r="J497" t="s">
        <v>1688</v>
      </c>
      <c r="K497" t="s">
        <v>1689</v>
      </c>
      <c r="L497" s="2">
        <v>45642</v>
      </c>
      <c r="M497" t="s">
        <v>40</v>
      </c>
      <c r="N497" t="s">
        <v>49</v>
      </c>
      <c r="O497" t="s">
        <v>217</v>
      </c>
      <c r="P497" t="s">
        <v>1690</v>
      </c>
      <c r="R497" t="s">
        <v>122</v>
      </c>
      <c r="T497" t="s">
        <v>1691</v>
      </c>
      <c r="U497" t="str">
        <f t="shared" si="7"/>
        <v>December</v>
      </c>
    </row>
    <row r="498" spans="1:21" x14ac:dyDescent="0.35">
      <c r="A498">
        <v>2025</v>
      </c>
      <c r="B498">
        <v>1</v>
      </c>
      <c r="C498" t="s">
        <v>115</v>
      </c>
      <c r="D498" t="s">
        <v>1692</v>
      </c>
      <c r="E498" s="2">
        <v>45672</v>
      </c>
      <c r="F498">
        <v>-3235.54</v>
      </c>
      <c r="G498">
        <v>231110</v>
      </c>
      <c r="H498">
        <v>13.904529849999999</v>
      </c>
      <c r="I498">
        <v>227874.46</v>
      </c>
      <c r="J498" t="s">
        <v>1693</v>
      </c>
      <c r="K498" t="s">
        <v>1694</v>
      </c>
      <c r="L498" s="2">
        <v>45809</v>
      </c>
      <c r="M498" t="s">
        <v>24</v>
      </c>
      <c r="N498" t="s">
        <v>49</v>
      </c>
      <c r="O498" t="s">
        <v>217</v>
      </c>
      <c r="R498" t="s">
        <v>486</v>
      </c>
      <c r="T498" t="s">
        <v>1695</v>
      </c>
      <c r="U498" t="str">
        <f t="shared" si="7"/>
        <v>June</v>
      </c>
    </row>
    <row r="499" spans="1:21" x14ac:dyDescent="0.35">
      <c r="A499">
        <v>2025</v>
      </c>
      <c r="B499">
        <v>1</v>
      </c>
      <c r="C499" t="s">
        <v>732</v>
      </c>
      <c r="E499" s="2">
        <v>45672</v>
      </c>
      <c r="F499">
        <v>1750</v>
      </c>
      <c r="G499">
        <v>28322528.289999999</v>
      </c>
      <c r="H499">
        <v>1704</v>
      </c>
      <c r="I499">
        <v>1663</v>
      </c>
      <c r="J499" t="s">
        <v>1696</v>
      </c>
      <c r="K499" t="s">
        <v>1697</v>
      </c>
      <c r="L499" s="2">
        <v>45859</v>
      </c>
      <c r="M499" t="s">
        <v>444</v>
      </c>
      <c r="N499" t="s">
        <v>41</v>
      </c>
      <c r="O499" t="s">
        <v>42</v>
      </c>
      <c r="P499" t="s">
        <v>27</v>
      </c>
      <c r="R499" t="s">
        <v>564</v>
      </c>
      <c r="T499" t="s">
        <v>1698</v>
      </c>
      <c r="U499" t="str">
        <f t="shared" si="7"/>
        <v>July</v>
      </c>
    </row>
    <row r="500" spans="1:21" x14ac:dyDescent="0.35">
      <c r="A500">
        <v>2025</v>
      </c>
      <c r="B500">
        <v>1</v>
      </c>
      <c r="C500" t="s">
        <v>732</v>
      </c>
      <c r="E500" s="2">
        <v>45672</v>
      </c>
      <c r="F500">
        <v>3300</v>
      </c>
      <c r="G500">
        <v>4188542.9169999999</v>
      </c>
      <c r="H500">
        <v>252</v>
      </c>
      <c r="I500">
        <v>247</v>
      </c>
      <c r="J500" t="s">
        <v>1699</v>
      </c>
      <c r="K500" t="s">
        <v>1700</v>
      </c>
      <c r="L500" s="2">
        <v>45932</v>
      </c>
      <c r="M500" t="s">
        <v>66</v>
      </c>
      <c r="N500" t="s">
        <v>25</v>
      </c>
      <c r="O500" t="s">
        <v>67</v>
      </c>
      <c r="R500" t="s">
        <v>142</v>
      </c>
      <c r="T500" t="s">
        <v>1701</v>
      </c>
      <c r="U500" t="str">
        <f t="shared" si="7"/>
        <v>October</v>
      </c>
    </row>
    <row r="501" spans="1:21" x14ac:dyDescent="0.35">
      <c r="A501">
        <v>2025</v>
      </c>
      <c r="B501">
        <v>1</v>
      </c>
      <c r="C501" t="s">
        <v>110</v>
      </c>
      <c r="D501" t="s">
        <v>1702</v>
      </c>
      <c r="E501" s="2">
        <v>45672</v>
      </c>
      <c r="F501">
        <v>2470</v>
      </c>
      <c r="G501">
        <v>5006880</v>
      </c>
      <c r="H501">
        <v>301.23453069999999</v>
      </c>
      <c r="J501" t="s">
        <v>1703</v>
      </c>
      <c r="K501" t="s">
        <v>1704</v>
      </c>
      <c r="L501" s="2">
        <v>45670</v>
      </c>
      <c r="M501" t="s">
        <v>24</v>
      </c>
      <c r="N501" t="s">
        <v>25</v>
      </c>
      <c r="O501" t="s">
        <v>67</v>
      </c>
      <c r="P501" t="s">
        <v>27</v>
      </c>
      <c r="R501" t="s">
        <v>28</v>
      </c>
      <c r="T501" t="s">
        <v>1705</v>
      </c>
      <c r="U501" t="str">
        <f t="shared" si="7"/>
        <v>January</v>
      </c>
    </row>
    <row r="502" spans="1:21" x14ac:dyDescent="0.35">
      <c r="A502">
        <v>2025</v>
      </c>
      <c r="B502">
        <v>1</v>
      </c>
      <c r="C502" t="s">
        <v>936</v>
      </c>
      <c r="E502" s="2">
        <v>45672</v>
      </c>
      <c r="F502">
        <v>2400</v>
      </c>
      <c r="G502">
        <v>33242404.100000001</v>
      </c>
      <c r="H502">
        <v>2000</v>
      </c>
      <c r="J502" t="s">
        <v>1706</v>
      </c>
      <c r="K502" t="s">
        <v>1707</v>
      </c>
      <c r="L502" s="2">
        <v>45705</v>
      </c>
      <c r="M502" t="s">
        <v>24</v>
      </c>
      <c r="N502" t="s">
        <v>41</v>
      </c>
      <c r="O502" t="s">
        <v>67</v>
      </c>
      <c r="R502" t="s">
        <v>155</v>
      </c>
      <c r="T502" t="s">
        <v>1708</v>
      </c>
      <c r="U502" t="str">
        <f t="shared" si="7"/>
        <v>February</v>
      </c>
    </row>
    <row r="503" spans="1:21" x14ac:dyDescent="0.35">
      <c r="A503">
        <v>2025</v>
      </c>
      <c r="B503">
        <v>1</v>
      </c>
      <c r="C503" t="s">
        <v>732</v>
      </c>
      <c r="E503" s="2">
        <v>45672</v>
      </c>
      <c r="F503">
        <v>1590</v>
      </c>
      <c r="G503">
        <v>26076505.260000002</v>
      </c>
      <c r="H503">
        <v>1568.87</v>
      </c>
      <c r="I503">
        <v>1522.21</v>
      </c>
      <c r="J503" t="s">
        <v>1709</v>
      </c>
      <c r="K503" t="s">
        <v>1710</v>
      </c>
      <c r="L503" s="2">
        <v>45985</v>
      </c>
      <c r="M503" t="s">
        <v>40</v>
      </c>
      <c r="N503" t="s">
        <v>49</v>
      </c>
      <c r="O503" t="s">
        <v>42</v>
      </c>
      <c r="P503" t="s">
        <v>27</v>
      </c>
      <c r="R503" t="s">
        <v>1711</v>
      </c>
      <c r="T503" t="s">
        <v>1712</v>
      </c>
      <c r="U503" t="str">
        <f t="shared" si="7"/>
        <v>November</v>
      </c>
    </row>
    <row r="504" spans="1:21" x14ac:dyDescent="0.35">
      <c r="A504">
        <v>2025</v>
      </c>
      <c r="B504">
        <v>1</v>
      </c>
      <c r="C504" t="s">
        <v>936</v>
      </c>
      <c r="E504" s="2">
        <v>45672</v>
      </c>
      <c r="F504">
        <v>2560</v>
      </c>
      <c r="G504">
        <v>38228764.719999999</v>
      </c>
      <c r="H504">
        <v>2300</v>
      </c>
      <c r="J504" t="s">
        <v>1351</v>
      </c>
      <c r="K504" t="s">
        <v>1352</v>
      </c>
      <c r="L504" s="2">
        <v>45782</v>
      </c>
      <c r="M504" t="s">
        <v>66</v>
      </c>
      <c r="N504" t="s">
        <v>49</v>
      </c>
      <c r="O504" t="s">
        <v>67</v>
      </c>
      <c r="P504" t="s">
        <v>27</v>
      </c>
      <c r="R504" t="s">
        <v>55</v>
      </c>
      <c r="T504" t="s">
        <v>1713</v>
      </c>
      <c r="U504" t="str">
        <f t="shared" si="7"/>
        <v>May</v>
      </c>
    </row>
    <row r="505" spans="1:21" x14ac:dyDescent="0.35">
      <c r="A505">
        <v>2025</v>
      </c>
      <c r="B505">
        <v>1</v>
      </c>
      <c r="C505" t="s">
        <v>115</v>
      </c>
      <c r="D505" t="s">
        <v>1714</v>
      </c>
      <c r="E505" s="2">
        <v>45672</v>
      </c>
      <c r="G505">
        <v>32000</v>
      </c>
      <c r="H505">
        <v>1.92525185</v>
      </c>
      <c r="J505" t="s">
        <v>1048</v>
      </c>
      <c r="K505" t="s">
        <v>1049</v>
      </c>
      <c r="L505" s="2">
        <v>45809</v>
      </c>
      <c r="M505" t="s">
        <v>257</v>
      </c>
      <c r="N505" t="s">
        <v>49</v>
      </c>
      <c r="O505" t="s">
        <v>258</v>
      </c>
      <c r="Q505" t="s">
        <v>259</v>
      </c>
      <c r="R505" t="s">
        <v>486</v>
      </c>
      <c r="T505" t="s">
        <v>1050</v>
      </c>
      <c r="U505" t="str">
        <f t="shared" si="7"/>
        <v>June</v>
      </c>
    </row>
    <row r="506" spans="1:21" x14ac:dyDescent="0.35">
      <c r="A506">
        <v>2025</v>
      </c>
      <c r="B506">
        <v>1</v>
      </c>
      <c r="C506" t="s">
        <v>936</v>
      </c>
      <c r="E506" s="2">
        <v>45672</v>
      </c>
      <c r="F506">
        <v>2560</v>
      </c>
      <c r="G506">
        <v>35818690.420000002</v>
      </c>
      <c r="H506">
        <v>2155</v>
      </c>
      <c r="J506" t="s">
        <v>988</v>
      </c>
      <c r="K506" t="s">
        <v>989</v>
      </c>
      <c r="L506" s="2">
        <v>45852</v>
      </c>
      <c r="M506" t="s">
        <v>66</v>
      </c>
      <c r="N506" t="s">
        <v>33</v>
      </c>
      <c r="O506" t="s">
        <v>67</v>
      </c>
      <c r="P506" t="s">
        <v>27</v>
      </c>
      <c r="R506" t="s">
        <v>314</v>
      </c>
      <c r="T506" t="s">
        <v>1715</v>
      </c>
      <c r="U506" t="str">
        <f t="shared" si="7"/>
        <v>July</v>
      </c>
    </row>
    <row r="507" spans="1:21" x14ac:dyDescent="0.35">
      <c r="A507">
        <v>2025</v>
      </c>
      <c r="B507">
        <v>1</v>
      </c>
      <c r="C507" t="s">
        <v>169</v>
      </c>
      <c r="D507" t="s">
        <v>1716</v>
      </c>
      <c r="E507" s="2">
        <v>45672</v>
      </c>
      <c r="G507">
        <v>150000</v>
      </c>
      <c r="H507">
        <v>9.0246180480000007</v>
      </c>
      <c r="J507" t="s">
        <v>178</v>
      </c>
      <c r="L507" s="2">
        <v>45670</v>
      </c>
      <c r="M507" t="s">
        <v>119</v>
      </c>
      <c r="N507" t="s">
        <v>25</v>
      </c>
      <c r="O507" t="s">
        <v>120</v>
      </c>
      <c r="Q507" t="s">
        <v>183</v>
      </c>
      <c r="R507" t="s">
        <v>28</v>
      </c>
      <c r="T507" t="s">
        <v>777</v>
      </c>
      <c r="U507" t="str">
        <f t="shared" si="7"/>
        <v>January</v>
      </c>
    </row>
    <row r="508" spans="1:21" x14ac:dyDescent="0.35">
      <c r="A508">
        <v>2025</v>
      </c>
      <c r="B508">
        <v>1</v>
      </c>
      <c r="C508" t="s">
        <v>169</v>
      </c>
      <c r="D508" t="s">
        <v>1717</v>
      </c>
      <c r="E508" s="2">
        <v>45672</v>
      </c>
      <c r="G508">
        <v>150000</v>
      </c>
      <c r="H508">
        <v>9.0246180480000007</v>
      </c>
      <c r="J508" t="s">
        <v>178</v>
      </c>
      <c r="L508" s="2">
        <v>45670</v>
      </c>
      <c r="M508" t="s">
        <v>119</v>
      </c>
      <c r="N508" t="s">
        <v>25</v>
      </c>
      <c r="O508" t="s">
        <v>120</v>
      </c>
      <c r="Q508" t="s">
        <v>183</v>
      </c>
      <c r="R508" t="s">
        <v>28</v>
      </c>
      <c r="T508" t="s">
        <v>777</v>
      </c>
      <c r="U508" t="str">
        <f t="shared" si="7"/>
        <v>January</v>
      </c>
    </row>
    <row r="509" spans="1:21" x14ac:dyDescent="0.35">
      <c r="A509">
        <v>2025</v>
      </c>
      <c r="B509">
        <v>1</v>
      </c>
      <c r="C509" t="s">
        <v>20</v>
      </c>
      <c r="D509" t="s">
        <v>1718</v>
      </c>
      <c r="E509" s="2">
        <v>45673</v>
      </c>
      <c r="F509">
        <v>1855</v>
      </c>
      <c r="G509">
        <v>30797092.859999999</v>
      </c>
      <c r="H509">
        <v>1852.88</v>
      </c>
      <c r="J509" t="s">
        <v>1719</v>
      </c>
      <c r="K509" t="s">
        <v>1720</v>
      </c>
      <c r="L509" s="2">
        <v>45932</v>
      </c>
      <c r="M509" t="s">
        <v>48</v>
      </c>
      <c r="N509" t="s">
        <v>33</v>
      </c>
      <c r="O509" t="s">
        <v>42</v>
      </c>
      <c r="Q509" t="s">
        <v>1721</v>
      </c>
      <c r="R509" t="s">
        <v>142</v>
      </c>
      <c r="T509" t="s">
        <v>1722</v>
      </c>
      <c r="U509" t="str">
        <f t="shared" si="7"/>
        <v>October</v>
      </c>
    </row>
    <row r="510" spans="1:21" x14ac:dyDescent="0.35">
      <c r="A510">
        <v>2025</v>
      </c>
      <c r="B510">
        <v>1</v>
      </c>
      <c r="C510" t="s">
        <v>20</v>
      </c>
      <c r="D510">
        <v>777</v>
      </c>
      <c r="E510" s="2">
        <v>45673</v>
      </c>
      <c r="F510">
        <v>2400</v>
      </c>
      <c r="G510">
        <v>6674400</v>
      </c>
      <c r="H510">
        <v>400</v>
      </c>
      <c r="J510" t="s">
        <v>1723</v>
      </c>
      <c r="K510" t="s">
        <v>1724</v>
      </c>
      <c r="L510" s="2">
        <v>45842</v>
      </c>
      <c r="M510" t="s">
        <v>24</v>
      </c>
      <c r="N510" t="s">
        <v>49</v>
      </c>
      <c r="O510" t="s">
        <v>26</v>
      </c>
      <c r="R510" t="s">
        <v>35</v>
      </c>
      <c r="T510" t="s">
        <v>1725</v>
      </c>
      <c r="U510" t="str">
        <f t="shared" si="7"/>
        <v>July</v>
      </c>
    </row>
    <row r="511" spans="1:21" x14ac:dyDescent="0.35">
      <c r="A511">
        <v>2025</v>
      </c>
      <c r="B511">
        <v>1</v>
      </c>
      <c r="C511" t="s">
        <v>20</v>
      </c>
      <c r="D511" t="s">
        <v>1726</v>
      </c>
      <c r="E511" s="2">
        <v>45673</v>
      </c>
      <c r="F511">
        <v>1590</v>
      </c>
      <c r="G511">
        <v>26530740</v>
      </c>
      <c r="H511">
        <v>1590</v>
      </c>
      <c r="J511" t="s">
        <v>1727</v>
      </c>
      <c r="K511" t="s">
        <v>1728</v>
      </c>
      <c r="L511" s="2">
        <v>45727</v>
      </c>
      <c r="M511" t="s">
        <v>40</v>
      </c>
      <c r="N511" t="s">
        <v>49</v>
      </c>
      <c r="O511" t="s">
        <v>42</v>
      </c>
      <c r="P511" t="s">
        <v>27</v>
      </c>
      <c r="R511" t="s">
        <v>323</v>
      </c>
      <c r="T511" t="s">
        <v>1729</v>
      </c>
      <c r="U511" t="str">
        <f t="shared" si="7"/>
        <v>March</v>
      </c>
    </row>
    <row r="512" spans="1:21" x14ac:dyDescent="0.35">
      <c r="A512">
        <v>2025</v>
      </c>
      <c r="B512">
        <v>1</v>
      </c>
      <c r="C512" t="s">
        <v>20</v>
      </c>
      <c r="D512" t="s">
        <v>1730</v>
      </c>
      <c r="E512" s="2">
        <v>45673</v>
      </c>
      <c r="F512">
        <v>3300</v>
      </c>
      <c r="G512">
        <v>6674400</v>
      </c>
      <c r="H512">
        <v>400</v>
      </c>
      <c r="J512" t="s">
        <v>1731</v>
      </c>
      <c r="K512" t="s">
        <v>1732</v>
      </c>
      <c r="L512" s="2">
        <v>45996</v>
      </c>
      <c r="M512" t="s">
        <v>66</v>
      </c>
      <c r="N512" t="s">
        <v>25</v>
      </c>
      <c r="O512" t="s">
        <v>26</v>
      </c>
      <c r="R512" t="s">
        <v>541</v>
      </c>
      <c r="T512" t="s">
        <v>1733</v>
      </c>
      <c r="U512" t="str">
        <f t="shared" si="7"/>
        <v>December</v>
      </c>
    </row>
    <row r="513" spans="1:21" x14ac:dyDescent="0.35">
      <c r="A513">
        <v>2025</v>
      </c>
      <c r="B513">
        <v>1</v>
      </c>
      <c r="C513" t="s">
        <v>20</v>
      </c>
      <c r="D513" t="s">
        <v>1734</v>
      </c>
      <c r="E513" s="2">
        <v>45673</v>
      </c>
      <c r="F513">
        <v>1750</v>
      </c>
      <c r="G513">
        <v>2702720</v>
      </c>
      <c r="H513">
        <v>160</v>
      </c>
      <c r="J513" t="s">
        <v>1735</v>
      </c>
      <c r="K513" t="s">
        <v>1736</v>
      </c>
      <c r="L513" s="2">
        <v>45906</v>
      </c>
      <c r="M513" t="s">
        <v>444</v>
      </c>
      <c r="N513" t="s">
        <v>41</v>
      </c>
      <c r="O513" t="s">
        <v>67</v>
      </c>
      <c r="P513" t="s">
        <v>1737</v>
      </c>
      <c r="Q513" t="s">
        <v>1738</v>
      </c>
      <c r="R513" t="s">
        <v>86</v>
      </c>
      <c r="T513" t="s">
        <v>1739</v>
      </c>
      <c r="U513" t="str">
        <f t="shared" si="7"/>
        <v>September</v>
      </c>
    </row>
    <row r="514" spans="1:21" x14ac:dyDescent="0.35">
      <c r="A514">
        <v>2025</v>
      </c>
      <c r="B514">
        <v>1</v>
      </c>
      <c r="C514" t="s">
        <v>115</v>
      </c>
      <c r="D514" t="s">
        <v>1740</v>
      </c>
      <c r="E514" s="2">
        <v>45673</v>
      </c>
      <c r="G514">
        <v>100000</v>
      </c>
      <c r="H514">
        <v>5.9199621120000003</v>
      </c>
      <c r="J514" t="s">
        <v>1741</v>
      </c>
      <c r="K514" t="s">
        <v>1742</v>
      </c>
      <c r="L514" s="2">
        <v>45809</v>
      </c>
      <c r="M514" t="s">
        <v>119</v>
      </c>
      <c r="N514" t="s">
        <v>49</v>
      </c>
      <c r="O514" t="s">
        <v>120</v>
      </c>
      <c r="Q514" t="s">
        <v>485</v>
      </c>
      <c r="R514" t="s">
        <v>486</v>
      </c>
      <c r="T514" t="s">
        <v>1743</v>
      </c>
      <c r="U514" t="str">
        <f t="shared" si="7"/>
        <v>June</v>
      </c>
    </row>
    <row r="515" spans="1:21" x14ac:dyDescent="0.35">
      <c r="A515">
        <v>2025</v>
      </c>
      <c r="B515">
        <v>1</v>
      </c>
      <c r="C515" t="s">
        <v>169</v>
      </c>
      <c r="D515" t="s">
        <v>1744</v>
      </c>
      <c r="E515" s="2">
        <v>45673</v>
      </c>
      <c r="G515">
        <v>2050000</v>
      </c>
      <c r="H515">
        <v>121.3592233</v>
      </c>
      <c r="J515" t="s">
        <v>178</v>
      </c>
      <c r="L515" s="2">
        <v>45670</v>
      </c>
      <c r="M515" t="s">
        <v>119</v>
      </c>
      <c r="N515" t="s">
        <v>25</v>
      </c>
      <c r="O515" t="s">
        <v>120</v>
      </c>
      <c r="Q515" t="s">
        <v>1745</v>
      </c>
      <c r="R515" t="s">
        <v>28</v>
      </c>
      <c r="T515" t="s">
        <v>777</v>
      </c>
      <c r="U515" t="str">
        <f t="shared" ref="U515:U578" si="8">TEXT(L515,"mmmm")</f>
        <v>January</v>
      </c>
    </row>
    <row r="516" spans="1:21" x14ac:dyDescent="0.35">
      <c r="A516">
        <v>2025</v>
      </c>
      <c r="B516">
        <v>1</v>
      </c>
      <c r="C516" t="s">
        <v>57</v>
      </c>
      <c r="D516" t="s">
        <v>1746</v>
      </c>
      <c r="E516" s="2">
        <v>45674</v>
      </c>
      <c r="F516">
        <v>3300</v>
      </c>
      <c r="G516">
        <v>55683971.240000002</v>
      </c>
      <c r="H516">
        <v>3296.47</v>
      </c>
      <c r="J516" t="s">
        <v>1747</v>
      </c>
      <c r="K516" t="s">
        <v>1748</v>
      </c>
      <c r="L516" s="2">
        <v>45932</v>
      </c>
      <c r="M516" t="s">
        <v>66</v>
      </c>
      <c r="N516" t="s">
        <v>25</v>
      </c>
      <c r="O516" t="s">
        <v>42</v>
      </c>
      <c r="R516" t="s">
        <v>142</v>
      </c>
      <c r="T516" t="s">
        <v>1749</v>
      </c>
      <c r="U516" t="str">
        <f t="shared" si="8"/>
        <v>October</v>
      </c>
    </row>
    <row r="517" spans="1:21" x14ac:dyDescent="0.35">
      <c r="A517">
        <v>2025</v>
      </c>
      <c r="B517">
        <v>1</v>
      </c>
      <c r="C517" t="s">
        <v>20</v>
      </c>
      <c r="D517" t="s">
        <v>1750</v>
      </c>
      <c r="E517" s="2">
        <v>45674</v>
      </c>
      <c r="F517">
        <v>2560</v>
      </c>
      <c r="G517">
        <v>42716160</v>
      </c>
      <c r="H517">
        <v>2560</v>
      </c>
      <c r="J517" t="s">
        <v>1751</v>
      </c>
      <c r="K517" t="s">
        <v>1752</v>
      </c>
      <c r="L517" s="2">
        <v>45733</v>
      </c>
      <c r="M517" t="s">
        <v>66</v>
      </c>
      <c r="N517" t="s">
        <v>49</v>
      </c>
      <c r="O517" t="s">
        <v>42</v>
      </c>
      <c r="P517" t="s">
        <v>27</v>
      </c>
      <c r="R517" t="s">
        <v>521</v>
      </c>
      <c r="T517" t="s">
        <v>1753</v>
      </c>
      <c r="U517" t="str">
        <f t="shared" si="8"/>
        <v>March</v>
      </c>
    </row>
    <row r="518" spans="1:21" x14ac:dyDescent="0.35">
      <c r="A518">
        <v>2025</v>
      </c>
      <c r="B518">
        <v>1</v>
      </c>
      <c r="C518" t="s">
        <v>20</v>
      </c>
      <c r="D518" t="s">
        <v>1754</v>
      </c>
      <c r="E518" s="2">
        <v>45674</v>
      </c>
      <c r="F518">
        <v>400</v>
      </c>
      <c r="G518">
        <v>6674400</v>
      </c>
      <c r="H518">
        <v>400</v>
      </c>
      <c r="J518" t="s">
        <v>1755</v>
      </c>
      <c r="K518" t="s">
        <v>1756</v>
      </c>
      <c r="L518" s="2">
        <v>45705</v>
      </c>
      <c r="M518" t="s">
        <v>66</v>
      </c>
      <c r="N518" t="s">
        <v>25</v>
      </c>
      <c r="O518" t="s">
        <v>1757</v>
      </c>
      <c r="R518" t="s">
        <v>155</v>
      </c>
      <c r="T518" t="s">
        <v>1758</v>
      </c>
      <c r="U518" t="str">
        <f t="shared" si="8"/>
        <v>February</v>
      </c>
    </row>
    <row r="519" spans="1:21" x14ac:dyDescent="0.35">
      <c r="A519">
        <v>2025</v>
      </c>
      <c r="B519">
        <v>1</v>
      </c>
      <c r="C519" t="s">
        <v>20</v>
      </c>
      <c r="D519" t="s">
        <v>1759</v>
      </c>
      <c r="E519" s="2">
        <v>45674</v>
      </c>
      <c r="F519">
        <v>2700</v>
      </c>
      <c r="G519">
        <v>37430200</v>
      </c>
      <c r="H519">
        <v>2300</v>
      </c>
      <c r="J519" t="s">
        <v>1760</v>
      </c>
      <c r="K519" t="s">
        <v>1761</v>
      </c>
      <c r="L519" s="2">
        <v>45705</v>
      </c>
      <c r="M519" t="s">
        <v>24</v>
      </c>
      <c r="N519" t="s">
        <v>25</v>
      </c>
      <c r="O519" t="s">
        <v>67</v>
      </c>
      <c r="P519" t="s">
        <v>1762</v>
      </c>
      <c r="R519" t="s">
        <v>155</v>
      </c>
      <c r="T519" t="s">
        <v>1763</v>
      </c>
      <c r="U519" t="str">
        <f t="shared" si="8"/>
        <v>February</v>
      </c>
    </row>
    <row r="520" spans="1:21" x14ac:dyDescent="0.35">
      <c r="A520">
        <v>2025</v>
      </c>
      <c r="B520">
        <v>1</v>
      </c>
      <c r="C520" t="s">
        <v>20</v>
      </c>
      <c r="D520" t="s">
        <v>1764</v>
      </c>
      <c r="E520" s="2">
        <v>45674</v>
      </c>
      <c r="F520">
        <v>1985</v>
      </c>
      <c r="G520">
        <v>6592000</v>
      </c>
      <c r="H520">
        <v>400</v>
      </c>
      <c r="J520" t="s">
        <v>1765</v>
      </c>
      <c r="K520" t="s">
        <v>1766</v>
      </c>
      <c r="L520" s="2">
        <v>45796</v>
      </c>
      <c r="M520" t="s">
        <v>444</v>
      </c>
      <c r="N520" t="s">
        <v>41</v>
      </c>
      <c r="O520" t="s">
        <v>26</v>
      </c>
      <c r="R520" t="s">
        <v>501</v>
      </c>
      <c r="T520" t="s">
        <v>1767</v>
      </c>
      <c r="U520" t="str">
        <f t="shared" si="8"/>
        <v>May</v>
      </c>
    </row>
    <row r="521" spans="1:21" x14ac:dyDescent="0.35">
      <c r="A521">
        <v>2025</v>
      </c>
      <c r="B521">
        <v>1</v>
      </c>
      <c r="C521" t="s">
        <v>20</v>
      </c>
      <c r="D521" t="s">
        <v>1768</v>
      </c>
      <c r="E521" s="2">
        <v>45674</v>
      </c>
      <c r="G521">
        <v>278409</v>
      </c>
      <c r="H521">
        <v>17</v>
      </c>
      <c r="J521" t="s">
        <v>1769</v>
      </c>
      <c r="K521" t="s">
        <v>1770</v>
      </c>
      <c r="L521" s="2">
        <v>45677</v>
      </c>
      <c r="M521" t="s">
        <v>24</v>
      </c>
      <c r="N521" t="s">
        <v>25</v>
      </c>
      <c r="O521" t="s">
        <v>217</v>
      </c>
      <c r="R521" t="s">
        <v>205</v>
      </c>
      <c r="T521" t="s">
        <v>1771</v>
      </c>
      <c r="U521" t="str">
        <f t="shared" si="8"/>
        <v>January</v>
      </c>
    </row>
    <row r="522" spans="1:21" x14ac:dyDescent="0.35">
      <c r="A522">
        <v>2025</v>
      </c>
      <c r="B522">
        <v>1</v>
      </c>
      <c r="C522" t="s">
        <v>20</v>
      </c>
      <c r="D522" t="s">
        <v>1772</v>
      </c>
      <c r="E522" s="2">
        <v>45674</v>
      </c>
      <c r="F522">
        <v>2100</v>
      </c>
      <c r="G522">
        <v>6756800</v>
      </c>
      <c r="H522">
        <v>400</v>
      </c>
      <c r="J522" t="s">
        <v>1773</v>
      </c>
      <c r="K522" t="s">
        <v>1774</v>
      </c>
      <c r="L522" s="2">
        <v>45831</v>
      </c>
      <c r="M522" t="s">
        <v>40</v>
      </c>
      <c r="N522" t="s">
        <v>25</v>
      </c>
      <c r="O522" t="s">
        <v>26</v>
      </c>
      <c r="R522" t="s">
        <v>688</v>
      </c>
      <c r="T522" t="s">
        <v>1775</v>
      </c>
      <c r="U522" t="str">
        <f t="shared" si="8"/>
        <v>June</v>
      </c>
    </row>
    <row r="523" spans="1:21" x14ac:dyDescent="0.35">
      <c r="A523">
        <v>2025</v>
      </c>
      <c r="B523">
        <v>1</v>
      </c>
      <c r="C523" t="s">
        <v>1776</v>
      </c>
      <c r="E523" s="2">
        <v>45674</v>
      </c>
      <c r="F523">
        <v>2100</v>
      </c>
      <c r="G523">
        <v>6789908.3200000003</v>
      </c>
      <c r="H523">
        <v>401.96</v>
      </c>
      <c r="J523" t="s">
        <v>1777</v>
      </c>
      <c r="K523" t="s">
        <v>1778</v>
      </c>
      <c r="L523" s="2">
        <v>45852</v>
      </c>
      <c r="M523" t="s">
        <v>40</v>
      </c>
      <c r="N523" t="s">
        <v>25</v>
      </c>
      <c r="O523" t="s">
        <v>26</v>
      </c>
      <c r="R523" t="s">
        <v>314</v>
      </c>
      <c r="T523" t="s">
        <v>1779</v>
      </c>
      <c r="U523" t="str">
        <f t="shared" si="8"/>
        <v>July</v>
      </c>
    </row>
    <row r="524" spans="1:21" x14ac:dyDescent="0.35">
      <c r="A524">
        <v>2025</v>
      </c>
      <c r="B524">
        <v>1</v>
      </c>
      <c r="C524" t="s">
        <v>169</v>
      </c>
      <c r="D524" t="s">
        <v>1780</v>
      </c>
      <c r="E524" s="2">
        <v>45674</v>
      </c>
      <c r="G524">
        <v>660312</v>
      </c>
      <c r="H524">
        <v>39.090220219999999</v>
      </c>
      <c r="J524" t="s">
        <v>1781</v>
      </c>
      <c r="K524" t="s">
        <v>1782</v>
      </c>
      <c r="L524" s="2">
        <v>45656</v>
      </c>
      <c r="M524" t="s">
        <v>66</v>
      </c>
      <c r="N524" t="s">
        <v>25</v>
      </c>
      <c r="O524" t="s">
        <v>217</v>
      </c>
      <c r="R524" t="s">
        <v>180</v>
      </c>
      <c r="T524" t="s">
        <v>1783</v>
      </c>
      <c r="U524" t="str">
        <f t="shared" si="8"/>
        <v>December</v>
      </c>
    </row>
    <row r="525" spans="1:21" x14ac:dyDescent="0.35">
      <c r="A525">
        <v>2025</v>
      </c>
      <c r="B525">
        <v>1</v>
      </c>
      <c r="C525" t="s">
        <v>169</v>
      </c>
      <c r="D525" t="s">
        <v>1784</v>
      </c>
      <c r="E525" s="2">
        <v>45674</v>
      </c>
      <c r="G525">
        <v>20413215</v>
      </c>
      <c r="H525">
        <v>1208.454594</v>
      </c>
      <c r="J525" t="s">
        <v>1785</v>
      </c>
      <c r="K525" t="s">
        <v>1786</v>
      </c>
      <c r="L525" s="2">
        <v>45670</v>
      </c>
      <c r="M525" t="s">
        <v>24</v>
      </c>
      <c r="N525" t="s">
        <v>25</v>
      </c>
      <c r="O525" t="s">
        <v>67</v>
      </c>
      <c r="R525" t="s">
        <v>28</v>
      </c>
      <c r="T525" t="s">
        <v>1787</v>
      </c>
      <c r="U525" t="str">
        <f t="shared" si="8"/>
        <v>January</v>
      </c>
    </row>
    <row r="526" spans="1:21" x14ac:dyDescent="0.35">
      <c r="A526">
        <v>2025</v>
      </c>
      <c r="B526">
        <v>1</v>
      </c>
      <c r="C526" t="s">
        <v>864</v>
      </c>
      <c r="D526" t="s">
        <v>1788</v>
      </c>
      <c r="E526" s="2">
        <v>45674</v>
      </c>
      <c r="G526">
        <v>229275</v>
      </c>
      <c r="H526">
        <v>13.57299313</v>
      </c>
      <c r="J526" t="s">
        <v>1789</v>
      </c>
      <c r="K526" t="s">
        <v>1790</v>
      </c>
      <c r="L526" s="2">
        <v>45656</v>
      </c>
      <c r="M526" t="s">
        <v>119</v>
      </c>
      <c r="N526" t="s">
        <v>41</v>
      </c>
      <c r="O526" t="s">
        <v>120</v>
      </c>
      <c r="Q526" t="s">
        <v>1791</v>
      </c>
      <c r="R526" t="s">
        <v>180</v>
      </c>
      <c r="T526" t="s">
        <v>1792</v>
      </c>
      <c r="U526" t="str">
        <f t="shared" si="8"/>
        <v>December</v>
      </c>
    </row>
    <row r="527" spans="1:21" x14ac:dyDescent="0.35">
      <c r="A527">
        <v>2025</v>
      </c>
      <c r="B527">
        <v>1</v>
      </c>
      <c r="C527" t="s">
        <v>20</v>
      </c>
      <c r="D527" t="s">
        <v>1793</v>
      </c>
      <c r="E527" s="2">
        <v>45674</v>
      </c>
      <c r="F527">
        <v>2800</v>
      </c>
      <c r="G527">
        <v>6674400</v>
      </c>
      <c r="H527">
        <v>400</v>
      </c>
      <c r="J527" t="s">
        <v>1794</v>
      </c>
      <c r="K527" t="s">
        <v>1795</v>
      </c>
      <c r="L527" s="2">
        <v>45842</v>
      </c>
      <c r="M527" t="s">
        <v>345</v>
      </c>
      <c r="N527" t="s">
        <v>33</v>
      </c>
      <c r="O527" t="s">
        <v>26</v>
      </c>
      <c r="R527" t="s">
        <v>35</v>
      </c>
      <c r="T527" t="s">
        <v>1796</v>
      </c>
      <c r="U527" t="str">
        <f t="shared" si="8"/>
        <v>July</v>
      </c>
    </row>
    <row r="528" spans="1:21" x14ac:dyDescent="0.35">
      <c r="A528">
        <v>2025</v>
      </c>
      <c r="B528">
        <v>1</v>
      </c>
      <c r="C528" t="s">
        <v>936</v>
      </c>
      <c r="E528" s="2">
        <v>45674</v>
      </c>
      <c r="F528">
        <v>2470</v>
      </c>
      <c r="G528">
        <v>38316896.100000001</v>
      </c>
      <c r="H528">
        <v>2296.35</v>
      </c>
      <c r="J528" t="s">
        <v>1797</v>
      </c>
      <c r="K528" t="s">
        <v>1798</v>
      </c>
      <c r="L528" s="2">
        <v>45761</v>
      </c>
      <c r="M528" t="s">
        <v>24</v>
      </c>
      <c r="N528" t="s">
        <v>25</v>
      </c>
      <c r="O528" t="s">
        <v>42</v>
      </c>
      <c r="P528" t="s">
        <v>27</v>
      </c>
      <c r="R528" t="s">
        <v>223</v>
      </c>
      <c r="T528" t="s">
        <v>1799</v>
      </c>
      <c r="U528" t="str">
        <f t="shared" si="8"/>
        <v>April</v>
      </c>
    </row>
    <row r="529" spans="1:21" x14ac:dyDescent="0.35">
      <c r="A529">
        <v>2025</v>
      </c>
      <c r="B529">
        <v>1</v>
      </c>
      <c r="C529" t="s">
        <v>936</v>
      </c>
      <c r="E529" s="2">
        <v>45674</v>
      </c>
      <c r="F529">
        <v>2500</v>
      </c>
      <c r="G529">
        <v>35040600</v>
      </c>
      <c r="H529">
        <v>2100</v>
      </c>
      <c r="J529" t="s">
        <v>1800</v>
      </c>
      <c r="K529" t="s">
        <v>1801</v>
      </c>
      <c r="L529" s="2">
        <v>45705</v>
      </c>
      <c r="M529" t="s">
        <v>204</v>
      </c>
      <c r="N529" t="s">
        <v>41</v>
      </c>
      <c r="O529" t="s">
        <v>67</v>
      </c>
      <c r="P529" t="s">
        <v>1762</v>
      </c>
      <c r="R529" t="s">
        <v>155</v>
      </c>
      <c r="T529" t="s">
        <v>1802</v>
      </c>
      <c r="U529" t="str">
        <f t="shared" si="8"/>
        <v>February</v>
      </c>
    </row>
    <row r="530" spans="1:21" x14ac:dyDescent="0.35">
      <c r="A530">
        <v>2025</v>
      </c>
      <c r="B530">
        <v>1</v>
      </c>
      <c r="C530" t="s">
        <v>169</v>
      </c>
      <c r="D530" t="s">
        <v>1803</v>
      </c>
      <c r="E530" s="2">
        <v>45674</v>
      </c>
      <c r="G530">
        <v>250000</v>
      </c>
      <c r="H530">
        <v>14.98262016</v>
      </c>
      <c r="J530" t="s">
        <v>178</v>
      </c>
      <c r="L530" s="2">
        <v>45670</v>
      </c>
      <c r="M530" t="s">
        <v>119</v>
      </c>
      <c r="N530" t="s">
        <v>25</v>
      </c>
      <c r="O530" t="s">
        <v>120</v>
      </c>
      <c r="R530" t="s">
        <v>28</v>
      </c>
      <c r="T530" t="s">
        <v>777</v>
      </c>
      <c r="U530" t="str">
        <f t="shared" si="8"/>
        <v>January</v>
      </c>
    </row>
    <row r="531" spans="1:21" x14ac:dyDescent="0.35">
      <c r="A531">
        <v>2025</v>
      </c>
      <c r="B531">
        <v>1</v>
      </c>
      <c r="C531" t="s">
        <v>169</v>
      </c>
      <c r="D531" t="s">
        <v>1804</v>
      </c>
      <c r="E531" s="2">
        <v>45674</v>
      </c>
      <c r="G531">
        <v>1000000</v>
      </c>
      <c r="H531">
        <v>59.930480639999999</v>
      </c>
      <c r="J531" t="s">
        <v>178</v>
      </c>
      <c r="L531" s="2">
        <v>45670</v>
      </c>
      <c r="M531" t="s">
        <v>119</v>
      </c>
      <c r="N531" t="s">
        <v>25</v>
      </c>
      <c r="O531" t="s">
        <v>120</v>
      </c>
      <c r="Q531" t="s">
        <v>1805</v>
      </c>
      <c r="R531" t="s">
        <v>28</v>
      </c>
      <c r="T531" t="s">
        <v>777</v>
      </c>
      <c r="U531" t="str">
        <f t="shared" si="8"/>
        <v>January</v>
      </c>
    </row>
    <row r="532" spans="1:21" x14ac:dyDescent="0.35">
      <c r="A532">
        <v>2025</v>
      </c>
      <c r="B532">
        <v>1</v>
      </c>
      <c r="C532" t="s">
        <v>169</v>
      </c>
      <c r="D532" t="s">
        <v>1806</v>
      </c>
      <c r="E532" s="2">
        <v>45674</v>
      </c>
      <c r="G532">
        <v>1950000</v>
      </c>
      <c r="H532">
        <v>116.86443730000001</v>
      </c>
      <c r="J532" t="s">
        <v>178</v>
      </c>
      <c r="L532" s="2">
        <v>45670</v>
      </c>
      <c r="M532" t="s">
        <v>119</v>
      </c>
      <c r="N532" t="s">
        <v>25</v>
      </c>
      <c r="O532" t="s">
        <v>120</v>
      </c>
      <c r="Q532" t="s">
        <v>1807</v>
      </c>
      <c r="R532" t="s">
        <v>28</v>
      </c>
      <c r="T532" t="s">
        <v>777</v>
      </c>
      <c r="U532" t="str">
        <f t="shared" si="8"/>
        <v>January</v>
      </c>
    </row>
    <row r="533" spans="1:21" x14ac:dyDescent="0.35">
      <c r="A533">
        <v>2025</v>
      </c>
      <c r="B533">
        <v>1</v>
      </c>
      <c r="C533" t="s">
        <v>169</v>
      </c>
      <c r="D533" t="s">
        <v>1808</v>
      </c>
      <c r="E533" s="2">
        <v>45674</v>
      </c>
      <c r="G533">
        <v>250000</v>
      </c>
      <c r="H533">
        <v>14.98262016</v>
      </c>
      <c r="J533" t="s">
        <v>178</v>
      </c>
      <c r="L533" s="2">
        <v>45670</v>
      </c>
      <c r="M533" t="s">
        <v>119</v>
      </c>
      <c r="N533" t="s">
        <v>25</v>
      </c>
      <c r="O533" t="s">
        <v>120</v>
      </c>
      <c r="Q533" t="s">
        <v>185</v>
      </c>
      <c r="R533" t="s">
        <v>28</v>
      </c>
      <c r="T533" t="s">
        <v>777</v>
      </c>
      <c r="U533" t="str">
        <f t="shared" si="8"/>
        <v>January</v>
      </c>
    </row>
    <row r="534" spans="1:21" x14ac:dyDescent="0.35">
      <c r="A534">
        <v>2025</v>
      </c>
      <c r="B534">
        <v>1</v>
      </c>
      <c r="C534" t="s">
        <v>169</v>
      </c>
      <c r="D534" t="s">
        <v>1809</v>
      </c>
      <c r="E534" s="2">
        <v>45674</v>
      </c>
      <c r="G534">
        <v>250000</v>
      </c>
      <c r="H534">
        <v>14.98262016</v>
      </c>
      <c r="J534" t="s">
        <v>178</v>
      </c>
      <c r="L534" s="2">
        <v>45670</v>
      </c>
      <c r="M534" t="s">
        <v>119</v>
      </c>
      <c r="N534" t="s">
        <v>25</v>
      </c>
      <c r="O534" t="s">
        <v>120</v>
      </c>
      <c r="Q534" t="s">
        <v>185</v>
      </c>
      <c r="R534" t="s">
        <v>28</v>
      </c>
      <c r="T534" t="s">
        <v>777</v>
      </c>
      <c r="U534" t="str">
        <f t="shared" si="8"/>
        <v>January</v>
      </c>
    </row>
    <row r="535" spans="1:21" x14ac:dyDescent="0.35">
      <c r="A535">
        <v>2025</v>
      </c>
      <c r="B535">
        <v>1</v>
      </c>
      <c r="C535" t="s">
        <v>1810</v>
      </c>
      <c r="E535" s="2">
        <v>45674</v>
      </c>
      <c r="G535">
        <v>150000</v>
      </c>
      <c r="H535">
        <v>8.9895720959999998</v>
      </c>
      <c r="J535" t="s">
        <v>1811</v>
      </c>
      <c r="K535" t="s">
        <v>1812</v>
      </c>
      <c r="L535" s="2">
        <v>45809</v>
      </c>
      <c r="M535" t="s">
        <v>119</v>
      </c>
      <c r="N535" t="s">
        <v>49</v>
      </c>
      <c r="O535" t="s">
        <v>120</v>
      </c>
      <c r="Q535" t="s">
        <v>185</v>
      </c>
      <c r="R535" t="s">
        <v>486</v>
      </c>
      <c r="T535" t="s">
        <v>1813</v>
      </c>
      <c r="U535" t="str">
        <f t="shared" si="8"/>
        <v>June</v>
      </c>
    </row>
    <row r="536" spans="1:21" x14ac:dyDescent="0.35">
      <c r="A536">
        <v>2025</v>
      </c>
      <c r="B536">
        <v>1</v>
      </c>
      <c r="C536" t="s">
        <v>20</v>
      </c>
      <c r="D536" t="s">
        <v>1814</v>
      </c>
      <c r="E536" s="2">
        <v>45675</v>
      </c>
      <c r="F536">
        <v>3885</v>
      </c>
      <c r="G536">
        <v>6592000</v>
      </c>
      <c r="H536">
        <v>400</v>
      </c>
      <c r="J536" t="s">
        <v>1815</v>
      </c>
      <c r="K536" t="s">
        <v>1816</v>
      </c>
      <c r="L536" s="2">
        <v>45932</v>
      </c>
      <c r="M536" t="s">
        <v>66</v>
      </c>
      <c r="N536" t="s">
        <v>25</v>
      </c>
      <c r="O536" t="s">
        <v>26</v>
      </c>
      <c r="R536" t="s">
        <v>142</v>
      </c>
      <c r="T536" t="s">
        <v>1817</v>
      </c>
      <c r="U536" t="str">
        <f t="shared" si="8"/>
        <v>October</v>
      </c>
    </row>
    <row r="537" spans="1:21" x14ac:dyDescent="0.35">
      <c r="A537">
        <v>2025</v>
      </c>
      <c r="B537">
        <v>1</v>
      </c>
      <c r="C537" t="s">
        <v>20</v>
      </c>
      <c r="D537" t="s">
        <v>1818</v>
      </c>
      <c r="E537" s="2">
        <v>45675</v>
      </c>
      <c r="F537">
        <v>3300</v>
      </c>
      <c r="G537">
        <v>55101344</v>
      </c>
      <c r="H537">
        <v>3300</v>
      </c>
      <c r="J537" t="s">
        <v>1819</v>
      </c>
      <c r="K537" t="s">
        <v>1820</v>
      </c>
      <c r="L537" s="2">
        <v>45768</v>
      </c>
      <c r="M537" t="s">
        <v>66</v>
      </c>
      <c r="N537" t="s">
        <v>25</v>
      </c>
      <c r="O537" t="s">
        <v>42</v>
      </c>
      <c r="R537" t="s">
        <v>445</v>
      </c>
      <c r="T537" t="s">
        <v>1821</v>
      </c>
      <c r="U537" t="str">
        <f t="shared" si="8"/>
        <v>April</v>
      </c>
    </row>
    <row r="538" spans="1:21" x14ac:dyDescent="0.35">
      <c r="A538">
        <v>2025</v>
      </c>
      <c r="B538">
        <v>1</v>
      </c>
      <c r="C538" t="s">
        <v>101</v>
      </c>
      <c r="D538" t="s">
        <v>1822</v>
      </c>
      <c r="E538" s="2">
        <v>45675</v>
      </c>
      <c r="F538">
        <v>3300</v>
      </c>
      <c r="G538">
        <v>52897290.240000002</v>
      </c>
      <c r="H538">
        <v>3168</v>
      </c>
      <c r="J538" t="s">
        <v>1819</v>
      </c>
      <c r="K538" t="s">
        <v>1820</v>
      </c>
      <c r="L538" s="2">
        <v>45768</v>
      </c>
      <c r="M538" t="s">
        <v>66</v>
      </c>
      <c r="N538" t="s">
        <v>25</v>
      </c>
      <c r="O538" t="s">
        <v>42</v>
      </c>
      <c r="Q538" t="s">
        <v>1823</v>
      </c>
      <c r="R538" t="s">
        <v>445</v>
      </c>
      <c r="T538" t="s">
        <v>1821</v>
      </c>
      <c r="U538" t="str">
        <f t="shared" si="8"/>
        <v>April</v>
      </c>
    </row>
    <row r="539" spans="1:21" x14ac:dyDescent="0.35">
      <c r="A539">
        <v>2025</v>
      </c>
      <c r="B539">
        <v>1</v>
      </c>
      <c r="C539" t="s">
        <v>20</v>
      </c>
      <c r="D539" t="s">
        <v>1824</v>
      </c>
      <c r="E539" s="2">
        <v>45675</v>
      </c>
      <c r="F539">
        <v>2800</v>
      </c>
      <c r="G539">
        <v>46720800</v>
      </c>
      <c r="H539">
        <v>2800</v>
      </c>
      <c r="J539" t="s">
        <v>1825</v>
      </c>
      <c r="K539" t="s">
        <v>1826</v>
      </c>
      <c r="L539" s="2">
        <v>45705</v>
      </c>
      <c r="M539" t="s">
        <v>24</v>
      </c>
      <c r="N539" t="s">
        <v>25</v>
      </c>
      <c r="O539" t="s">
        <v>42</v>
      </c>
      <c r="R539" t="s">
        <v>155</v>
      </c>
      <c r="T539" t="s">
        <v>1827</v>
      </c>
      <c r="U539" t="str">
        <f t="shared" si="8"/>
        <v>February</v>
      </c>
    </row>
    <row r="540" spans="1:21" x14ac:dyDescent="0.35">
      <c r="A540">
        <v>2025</v>
      </c>
      <c r="B540">
        <v>1</v>
      </c>
      <c r="C540" t="s">
        <v>20</v>
      </c>
      <c r="D540" t="s">
        <v>1828</v>
      </c>
      <c r="E540" s="2">
        <v>45675</v>
      </c>
      <c r="F540">
        <v>3830</v>
      </c>
      <c r="G540">
        <v>55466530</v>
      </c>
      <c r="H540">
        <v>3430</v>
      </c>
      <c r="J540" t="s">
        <v>1829</v>
      </c>
      <c r="K540" t="s">
        <v>1830</v>
      </c>
      <c r="L540" s="2">
        <v>45842</v>
      </c>
      <c r="M540" t="s">
        <v>54</v>
      </c>
      <c r="N540" t="s">
        <v>33</v>
      </c>
      <c r="O540" t="s">
        <v>67</v>
      </c>
      <c r="R540" t="s">
        <v>35</v>
      </c>
      <c r="T540" t="s">
        <v>1831</v>
      </c>
      <c r="U540" t="str">
        <f t="shared" si="8"/>
        <v>July</v>
      </c>
    </row>
    <row r="541" spans="1:21" x14ac:dyDescent="0.35">
      <c r="A541">
        <v>2025</v>
      </c>
      <c r="B541">
        <v>1</v>
      </c>
      <c r="C541" t="s">
        <v>20</v>
      </c>
      <c r="D541" t="s">
        <v>1832</v>
      </c>
      <c r="E541" s="2">
        <v>45675</v>
      </c>
      <c r="F541">
        <v>1800</v>
      </c>
      <c r="G541">
        <v>21918400</v>
      </c>
      <c r="H541">
        <v>1400</v>
      </c>
      <c r="J541" t="s">
        <v>1833</v>
      </c>
      <c r="K541" t="s">
        <v>1834</v>
      </c>
      <c r="L541" s="2">
        <v>45705</v>
      </c>
      <c r="M541" t="s">
        <v>40</v>
      </c>
      <c r="N541" t="s">
        <v>41</v>
      </c>
      <c r="O541" t="s">
        <v>67</v>
      </c>
      <c r="R541" t="s">
        <v>155</v>
      </c>
      <c r="T541" t="s">
        <v>1835</v>
      </c>
      <c r="U541" t="str">
        <f t="shared" si="8"/>
        <v>February</v>
      </c>
    </row>
    <row r="542" spans="1:21" x14ac:dyDescent="0.35">
      <c r="A542">
        <v>2025</v>
      </c>
      <c r="B542">
        <v>1</v>
      </c>
      <c r="C542" t="s">
        <v>20</v>
      </c>
      <c r="D542" t="s">
        <v>1836</v>
      </c>
      <c r="E542" s="2">
        <v>45675</v>
      </c>
      <c r="F542">
        <v>2100</v>
      </c>
      <c r="G542">
        <v>14183100</v>
      </c>
      <c r="H542">
        <v>850</v>
      </c>
      <c r="J542" t="s">
        <v>1837</v>
      </c>
      <c r="K542" t="s">
        <v>1838</v>
      </c>
      <c r="L542" s="2">
        <v>45903</v>
      </c>
      <c r="M542" t="s">
        <v>40</v>
      </c>
      <c r="N542" t="s">
        <v>25</v>
      </c>
      <c r="O542" t="s">
        <v>350</v>
      </c>
      <c r="R542" t="s">
        <v>246</v>
      </c>
      <c r="T542" t="s">
        <v>1839</v>
      </c>
      <c r="U542" t="str">
        <f t="shared" si="8"/>
        <v>September</v>
      </c>
    </row>
    <row r="543" spans="1:21" x14ac:dyDescent="0.35">
      <c r="A543">
        <v>2025</v>
      </c>
      <c r="B543">
        <v>1</v>
      </c>
      <c r="C543" t="s">
        <v>20</v>
      </c>
      <c r="D543" t="s">
        <v>1840</v>
      </c>
      <c r="E543" s="2">
        <v>45675</v>
      </c>
      <c r="F543">
        <v>2100</v>
      </c>
      <c r="G543">
        <v>14183100</v>
      </c>
      <c r="H543">
        <v>850</v>
      </c>
      <c r="J543" t="s">
        <v>1837</v>
      </c>
      <c r="K543" t="s">
        <v>1838</v>
      </c>
      <c r="L543" s="2">
        <v>45903</v>
      </c>
      <c r="M543" t="s">
        <v>40</v>
      </c>
      <c r="N543" t="s">
        <v>25</v>
      </c>
      <c r="O543" t="s">
        <v>350</v>
      </c>
      <c r="R543" t="s">
        <v>246</v>
      </c>
      <c r="T543" t="s">
        <v>1839</v>
      </c>
      <c r="U543" t="str">
        <f t="shared" si="8"/>
        <v>September</v>
      </c>
    </row>
    <row r="544" spans="1:21" x14ac:dyDescent="0.35">
      <c r="A544">
        <v>2025</v>
      </c>
      <c r="B544">
        <v>1</v>
      </c>
      <c r="C544" t="s">
        <v>864</v>
      </c>
      <c r="D544" t="s">
        <v>1841</v>
      </c>
      <c r="E544" s="2">
        <v>45675</v>
      </c>
      <c r="G544">
        <v>152850</v>
      </c>
      <c r="H544">
        <v>9.1603739659999999</v>
      </c>
      <c r="J544" t="s">
        <v>1842</v>
      </c>
      <c r="K544" t="s">
        <v>1843</v>
      </c>
      <c r="L544" s="2">
        <v>45656</v>
      </c>
      <c r="M544" t="s">
        <v>119</v>
      </c>
      <c r="N544" t="s">
        <v>41</v>
      </c>
      <c r="O544" t="s">
        <v>120</v>
      </c>
      <c r="Q544" t="s">
        <v>485</v>
      </c>
      <c r="R544" t="s">
        <v>180</v>
      </c>
      <c r="T544" t="s">
        <v>1844</v>
      </c>
      <c r="U544" t="str">
        <f t="shared" si="8"/>
        <v>December</v>
      </c>
    </row>
    <row r="545" spans="1:21" x14ac:dyDescent="0.35">
      <c r="A545">
        <v>2025</v>
      </c>
      <c r="B545">
        <v>1</v>
      </c>
      <c r="C545" t="s">
        <v>864</v>
      </c>
      <c r="D545" t="s">
        <v>1845</v>
      </c>
      <c r="E545" s="2">
        <v>45675</v>
      </c>
      <c r="G545">
        <v>76425</v>
      </c>
      <c r="H545">
        <v>4.5801869829999999</v>
      </c>
      <c r="J545" t="s">
        <v>1846</v>
      </c>
      <c r="K545" t="s">
        <v>1847</v>
      </c>
      <c r="L545" s="2">
        <v>45656</v>
      </c>
      <c r="M545" t="s">
        <v>119</v>
      </c>
      <c r="N545" t="s">
        <v>41</v>
      </c>
      <c r="O545" t="s">
        <v>120</v>
      </c>
      <c r="Q545" t="s">
        <v>121</v>
      </c>
      <c r="R545" t="s">
        <v>180</v>
      </c>
      <c r="T545" t="s">
        <v>1848</v>
      </c>
      <c r="U545" t="str">
        <f t="shared" si="8"/>
        <v>December</v>
      </c>
    </row>
    <row r="546" spans="1:21" x14ac:dyDescent="0.35">
      <c r="A546">
        <v>2025</v>
      </c>
      <c r="B546">
        <v>1</v>
      </c>
      <c r="C546" t="s">
        <v>169</v>
      </c>
      <c r="D546" t="s">
        <v>1849</v>
      </c>
      <c r="E546" s="2">
        <v>45675</v>
      </c>
      <c r="G546">
        <v>1025134</v>
      </c>
      <c r="H546">
        <v>61.436773340000002</v>
      </c>
      <c r="J546" t="s">
        <v>1850</v>
      </c>
      <c r="K546" t="s">
        <v>1851</v>
      </c>
      <c r="L546" s="2">
        <v>45670</v>
      </c>
      <c r="M546" t="s">
        <v>24</v>
      </c>
      <c r="N546" t="s">
        <v>25</v>
      </c>
      <c r="O546" t="s">
        <v>217</v>
      </c>
      <c r="R546" t="s">
        <v>28</v>
      </c>
      <c r="T546" t="s">
        <v>1852</v>
      </c>
      <c r="U546" t="str">
        <f t="shared" si="8"/>
        <v>January</v>
      </c>
    </row>
    <row r="547" spans="1:21" x14ac:dyDescent="0.35">
      <c r="A547">
        <v>2025</v>
      </c>
      <c r="B547">
        <v>1</v>
      </c>
      <c r="C547" t="s">
        <v>169</v>
      </c>
      <c r="D547" t="s">
        <v>1853</v>
      </c>
      <c r="E547" s="2">
        <v>45675</v>
      </c>
      <c r="G547">
        <v>1000000</v>
      </c>
      <c r="H547">
        <v>59.930480639999999</v>
      </c>
      <c r="J547" t="s">
        <v>1854</v>
      </c>
      <c r="K547" t="s">
        <v>1855</v>
      </c>
      <c r="L547" s="2">
        <v>45670</v>
      </c>
      <c r="M547" t="s">
        <v>24</v>
      </c>
      <c r="N547" t="s">
        <v>25</v>
      </c>
      <c r="O547" t="s">
        <v>350</v>
      </c>
      <c r="R547" t="s">
        <v>28</v>
      </c>
      <c r="T547" t="s">
        <v>1856</v>
      </c>
      <c r="U547" t="str">
        <f t="shared" si="8"/>
        <v>January</v>
      </c>
    </row>
    <row r="548" spans="1:21" x14ac:dyDescent="0.35">
      <c r="A548">
        <v>2025</v>
      </c>
      <c r="B548">
        <v>1</v>
      </c>
      <c r="C548" t="s">
        <v>169</v>
      </c>
      <c r="D548" t="s">
        <v>1857</v>
      </c>
      <c r="E548" s="2">
        <v>45675</v>
      </c>
      <c r="G548">
        <v>30000</v>
      </c>
      <c r="H548">
        <v>1.797914419</v>
      </c>
      <c r="J548" t="s">
        <v>178</v>
      </c>
      <c r="L548" s="2">
        <v>45656</v>
      </c>
      <c r="M548" t="s">
        <v>257</v>
      </c>
      <c r="N548" t="s">
        <v>25</v>
      </c>
      <c r="O548" t="s">
        <v>258</v>
      </c>
      <c r="Q548" t="s">
        <v>261</v>
      </c>
      <c r="R548" t="s">
        <v>180</v>
      </c>
      <c r="T548" t="s">
        <v>1858</v>
      </c>
      <c r="U548" t="str">
        <f t="shared" si="8"/>
        <v>December</v>
      </c>
    </row>
    <row r="549" spans="1:21" x14ac:dyDescent="0.35">
      <c r="A549">
        <v>2025</v>
      </c>
      <c r="B549">
        <v>1</v>
      </c>
      <c r="C549" t="s">
        <v>169</v>
      </c>
      <c r="D549" t="s">
        <v>1859</v>
      </c>
      <c r="E549" s="2">
        <v>45675</v>
      </c>
      <c r="G549">
        <v>250000</v>
      </c>
      <c r="H549">
        <v>14.98262016</v>
      </c>
      <c r="J549" t="s">
        <v>178</v>
      </c>
      <c r="L549" s="2">
        <v>45670</v>
      </c>
      <c r="M549" t="s">
        <v>119</v>
      </c>
      <c r="N549" t="s">
        <v>25</v>
      </c>
      <c r="O549" t="s">
        <v>120</v>
      </c>
      <c r="Q549" t="s">
        <v>185</v>
      </c>
      <c r="R549" t="s">
        <v>28</v>
      </c>
      <c r="T549" t="s">
        <v>777</v>
      </c>
      <c r="U549" t="str">
        <f t="shared" si="8"/>
        <v>January</v>
      </c>
    </row>
    <row r="550" spans="1:21" x14ac:dyDescent="0.35">
      <c r="A550">
        <v>2025</v>
      </c>
      <c r="B550">
        <v>1</v>
      </c>
      <c r="C550" t="s">
        <v>169</v>
      </c>
      <c r="D550" t="s">
        <v>1860</v>
      </c>
      <c r="E550" s="2">
        <v>45675</v>
      </c>
      <c r="G550">
        <v>250000</v>
      </c>
      <c r="H550">
        <v>14.98262016</v>
      </c>
      <c r="J550" t="s">
        <v>178</v>
      </c>
      <c r="L550" s="2">
        <v>45670</v>
      </c>
      <c r="M550" t="s">
        <v>119</v>
      </c>
      <c r="N550" t="s">
        <v>25</v>
      </c>
      <c r="O550" t="s">
        <v>120</v>
      </c>
      <c r="Q550" t="s">
        <v>185</v>
      </c>
      <c r="R550" t="s">
        <v>28</v>
      </c>
      <c r="T550" t="s">
        <v>777</v>
      </c>
      <c r="U550" t="str">
        <f t="shared" si="8"/>
        <v>January</v>
      </c>
    </row>
    <row r="551" spans="1:21" x14ac:dyDescent="0.35">
      <c r="A551">
        <v>2025</v>
      </c>
      <c r="B551">
        <v>1</v>
      </c>
      <c r="C551" t="s">
        <v>169</v>
      </c>
      <c r="D551" t="s">
        <v>1861</v>
      </c>
      <c r="E551" s="2">
        <v>45675</v>
      </c>
      <c r="G551">
        <v>250000</v>
      </c>
      <c r="H551">
        <v>14.98262016</v>
      </c>
      <c r="J551" t="s">
        <v>178</v>
      </c>
      <c r="L551" s="2">
        <v>45670</v>
      </c>
      <c r="M551" t="s">
        <v>119</v>
      </c>
      <c r="N551" t="s">
        <v>25</v>
      </c>
      <c r="O551" t="s">
        <v>120</v>
      </c>
      <c r="Q551" t="s">
        <v>185</v>
      </c>
      <c r="R551" t="s">
        <v>28</v>
      </c>
      <c r="T551" t="s">
        <v>777</v>
      </c>
      <c r="U551" t="str">
        <f t="shared" si="8"/>
        <v>January</v>
      </c>
    </row>
    <row r="552" spans="1:21" x14ac:dyDescent="0.35">
      <c r="A552">
        <v>2025</v>
      </c>
      <c r="B552">
        <v>1</v>
      </c>
      <c r="C552" t="s">
        <v>169</v>
      </c>
      <c r="D552" t="s">
        <v>1862</v>
      </c>
      <c r="E552" s="2">
        <v>45675</v>
      </c>
      <c r="G552">
        <v>350000</v>
      </c>
      <c r="H552">
        <v>20.975668219999999</v>
      </c>
      <c r="J552" t="s">
        <v>178</v>
      </c>
      <c r="L552" s="2">
        <v>45670</v>
      </c>
      <c r="M552" t="s">
        <v>119</v>
      </c>
      <c r="N552" t="s">
        <v>25</v>
      </c>
      <c r="O552" t="s">
        <v>120</v>
      </c>
      <c r="Q552" t="s">
        <v>1863</v>
      </c>
      <c r="R552" t="s">
        <v>28</v>
      </c>
      <c r="T552" t="s">
        <v>777</v>
      </c>
      <c r="U552" t="str">
        <f t="shared" si="8"/>
        <v>January</v>
      </c>
    </row>
    <row r="553" spans="1:21" x14ac:dyDescent="0.35">
      <c r="A553">
        <v>2025</v>
      </c>
      <c r="B553">
        <v>1</v>
      </c>
      <c r="C553" t="s">
        <v>169</v>
      </c>
      <c r="D553" t="s">
        <v>1864</v>
      </c>
      <c r="E553" s="2">
        <v>45675</v>
      </c>
      <c r="G553">
        <v>500000</v>
      </c>
      <c r="H553">
        <v>29.965240319999999</v>
      </c>
      <c r="J553" t="s">
        <v>1850</v>
      </c>
      <c r="K553" t="s">
        <v>1851</v>
      </c>
      <c r="L553" s="2">
        <v>45670</v>
      </c>
      <c r="N553" t="s">
        <v>25</v>
      </c>
      <c r="O553" t="s">
        <v>173</v>
      </c>
      <c r="Q553" t="s">
        <v>174</v>
      </c>
      <c r="R553" t="s">
        <v>28</v>
      </c>
      <c r="T553" t="s">
        <v>1865</v>
      </c>
      <c r="U553" t="str">
        <f t="shared" si="8"/>
        <v>January</v>
      </c>
    </row>
    <row r="554" spans="1:21" x14ac:dyDescent="0.35">
      <c r="A554">
        <v>2025</v>
      </c>
      <c r="B554">
        <v>1</v>
      </c>
      <c r="C554" t="s">
        <v>169</v>
      </c>
      <c r="D554" t="s">
        <v>1866</v>
      </c>
      <c r="E554" s="2">
        <v>45675</v>
      </c>
      <c r="G554">
        <v>150000</v>
      </c>
      <c r="H554">
        <v>8.9895720959999998</v>
      </c>
      <c r="J554" t="s">
        <v>178</v>
      </c>
      <c r="L554" s="2">
        <v>45670</v>
      </c>
      <c r="M554" t="s">
        <v>119</v>
      </c>
      <c r="N554" t="s">
        <v>25</v>
      </c>
      <c r="O554" t="s">
        <v>120</v>
      </c>
      <c r="Q554" t="s">
        <v>183</v>
      </c>
      <c r="R554" t="s">
        <v>28</v>
      </c>
      <c r="T554" t="s">
        <v>777</v>
      </c>
      <c r="U554" t="str">
        <f t="shared" si="8"/>
        <v>January</v>
      </c>
    </row>
    <row r="555" spans="1:21" x14ac:dyDescent="0.35">
      <c r="A555">
        <v>2025</v>
      </c>
      <c r="B555">
        <v>1</v>
      </c>
      <c r="C555" t="s">
        <v>169</v>
      </c>
      <c r="D555" t="s">
        <v>1867</v>
      </c>
      <c r="E555" s="2">
        <v>45675</v>
      </c>
      <c r="G555">
        <v>250000</v>
      </c>
      <c r="H555">
        <v>14.98262016</v>
      </c>
      <c r="J555" t="s">
        <v>178</v>
      </c>
      <c r="L555" s="2">
        <v>45670</v>
      </c>
      <c r="M555" t="s">
        <v>119</v>
      </c>
      <c r="N555" t="s">
        <v>25</v>
      </c>
      <c r="O555" t="s">
        <v>120</v>
      </c>
      <c r="Q555" t="s">
        <v>185</v>
      </c>
      <c r="R555" t="s">
        <v>28</v>
      </c>
      <c r="T555" t="s">
        <v>777</v>
      </c>
      <c r="U555" t="str">
        <f t="shared" si="8"/>
        <v>January</v>
      </c>
    </row>
    <row r="556" spans="1:21" x14ac:dyDescent="0.35">
      <c r="A556">
        <v>2025</v>
      </c>
      <c r="B556">
        <v>1</v>
      </c>
      <c r="C556" t="s">
        <v>169</v>
      </c>
      <c r="D556" t="s">
        <v>1868</v>
      </c>
      <c r="E556" s="2">
        <v>45675</v>
      </c>
      <c r="G556">
        <v>500000</v>
      </c>
      <c r="H556">
        <v>29.965240319999999</v>
      </c>
      <c r="J556" t="s">
        <v>178</v>
      </c>
      <c r="L556" s="2">
        <v>45670</v>
      </c>
      <c r="M556" t="s">
        <v>119</v>
      </c>
      <c r="N556" t="s">
        <v>25</v>
      </c>
      <c r="O556" t="s">
        <v>120</v>
      </c>
      <c r="Q556" t="s">
        <v>678</v>
      </c>
      <c r="R556" t="s">
        <v>28</v>
      </c>
      <c r="T556" t="s">
        <v>777</v>
      </c>
      <c r="U556" t="str">
        <f t="shared" si="8"/>
        <v>January</v>
      </c>
    </row>
    <row r="557" spans="1:21" x14ac:dyDescent="0.35">
      <c r="A557">
        <v>2025</v>
      </c>
      <c r="B557">
        <v>1</v>
      </c>
      <c r="C557" t="s">
        <v>169</v>
      </c>
      <c r="D557" t="s">
        <v>1869</v>
      </c>
      <c r="E557" s="2">
        <v>45675</v>
      </c>
      <c r="G557">
        <v>250000</v>
      </c>
      <c r="H557">
        <v>14.98262016</v>
      </c>
      <c r="J557" t="s">
        <v>178</v>
      </c>
      <c r="L557" s="2">
        <v>45670</v>
      </c>
      <c r="M557" t="s">
        <v>119</v>
      </c>
      <c r="N557" t="s">
        <v>25</v>
      </c>
      <c r="O557" t="s">
        <v>120</v>
      </c>
      <c r="Q557" t="s">
        <v>185</v>
      </c>
      <c r="R557" t="s">
        <v>28</v>
      </c>
      <c r="T557" t="s">
        <v>777</v>
      </c>
      <c r="U557" t="str">
        <f t="shared" si="8"/>
        <v>January</v>
      </c>
    </row>
    <row r="558" spans="1:21" x14ac:dyDescent="0.35">
      <c r="A558">
        <v>2025</v>
      </c>
      <c r="B558">
        <v>1</v>
      </c>
      <c r="C558" t="s">
        <v>169</v>
      </c>
      <c r="D558" t="s">
        <v>1870</v>
      </c>
      <c r="E558" s="2">
        <v>45675</v>
      </c>
      <c r="G558">
        <v>250000</v>
      </c>
      <c r="H558">
        <v>14.98262016</v>
      </c>
      <c r="J558" t="s">
        <v>178</v>
      </c>
      <c r="L558" s="2">
        <v>45670</v>
      </c>
      <c r="M558" t="s">
        <v>119</v>
      </c>
      <c r="N558" t="s">
        <v>25</v>
      </c>
      <c r="O558" t="s">
        <v>120</v>
      </c>
      <c r="Q558" t="s">
        <v>185</v>
      </c>
      <c r="R558" t="s">
        <v>28</v>
      </c>
      <c r="T558" t="s">
        <v>777</v>
      </c>
      <c r="U558" t="str">
        <f t="shared" si="8"/>
        <v>January</v>
      </c>
    </row>
    <row r="559" spans="1:21" x14ac:dyDescent="0.35">
      <c r="A559">
        <v>2025</v>
      </c>
      <c r="B559">
        <v>1</v>
      </c>
      <c r="C559" t="s">
        <v>169</v>
      </c>
      <c r="D559" t="s">
        <v>1871</v>
      </c>
      <c r="E559" s="2">
        <v>45675</v>
      </c>
      <c r="G559">
        <v>250000</v>
      </c>
      <c r="H559">
        <v>14.98262016</v>
      </c>
      <c r="J559" t="s">
        <v>178</v>
      </c>
      <c r="L559" s="2">
        <v>45670</v>
      </c>
      <c r="M559" t="s">
        <v>119</v>
      </c>
      <c r="N559" t="s">
        <v>25</v>
      </c>
      <c r="O559" t="s">
        <v>120</v>
      </c>
      <c r="Q559" t="s">
        <v>185</v>
      </c>
      <c r="R559" t="s">
        <v>28</v>
      </c>
      <c r="T559" t="s">
        <v>777</v>
      </c>
      <c r="U559" t="str">
        <f t="shared" si="8"/>
        <v>January</v>
      </c>
    </row>
    <row r="560" spans="1:21" x14ac:dyDescent="0.35">
      <c r="A560">
        <v>2025</v>
      </c>
      <c r="B560">
        <v>1</v>
      </c>
      <c r="C560" t="s">
        <v>169</v>
      </c>
      <c r="D560" t="s">
        <v>1872</v>
      </c>
      <c r="E560" s="2">
        <v>45675</v>
      </c>
      <c r="G560">
        <v>250000</v>
      </c>
      <c r="H560">
        <v>14.98262016</v>
      </c>
      <c r="J560" t="s">
        <v>178</v>
      </c>
      <c r="L560" s="2">
        <v>45670</v>
      </c>
      <c r="M560" t="s">
        <v>119</v>
      </c>
      <c r="N560" t="s">
        <v>25</v>
      </c>
      <c r="O560" t="s">
        <v>120</v>
      </c>
      <c r="Q560" t="s">
        <v>1873</v>
      </c>
      <c r="R560" t="s">
        <v>28</v>
      </c>
      <c r="T560" t="s">
        <v>777</v>
      </c>
      <c r="U560" t="str">
        <f t="shared" si="8"/>
        <v>January</v>
      </c>
    </row>
    <row r="561" spans="1:21" x14ac:dyDescent="0.35">
      <c r="A561">
        <v>2025</v>
      </c>
      <c r="B561">
        <v>1</v>
      </c>
      <c r="C561" t="s">
        <v>169</v>
      </c>
      <c r="D561" t="s">
        <v>1874</v>
      </c>
      <c r="E561" s="2">
        <v>45675</v>
      </c>
      <c r="G561">
        <v>1500000</v>
      </c>
      <c r="H561">
        <v>89.895720960000006</v>
      </c>
      <c r="J561" t="s">
        <v>178</v>
      </c>
      <c r="L561" s="2">
        <v>45670</v>
      </c>
      <c r="M561" t="s">
        <v>119</v>
      </c>
      <c r="N561" t="s">
        <v>25</v>
      </c>
      <c r="O561" t="s">
        <v>120</v>
      </c>
      <c r="Q561" t="s">
        <v>1875</v>
      </c>
      <c r="R561" t="s">
        <v>28</v>
      </c>
      <c r="T561" t="s">
        <v>777</v>
      </c>
      <c r="U561" t="str">
        <f t="shared" si="8"/>
        <v>January</v>
      </c>
    </row>
    <row r="562" spans="1:21" x14ac:dyDescent="0.35">
      <c r="A562">
        <v>2025</v>
      </c>
      <c r="B562">
        <v>1</v>
      </c>
      <c r="C562" t="s">
        <v>169</v>
      </c>
      <c r="D562" t="s">
        <v>1876</v>
      </c>
      <c r="E562" s="2">
        <v>45675</v>
      </c>
      <c r="G562">
        <v>250000</v>
      </c>
      <c r="H562">
        <v>14.98262016</v>
      </c>
      <c r="J562" t="s">
        <v>178</v>
      </c>
      <c r="L562" s="2">
        <v>45670</v>
      </c>
      <c r="M562" t="s">
        <v>119</v>
      </c>
      <c r="N562" t="s">
        <v>25</v>
      </c>
      <c r="O562" t="s">
        <v>120</v>
      </c>
      <c r="Q562" t="s">
        <v>185</v>
      </c>
      <c r="R562" t="s">
        <v>28</v>
      </c>
      <c r="T562" t="s">
        <v>777</v>
      </c>
      <c r="U562" t="str">
        <f t="shared" si="8"/>
        <v>January</v>
      </c>
    </row>
    <row r="563" spans="1:21" x14ac:dyDescent="0.35">
      <c r="A563">
        <v>2025</v>
      </c>
      <c r="B563">
        <v>1</v>
      </c>
      <c r="C563" t="s">
        <v>169</v>
      </c>
      <c r="D563" t="s">
        <v>1877</v>
      </c>
      <c r="E563" s="2">
        <v>45675</v>
      </c>
      <c r="G563">
        <v>250000</v>
      </c>
      <c r="H563">
        <v>14.98262016</v>
      </c>
      <c r="J563" t="s">
        <v>178</v>
      </c>
      <c r="L563" s="2">
        <v>45670</v>
      </c>
      <c r="M563" t="s">
        <v>119</v>
      </c>
      <c r="N563" t="s">
        <v>25</v>
      </c>
      <c r="O563" t="s">
        <v>120</v>
      </c>
      <c r="Q563" t="s">
        <v>185</v>
      </c>
      <c r="R563" t="s">
        <v>28</v>
      </c>
      <c r="T563" t="s">
        <v>777</v>
      </c>
      <c r="U563" t="str">
        <f t="shared" si="8"/>
        <v>January</v>
      </c>
    </row>
    <row r="564" spans="1:21" x14ac:dyDescent="0.35">
      <c r="A564">
        <v>2025</v>
      </c>
      <c r="B564">
        <v>1</v>
      </c>
      <c r="C564" t="s">
        <v>101</v>
      </c>
      <c r="D564" t="s">
        <v>1878</v>
      </c>
      <c r="E564" s="2">
        <v>45676</v>
      </c>
      <c r="F564">
        <v>2800</v>
      </c>
      <c r="G564">
        <v>6407424</v>
      </c>
      <c r="H564">
        <v>384</v>
      </c>
      <c r="J564" t="s">
        <v>1879</v>
      </c>
      <c r="K564" t="s">
        <v>1880</v>
      </c>
      <c r="L564" s="2">
        <v>45747</v>
      </c>
      <c r="M564" t="s">
        <v>24</v>
      </c>
      <c r="N564" t="s">
        <v>25</v>
      </c>
      <c r="O564" t="s">
        <v>26</v>
      </c>
      <c r="R564" t="s">
        <v>340</v>
      </c>
      <c r="T564" t="s">
        <v>1881</v>
      </c>
      <c r="U564" t="str">
        <f t="shared" si="8"/>
        <v>March</v>
      </c>
    </row>
    <row r="565" spans="1:21" x14ac:dyDescent="0.35">
      <c r="A565">
        <v>2025</v>
      </c>
      <c r="B565">
        <v>1</v>
      </c>
      <c r="C565" t="s">
        <v>864</v>
      </c>
      <c r="D565" t="s">
        <v>1882</v>
      </c>
      <c r="E565" s="2">
        <v>45676</v>
      </c>
      <c r="F565">
        <v>-3209.85</v>
      </c>
      <c r="G565">
        <v>229275</v>
      </c>
      <c r="H565">
        <v>13.740560950000001</v>
      </c>
      <c r="J565" t="s">
        <v>1883</v>
      </c>
      <c r="K565" t="s">
        <v>1884</v>
      </c>
      <c r="L565" s="2">
        <v>45677</v>
      </c>
      <c r="M565" t="s">
        <v>119</v>
      </c>
      <c r="N565" t="s">
        <v>41</v>
      </c>
      <c r="O565" t="s">
        <v>120</v>
      </c>
      <c r="Q565" t="s">
        <v>1885</v>
      </c>
      <c r="R565" t="s">
        <v>205</v>
      </c>
      <c r="T565" t="s">
        <v>1886</v>
      </c>
      <c r="U565" t="str">
        <f t="shared" si="8"/>
        <v>January</v>
      </c>
    </row>
    <row r="566" spans="1:21" x14ac:dyDescent="0.35">
      <c r="A566">
        <v>2025</v>
      </c>
      <c r="B566">
        <v>1</v>
      </c>
      <c r="C566" t="s">
        <v>864</v>
      </c>
      <c r="D566" t="s">
        <v>1887</v>
      </c>
      <c r="E566" s="2">
        <v>45676</v>
      </c>
      <c r="F566">
        <v>-4279.8</v>
      </c>
      <c r="G566">
        <v>305700</v>
      </c>
      <c r="H566">
        <v>18.32074793</v>
      </c>
      <c r="J566" t="s">
        <v>1888</v>
      </c>
      <c r="K566" t="s">
        <v>1889</v>
      </c>
      <c r="L566" s="2">
        <v>45677</v>
      </c>
      <c r="M566" t="s">
        <v>119</v>
      </c>
      <c r="N566" t="s">
        <v>41</v>
      </c>
      <c r="O566" t="s">
        <v>120</v>
      </c>
      <c r="Q566" t="s">
        <v>1863</v>
      </c>
      <c r="R566" t="s">
        <v>205</v>
      </c>
      <c r="T566" t="s">
        <v>1890</v>
      </c>
      <c r="U566" t="str">
        <f t="shared" si="8"/>
        <v>January</v>
      </c>
    </row>
    <row r="567" spans="1:21" x14ac:dyDescent="0.35">
      <c r="A567">
        <v>2025</v>
      </c>
      <c r="B567">
        <v>1</v>
      </c>
      <c r="C567" t="s">
        <v>864</v>
      </c>
      <c r="D567" t="s">
        <v>1891</v>
      </c>
      <c r="E567" s="2">
        <v>45676</v>
      </c>
      <c r="F567">
        <v>-6419.7</v>
      </c>
      <c r="G567">
        <v>458550</v>
      </c>
      <c r="H567">
        <v>27.481121900000002</v>
      </c>
      <c r="J567" t="s">
        <v>1892</v>
      </c>
      <c r="K567" t="s">
        <v>1893</v>
      </c>
      <c r="L567" s="2">
        <v>45677</v>
      </c>
      <c r="M567" t="s">
        <v>119</v>
      </c>
      <c r="N567" t="s">
        <v>41</v>
      </c>
      <c r="O567" t="s">
        <v>120</v>
      </c>
      <c r="Q567" t="s">
        <v>1894</v>
      </c>
      <c r="R567" t="s">
        <v>205</v>
      </c>
      <c r="T567" t="s">
        <v>1895</v>
      </c>
      <c r="U567" t="str">
        <f t="shared" si="8"/>
        <v>January</v>
      </c>
    </row>
    <row r="568" spans="1:21" x14ac:dyDescent="0.35">
      <c r="A568">
        <v>2025</v>
      </c>
      <c r="B568">
        <v>1</v>
      </c>
      <c r="C568" t="s">
        <v>864</v>
      </c>
      <c r="D568" t="s">
        <v>1896</v>
      </c>
      <c r="E568" s="2">
        <v>45676</v>
      </c>
      <c r="F568">
        <v>-3566.5</v>
      </c>
      <c r="G568">
        <v>254750</v>
      </c>
      <c r="H568">
        <v>15.26728994</v>
      </c>
      <c r="J568" t="s">
        <v>1897</v>
      </c>
      <c r="K568" t="s">
        <v>1898</v>
      </c>
      <c r="L568" s="2">
        <v>45677</v>
      </c>
      <c r="M568" t="s">
        <v>119</v>
      </c>
      <c r="N568" t="s">
        <v>41</v>
      </c>
      <c r="O568" t="s">
        <v>120</v>
      </c>
      <c r="Q568" t="s">
        <v>185</v>
      </c>
      <c r="R568" t="s">
        <v>205</v>
      </c>
      <c r="T568" t="s">
        <v>1899</v>
      </c>
      <c r="U568" t="str">
        <f t="shared" si="8"/>
        <v>January</v>
      </c>
    </row>
    <row r="569" spans="1:21" x14ac:dyDescent="0.35">
      <c r="A569">
        <v>2025</v>
      </c>
      <c r="B569">
        <v>1</v>
      </c>
      <c r="C569" t="s">
        <v>864</v>
      </c>
      <c r="D569" t="s">
        <v>1900</v>
      </c>
      <c r="E569" s="2">
        <v>45676</v>
      </c>
      <c r="F569">
        <v>-2139.9</v>
      </c>
      <c r="G569">
        <v>152850</v>
      </c>
      <c r="H569">
        <v>9.1603739659999999</v>
      </c>
      <c r="J569" t="s">
        <v>1901</v>
      </c>
      <c r="K569" t="s">
        <v>1902</v>
      </c>
      <c r="L569" s="2">
        <v>45677</v>
      </c>
      <c r="M569" t="s">
        <v>119</v>
      </c>
      <c r="N569" t="s">
        <v>41</v>
      </c>
      <c r="O569" t="s">
        <v>120</v>
      </c>
      <c r="Q569" t="s">
        <v>185</v>
      </c>
      <c r="R569" t="s">
        <v>205</v>
      </c>
      <c r="T569" t="s">
        <v>1903</v>
      </c>
      <c r="U569" t="str">
        <f t="shared" si="8"/>
        <v>January</v>
      </c>
    </row>
    <row r="570" spans="1:21" x14ac:dyDescent="0.35">
      <c r="A570">
        <v>2025</v>
      </c>
      <c r="B570">
        <v>1</v>
      </c>
      <c r="C570" t="s">
        <v>864</v>
      </c>
      <c r="D570" t="s">
        <v>1904</v>
      </c>
      <c r="E570" s="2">
        <v>45676</v>
      </c>
      <c r="F570">
        <v>-2139.9</v>
      </c>
      <c r="G570">
        <v>152850</v>
      </c>
      <c r="H570">
        <v>9.1603739659999999</v>
      </c>
      <c r="J570" t="s">
        <v>1905</v>
      </c>
      <c r="K570" t="s">
        <v>1906</v>
      </c>
      <c r="L570" s="2">
        <v>45677</v>
      </c>
      <c r="M570" t="s">
        <v>119</v>
      </c>
      <c r="N570" t="s">
        <v>41</v>
      </c>
      <c r="O570" t="s">
        <v>120</v>
      </c>
      <c r="Q570" t="s">
        <v>1907</v>
      </c>
      <c r="R570" t="s">
        <v>205</v>
      </c>
      <c r="T570" t="s">
        <v>1908</v>
      </c>
      <c r="U570" t="str">
        <f t="shared" si="8"/>
        <v>January</v>
      </c>
    </row>
    <row r="571" spans="1:21" x14ac:dyDescent="0.35">
      <c r="A571">
        <v>2025</v>
      </c>
      <c r="B571">
        <v>1</v>
      </c>
      <c r="C571" t="s">
        <v>864</v>
      </c>
      <c r="D571" t="s">
        <v>1909</v>
      </c>
      <c r="E571" s="2">
        <v>45676</v>
      </c>
      <c r="F571">
        <v>-1069.95</v>
      </c>
      <c r="G571">
        <v>76425</v>
      </c>
      <c r="H571">
        <v>4.5801869829999999</v>
      </c>
      <c r="J571" t="s">
        <v>1910</v>
      </c>
      <c r="K571" t="s">
        <v>1911</v>
      </c>
      <c r="L571" s="2">
        <v>45677</v>
      </c>
      <c r="M571" t="s">
        <v>119</v>
      </c>
      <c r="N571" t="s">
        <v>41</v>
      </c>
      <c r="O571" t="s">
        <v>120</v>
      </c>
      <c r="Q571" t="s">
        <v>121</v>
      </c>
      <c r="R571" t="s">
        <v>205</v>
      </c>
      <c r="T571" t="s">
        <v>1912</v>
      </c>
      <c r="U571" t="str">
        <f t="shared" si="8"/>
        <v>January</v>
      </c>
    </row>
    <row r="572" spans="1:21" x14ac:dyDescent="0.35">
      <c r="A572">
        <v>2025</v>
      </c>
      <c r="B572">
        <v>1</v>
      </c>
      <c r="C572" t="s">
        <v>864</v>
      </c>
      <c r="D572" t="s">
        <v>1913</v>
      </c>
      <c r="E572" s="2">
        <v>45676</v>
      </c>
      <c r="F572">
        <v>-5349.75</v>
      </c>
      <c r="G572">
        <v>382125</v>
      </c>
      <c r="H572">
        <v>22.900934920000001</v>
      </c>
      <c r="J572" t="s">
        <v>1914</v>
      </c>
      <c r="K572" t="s">
        <v>1915</v>
      </c>
      <c r="L572" s="2">
        <v>45677</v>
      </c>
      <c r="M572" t="s">
        <v>119</v>
      </c>
      <c r="N572" t="s">
        <v>41</v>
      </c>
      <c r="O572" t="s">
        <v>120</v>
      </c>
      <c r="Q572" t="s">
        <v>1885</v>
      </c>
      <c r="R572" t="s">
        <v>205</v>
      </c>
      <c r="T572" t="s">
        <v>1916</v>
      </c>
      <c r="U572" t="str">
        <f t="shared" si="8"/>
        <v>January</v>
      </c>
    </row>
    <row r="573" spans="1:21" x14ac:dyDescent="0.35">
      <c r="A573">
        <v>2025</v>
      </c>
      <c r="B573">
        <v>1</v>
      </c>
      <c r="C573" t="s">
        <v>864</v>
      </c>
      <c r="D573" t="s">
        <v>1917</v>
      </c>
      <c r="E573" s="2">
        <v>45676</v>
      </c>
      <c r="G573">
        <v>76425</v>
      </c>
      <c r="H573">
        <v>4.5801869829999999</v>
      </c>
      <c r="J573" t="s">
        <v>1918</v>
      </c>
      <c r="L573" s="2">
        <v>45677</v>
      </c>
      <c r="M573" t="s">
        <v>119</v>
      </c>
      <c r="N573" t="s">
        <v>41</v>
      </c>
      <c r="O573" t="s">
        <v>120</v>
      </c>
      <c r="Q573" t="s">
        <v>121</v>
      </c>
      <c r="R573" t="s">
        <v>205</v>
      </c>
      <c r="T573" t="s">
        <v>1919</v>
      </c>
      <c r="U573" t="str">
        <f t="shared" si="8"/>
        <v>January</v>
      </c>
    </row>
    <row r="574" spans="1:21" x14ac:dyDescent="0.35">
      <c r="A574">
        <v>2025</v>
      </c>
      <c r="B574">
        <v>1</v>
      </c>
      <c r="C574" t="s">
        <v>20</v>
      </c>
      <c r="D574" t="s">
        <v>1920</v>
      </c>
      <c r="E574" s="2">
        <v>45677</v>
      </c>
      <c r="F574">
        <v>1800</v>
      </c>
      <c r="G574">
        <v>30068172</v>
      </c>
      <c r="H574">
        <v>1800</v>
      </c>
      <c r="J574" t="s">
        <v>1921</v>
      </c>
      <c r="K574" t="s">
        <v>1922</v>
      </c>
      <c r="L574" s="2">
        <v>45845</v>
      </c>
      <c r="M574" t="s">
        <v>40</v>
      </c>
      <c r="N574" t="s">
        <v>49</v>
      </c>
      <c r="O574" t="s">
        <v>42</v>
      </c>
      <c r="R574" t="s">
        <v>1027</v>
      </c>
      <c r="T574" t="s">
        <v>1923</v>
      </c>
      <c r="U574" t="str">
        <f t="shared" si="8"/>
        <v>July</v>
      </c>
    </row>
    <row r="575" spans="1:21" x14ac:dyDescent="0.35">
      <c r="A575">
        <v>2025</v>
      </c>
      <c r="B575">
        <v>1</v>
      </c>
      <c r="C575" t="s">
        <v>219</v>
      </c>
      <c r="E575" s="2">
        <v>45677</v>
      </c>
      <c r="G575">
        <v>160000</v>
      </c>
      <c r="H575">
        <v>9.5782344199999994</v>
      </c>
      <c r="J575" t="s">
        <v>1924</v>
      </c>
      <c r="K575" t="s">
        <v>1925</v>
      </c>
      <c r="L575" s="2">
        <v>45809</v>
      </c>
      <c r="M575" t="s">
        <v>48</v>
      </c>
      <c r="N575" t="s">
        <v>49</v>
      </c>
      <c r="O575" t="s">
        <v>217</v>
      </c>
      <c r="R575" t="s">
        <v>486</v>
      </c>
      <c r="T575" t="s">
        <v>1926</v>
      </c>
      <c r="U575" t="str">
        <f t="shared" si="8"/>
        <v>June</v>
      </c>
    </row>
    <row r="576" spans="1:21" x14ac:dyDescent="0.35">
      <c r="A576">
        <v>2025</v>
      </c>
      <c r="B576">
        <v>1</v>
      </c>
      <c r="C576" t="s">
        <v>115</v>
      </c>
      <c r="D576" t="s">
        <v>1927</v>
      </c>
      <c r="E576" s="2">
        <v>45677</v>
      </c>
      <c r="G576">
        <v>67000</v>
      </c>
      <c r="H576">
        <v>4.0108856629999998</v>
      </c>
      <c r="J576" t="s">
        <v>1048</v>
      </c>
      <c r="K576" t="s">
        <v>1049</v>
      </c>
      <c r="L576" s="2">
        <v>45809</v>
      </c>
      <c r="M576" t="s">
        <v>257</v>
      </c>
      <c r="N576" t="s">
        <v>49</v>
      </c>
      <c r="O576" t="s">
        <v>258</v>
      </c>
      <c r="Q576" t="s">
        <v>259</v>
      </c>
      <c r="R576" t="s">
        <v>486</v>
      </c>
      <c r="T576" t="s">
        <v>1050</v>
      </c>
      <c r="U576" t="str">
        <f t="shared" si="8"/>
        <v>June</v>
      </c>
    </row>
    <row r="577" spans="1:21" x14ac:dyDescent="0.35">
      <c r="A577">
        <v>2025</v>
      </c>
      <c r="B577">
        <v>1</v>
      </c>
      <c r="C577" t="s">
        <v>115</v>
      </c>
      <c r="D577" t="s">
        <v>1928</v>
      </c>
      <c r="E577" s="2">
        <v>45677</v>
      </c>
      <c r="G577">
        <v>480000</v>
      </c>
      <c r="H577">
        <v>28.73470326</v>
      </c>
      <c r="J577" t="s">
        <v>1929</v>
      </c>
      <c r="K577" t="s">
        <v>1930</v>
      </c>
      <c r="L577" s="2">
        <v>45809</v>
      </c>
      <c r="M577" t="s">
        <v>119</v>
      </c>
      <c r="N577" t="s">
        <v>49</v>
      </c>
      <c r="O577" t="s">
        <v>120</v>
      </c>
      <c r="Q577" t="s">
        <v>1931</v>
      </c>
      <c r="R577" t="s">
        <v>486</v>
      </c>
      <c r="T577" t="s">
        <v>1932</v>
      </c>
      <c r="U577" t="str">
        <f t="shared" si="8"/>
        <v>June</v>
      </c>
    </row>
    <row r="578" spans="1:21" x14ac:dyDescent="0.35">
      <c r="A578">
        <v>2025</v>
      </c>
      <c r="B578">
        <v>1</v>
      </c>
      <c r="C578" t="s">
        <v>219</v>
      </c>
      <c r="E578" s="2">
        <v>45677</v>
      </c>
      <c r="G578">
        <v>405000</v>
      </c>
      <c r="H578">
        <v>24.244905880000001</v>
      </c>
      <c r="J578" t="s">
        <v>1933</v>
      </c>
      <c r="K578" t="s">
        <v>1934</v>
      </c>
      <c r="L578" s="2">
        <v>45677</v>
      </c>
      <c r="M578" t="s">
        <v>24</v>
      </c>
      <c r="N578" t="s">
        <v>41</v>
      </c>
      <c r="O578" t="s">
        <v>217</v>
      </c>
      <c r="R578" t="s">
        <v>205</v>
      </c>
      <c r="T578" t="s">
        <v>1935</v>
      </c>
      <c r="U578" t="str">
        <f t="shared" si="8"/>
        <v>January</v>
      </c>
    </row>
    <row r="579" spans="1:21" x14ac:dyDescent="0.35">
      <c r="A579">
        <v>2025</v>
      </c>
      <c r="B579">
        <v>1</v>
      </c>
      <c r="C579" t="s">
        <v>213</v>
      </c>
      <c r="E579" s="2">
        <v>45677</v>
      </c>
      <c r="G579">
        <v>835227</v>
      </c>
      <c r="H579">
        <v>50</v>
      </c>
      <c r="J579" t="s">
        <v>1936</v>
      </c>
      <c r="K579" t="s">
        <v>1937</v>
      </c>
      <c r="L579" s="2">
        <v>45677</v>
      </c>
      <c r="M579" t="s">
        <v>40</v>
      </c>
      <c r="N579" t="s">
        <v>41</v>
      </c>
      <c r="O579" t="s">
        <v>217</v>
      </c>
      <c r="R579" t="s">
        <v>205</v>
      </c>
      <c r="T579" t="s">
        <v>1938</v>
      </c>
      <c r="U579" t="str">
        <f t="shared" ref="U579:U642" si="9">TEXT(L579,"mmmm")</f>
        <v>January</v>
      </c>
    </row>
    <row r="580" spans="1:21" x14ac:dyDescent="0.35">
      <c r="A580">
        <v>2025</v>
      </c>
      <c r="B580">
        <v>1</v>
      </c>
      <c r="C580" t="s">
        <v>864</v>
      </c>
      <c r="D580" t="s">
        <v>1939</v>
      </c>
      <c r="E580" s="2">
        <v>45677</v>
      </c>
      <c r="G580">
        <v>1056377</v>
      </c>
      <c r="H580">
        <v>63.238915890000001</v>
      </c>
      <c r="J580" t="s">
        <v>1940</v>
      </c>
      <c r="K580" t="s">
        <v>1941</v>
      </c>
      <c r="L580" s="2">
        <v>45677</v>
      </c>
      <c r="M580" t="s">
        <v>40</v>
      </c>
      <c r="N580" t="s">
        <v>41</v>
      </c>
      <c r="O580" t="s">
        <v>217</v>
      </c>
      <c r="R580" t="s">
        <v>205</v>
      </c>
      <c r="T580" t="s">
        <v>1942</v>
      </c>
      <c r="U580" t="str">
        <f t="shared" si="9"/>
        <v>January</v>
      </c>
    </row>
    <row r="581" spans="1:21" x14ac:dyDescent="0.35">
      <c r="A581">
        <v>2025</v>
      </c>
      <c r="B581">
        <v>1</v>
      </c>
      <c r="C581" t="s">
        <v>864</v>
      </c>
      <c r="D581" t="s">
        <v>1943</v>
      </c>
      <c r="E581" s="2">
        <v>45677</v>
      </c>
      <c r="G581">
        <v>1162679</v>
      </c>
      <c r="H581">
        <v>69.602575110000004</v>
      </c>
      <c r="J581" t="s">
        <v>1944</v>
      </c>
      <c r="K581" t="s">
        <v>1945</v>
      </c>
      <c r="L581" s="2">
        <v>45677</v>
      </c>
      <c r="M581" t="s">
        <v>40</v>
      </c>
      <c r="N581" t="s">
        <v>41</v>
      </c>
      <c r="O581" t="s">
        <v>217</v>
      </c>
      <c r="R581" t="s">
        <v>205</v>
      </c>
      <c r="T581" t="s">
        <v>1946</v>
      </c>
      <c r="U581" t="str">
        <f t="shared" si="9"/>
        <v>January</v>
      </c>
    </row>
    <row r="582" spans="1:21" x14ac:dyDescent="0.35">
      <c r="A582">
        <v>2025</v>
      </c>
      <c r="B582">
        <v>1</v>
      </c>
      <c r="C582" t="s">
        <v>20</v>
      </c>
      <c r="D582" t="s">
        <v>1947</v>
      </c>
      <c r="E582" s="2">
        <v>45677</v>
      </c>
      <c r="F582">
        <v>2420</v>
      </c>
      <c r="G582">
        <v>6407424</v>
      </c>
      <c r="H582">
        <v>400</v>
      </c>
      <c r="J582" t="s">
        <v>1948</v>
      </c>
      <c r="K582" t="s">
        <v>1949</v>
      </c>
      <c r="L582" s="2">
        <v>45842</v>
      </c>
      <c r="M582" t="s">
        <v>40</v>
      </c>
      <c r="N582" t="s">
        <v>33</v>
      </c>
      <c r="O582" t="s">
        <v>26</v>
      </c>
      <c r="R582" t="s">
        <v>35</v>
      </c>
      <c r="T582" t="s">
        <v>1950</v>
      </c>
      <c r="U582" t="str">
        <f t="shared" si="9"/>
        <v>July</v>
      </c>
    </row>
    <row r="583" spans="1:21" x14ac:dyDescent="0.35">
      <c r="A583">
        <v>2025</v>
      </c>
      <c r="B583">
        <v>1</v>
      </c>
      <c r="C583" t="s">
        <v>20</v>
      </c>
      <c r="D583" t="s">
        <v>1951</v>
      </c>
      <c r="E583" s="2">
        <v>45677</v>
      </c>
      <c r="F583">
        <v>2100</v>
      </c>
      <c r="G583">
        <v>6674400</v>
      </c>
      <c r="H583">
        <v>400</v>
      </c>
      <c r="J583" t="s">
        <v>1952</v>
      </c>
      <c r="K583" t="s">
        <v>1953</v>
      </c>
      <c r="L583" s="2">
        <v>45838</v>
      </c>
      <c r="M583" t="s">
        <v>40</v>
      </c>
      <c r="N583" t="s">
        <v>25</v>
      </c>
      <c r="O583" t="s">
        <v>26</v>
      </c>
      <c r="R583" t="s">
        <v>43</v>
      </c>
      <c r="T583" t="s">
        <v>1954</v>
      </c>
      <c r="U583" t="str">
        <f t="shared" si="9"/>
        <v>June</v>
      </c>
    </row>
    <row r="584" spans="1:21" x14ac:dyDescent="0.35">
      <c r="A584">
        <v>2025</v>
      </c>
      <c r="B584">
        <v>1</v>
      </c>
      <c r="C584" t="s">
        <v>20</v>
      </c>
      <c r="D584" t="s">
        <v>1955</v>
      </c>
      <c r="E584" s="2">
        <v>45677</v>
      </c>
      <c r="F584">
        <v>3295</v>
      </c>
      <c r="G584">
        <v>6674400</v>
      </c>
      <c r="H584">
        <v>400</v>
      </c>
      <c r="J584" t="s">
        <v>1956</v>
      </c>
      <c r="K584" t="s">
        <v>1957</v>
      </c>
      <c r="L584" s="2">
        <v>45932</v>
      </c>
      <c r="M584" t="s">
        <v>24</v>
      </c>
      <c r="N584" t="s">
        <v>25</v>
      </c>
      <c r="O584" t="s">
        <v>26</v>
      </c>
      <c r="R584" t="s">
        <v>142</v>
      </c>
      <c r="T584" t="s">
        <v>1958</v>
      </c>
      <c r="U584" t="str">
        <f t="shared" si="9"/>
        <v>October</v>
      </c>
    </row>
    <row r="585" spans="1:21" x14ac:dyDescent="0.35">
      <c r="A585">
        <v>2025</v>
      </c>
      <c r="B585">
        <v>1</v>
      </c>
      <c r="C585" t="s">
        <v>20</v>
      </c>
      <c r="D585" t="s">
        <v>1959</v>
      </c>
      <c r="E585" s="2">
        <v>45677</v>
      </c>
      <c r="F585">
        <v>3300</v>
      </c>
      <c r="G585">
        <v>6674400</v>
      </c>
      <c r="H585">
        <v>400</v>
      </c>
      <c r="J585" t="s">
        <v>1960</v>
      </c>
      <c r="K585" t="s">
        <v>1961</v>
      </c>
      <c r="L585" s="2">
        <v>45903</v>
      </c>
      <c r="M585" t="s">
        <v>66</v>
      </c>
      <c r="N585" t="s">
        <v>25</v>
      </c>
      <c r="O585" t="s">
        <v>26</v>
      </c>
      <c r="R585" t="s">
        <v>246</v>
      </c>
      <c r="T585" t="s">
        <v>1962</v>
      </c>
      <c r="U585" t="str">
        <f t="shared" si="9"/>
        <v>September</v>
      </c>
    </row>
    <row r="586" spans="1:21" x14ac:dyDescent="0.35">
      <c r="A586">
        <v>2025</v>
      </c>
      <c r="B586">
        <v>1</v>
      </c>
      <c r="C586" t="s">
        <v>20</v>
      </c>
      <c r="D586" t="s">
        <v>1963</v>
      </c>
      <c r="E586" s="2">
        <v>45677</v>
      </c>
      <c r="F586">
        <v>2100</v>
      </c>
      <c r="G586">
        <v>6674400</v>
      </c>
      <c r="H586">
        <v>400</v>
      </c>
      <c r="J586" t="s">
        <v>1964</v>
      </c>
      <c r="K586" t="s">
        <v>1965</v>
      </c>
      <c r="L586" s="2">
        <v>45803</v>
      </c>
      <c r="M586" t="s">
        <v>48</v>
      </c>
      <c r="N586" t="s">
        <v>49</v>
      </c>
      <c r="O586" t="s">
        <v>26</v>
      </c>
      <c r="R586" t="s">
        <v>237</v>
      </c>
      <c r="T586" t="s">
        <v>1966</v>
      </c>
      <c r="U586" t="str">
        <f t="shared" si="9"/>
        <v>May</v>
      </c>
    </row>
    <row r="587" spans="1:21" x14ac:dyDescent="0.35">
      <c r="A587">
        <v>2025</v>
      </c>
      <c r="B587">
        <v>1</v>
      </c>
      <c r="C587" t="s">
        <v>20</v>
      </c>
      <c r="D587" t="s">
        <v>1967</v>
      </c>
      <c r="E587" s="2">
        <v>45677</v>
      </c>
      <c r="F587">
        <v>1750</v>
      </c>
      <c r="G587">
        <v>22526100</v>
      </c>
      <c r="H587">
        <v>1350</v>
      </c>
      <c r="J587" t="s">
        <v>1968</v>
      </c>
      <c r="K587" t="s">
        <v>1509</v>
      </c>
      <c r="L587" s="2">
        <v>45796</v>
      </c>
      <c r="M587" t="s">
        <v>204</v>
      </c>
      <c r="N587" t="s">
        <v>41</v>
      </c>
      <c r="O587" t="s">
        <v>67</v>
      </c>
      <c r="P587" t="s">
        <v>27</v>
      </c>
      <c r="R587" t="s">
        <v>501</v>
      </c>
      <c r="T587" t="s">
        <v>1969</v>
      </c>
      <c r="U587" t="str">
        <f t="shared" si="9"/>
        <v>May</v>
      </c>
    </row>
    <row r="588" spans="1:21" x14ac:dyDescent="0.35">
      <c r="A588">
        <v>2025</v>
      </c>
      <c r="B588">
        <v>1</v>
      </c>
      <c r="C588" t="s">
        <v>20</v>
      </c>
      <c r="D588" t="s">
        <v>1970</v>
      </c>
      <c r="E588" s="2">
        <v>45677</v>
      </c>
      <c r="F588">
        <v>3300</v>
      </c>
      <c r="G588">
        <v>6674400</v>
      </c>
      <c r="H588">
        <v>400</v>
      </c>
      <c r="J588" t="s">
        <v>1971</v>
      </c>
      <c r="K588" t="s">
        <v>1972</v>
      </c>
      <c r="L588" s="2">
        <v>45903</v>
      </c>
      <c r="M588" t="s">
        <v>66</v>
      </c>
      <c r="N588" t="s">
        <v>25</v>
      </c>
      <c r="O588" t="s">
        <v>26</v>
      </c>
      <c r="R588" t="s">
        <v>246</v>
      </c>
      <c r="T588" t="s">
        <v>1973</v>
      </c>
      <c r="U588" t="str">
        <f t="shared" si="9"/>
        <v>September</v>
      </c>
    </row>
    <row r="589" spans="1:21" x14ac:dyDescent="0.35">
      <c r="A589">
        <v>2025</v>
      </c>
      <c r="B589">
        <v>1</v>
      </c>
      <c r="C589" t="s">
        <v>20</v>
      </c>
      <c r="D589" t="s">
        <v>1974</v>
      </c>
      <c r="E589" s="2">
        <v>45677</v>
      </c>
      <c r="F589">
        <v>2670</v>
      </c>
      <c r="G589">
        <v>3337200</v>
      </c>
      <c r="H589">
        <v>200</v>
      </c>
      <c r="J589" t="s">
        <v>1975</v>
      </c>
      <c r="K589" t="s">
        <v>774</v>
      </c>
      <c r="L589" s="2">
        <v>45719</v>
      </c>
      <c r="M589" t="s">
        <v>24</v>
      </c>
      <c r="N589" t="s">
        <v>25</v>
      </c>
      <c r="O589" t="s">
        <v>419</v>
      </c>
      <c r="P589" t="s">
        <v>27</v>
      </c>
      <c r="R589" t="s">
        <v>81</v>
      </c>
      <c r="T589" t="s">
        <v>1976</v>
      </c>
      <c r="U589" t="str">
        <f t="shared" si="9"/>
        <v>March</v>
      </c>
    </row>
    <row r="590" spans="1:21" x14ac:dyDescent="0.35">
      <c r="A590">
        <v>2025</v>
      </c>
      <c r="B590">
        <v>1</v>
      </c>
      <c r="C590" t="s">
        <v>169</v>
      </c>
      <c r="D590" t="s">
        <v>1977</v>
      </c>
      <c r="E590" s="2">
        <v>45677</v>
      </c>
      <c r="G590">
        <v>4500000</v>
      </c>
      <c r="H590">
        <v>269.68716289999998</v>
      </c>
      <c r="J590" t="s">
        <v>1854</v>
      </c>
      <c r="K590" t="s">
        <v>1855</v>
      </c>
      <c r="L590" s="2">
        <v>45670</v>
      </c>
      <c r="M590" t="s">
        <v>24</v>
      </c>
      <c r="N590" t="s">
        <v>25</v>
      </c>
      <c r="O590" t="s">
        <v>350</v>
      </c>
      <c r="R590" t="s">
        <v>28</v>
      </c>
      <c r="T590" t="s">
        <v>1856</v>
      </c>
      <c r="U590" t="str">
        <f t="shared" si="9"/>
        <v>January</v>
      </c>
    </row>
    <row r="591" spans="1:21" x14ac:dyDescent="0.35">
      <c r="A591">
        <v>2025</v>
      </c>
      <c r="B591">
        <v>1</v>
      </c>
      <c r="C591" t="s">
        <v>169</v>
      </c>
      <c r="D591" t="s">
        <v>1978</v>
      </c>
      <c r="E591" s="2">
        <v>45677</v>
      </c>
      <c r="G591">
        <v>100000</v>
      </c>
      <c r="H591">
        <v>5.9930480639999999</v>
      </c>
      <c r="J591" t="s">
        <v>178</v>
      </c>
      <c r="L591" s="2">
        <v>45670</v>
      </c>
      <c r="M591" t="s">
        <v>119</v>
      </c>
      <c r="N591" t="s">
        <v>25</v>
      </c>
      <c r="O591" t="s">
        <v>120</v>
      </c>
      <c r="Q591" t="s">
        <v>485</v>
      </c>
      <c r="R591" t="s">
        <v>28</v>
      </c>
      <c r="T591" t="s">
        <v>777</v>
      </c>
      <c r="U591" t="str">
        <f t="shared" si="9"/>
        <v>January</v>
      </c>
    </row>
    <row r="592" spans="1:21" x14ac:dyDescent="0.35">
      <c r="A592">
        <v>2025</v>
      </c>
      <c r="B592">
        <v>1</v>
      </c>
      <c r="C592" t="s">
        <v>169</v>
      </c>
      <c r="D592" t="s">
        <v>1979</v>
      </c>
      <c r="E592" s="2">
        <v>45677</v>
      </c>
      <c r="G592">
        <v>500000</v>
      </c>
      <c r="H592">
        <v>29.965240319999999</v>
      </c>
      <c r="J592" t="s">
        <v>178</v>
      </c>
      <c r="L592" s="2">
        <v>45670</v>
      </c>
      <c r="M592" t="s">
        <v>119</v>
      </c>
      <c r="N592" t="s">
        <v>25</v>
      </c>
      <c r="O592" t="s">
        <v>120</v>
      </c>
      <c r="Q592" t="s">
        <v>678</v>
      </c>
      <c r="R592" t="s">
        <v>28</v>
      </c>
      <c r="T592" t="s">
        <v>777</v>
      </c>
      <c r="U592" t="str">
        <f t="shared" si="9"/>
        <v>January</v>
      </c>
    </row>
    <row r="593" spans="1:21" x14ac:dyDescent="0.35">
      <c r="A593">
        <v>2025</v>
      </c>
      <c r="B593">
        <v>1</v>
      </c>
      <c r="C593" t="s">
        <v>169</v>
      </c>
      <c r="D593" t="s">
        <v>1980</v>
      </c>
      <c r="E593" s="2">
        <v>45677</v>
      </c>
      <c r="G593">
        <v>2850000</v>
      </c>
      <c r="H593">
        <v>170.80186979999999</v>
      </c>
      <c r="J593" t="s">
        <v>178</v>
      </c>
      <c r="L593" s="2">
        <v>45670</v>
      </c>
      <c r="M593" t="s">
        <v>119</v>
      </c>
      <c r="N593" t="s">
        <v>25</v>
      </c>
      <c r="O593" t="s">
        <v>120</v>
      </c>
      <c r="Q593" t="s">
        <v>1981</v>
      </c>
      <c r="R593" t="s">
        <v>28</v>
      </c>
      <c r="T593" t="s">
        <v>777</v>
      </c>
      <c r="U593" t="str">
        <f t="shared" si="9"/>
        <v>January</v>
      </c>
    </row>
    <row r="594" spans="1:21" x14ac:dyDescent="0.35">
      <c r="A594">
        <v>2025</v>
      </c>
      <c r="B594">
        <v>1</v>
      </c>
      <c r="C594" t="s">
        <v>115</v>
      </c>
      <c r="D594" t="s">
        <v>1982</v>
      </c>
      <c r="E594" s="2">
        <v>45677</v>
      </c>
      <c r="G594">
        <v>200000</v>
      </c>
      <c r="H594">
        <v>11.98609613</v>
      </c>
      <c r="J594" t="s">
        <v>1983</v>
      </c>
      <c r="K594" t="s">
        <v>1984</v>
      </c>
      <c r="L594" s="2">
        <v>45670</v>
      </c>
      <c r="M594" t="s">
        <v>119</v>
      </c>
      <c r="N594" t="s">
        <v>49</v>
      </c>
      <c r="O594" t="s">
        <v>120</v>
      </c>
      <c r="Q594" t="s">
        <v>185</v>
      </c>
      <c r="R594" t="s">
        <v>28</v>
      </c>
      <c r="T594" t="s">
        <v>1985</v>
      </c>
      <c r="U594" t="str">
        <f t="shared" si="9"/>
        <v>January</v>
      </c>
    </row>
    <row r="595" spans="1:21" x14ac:dyDescent="0.35">
      <c r="A595">
        <v>2025</v>
      </c>
      <c r="B595">
        <v>1</v>
      </c>
      <c r="C595" t="s">
        <v>115</v>
      </c>
      <c r="D595" t="s">
        <v>1986</v>
      </c>
      <c r="E595" s="2">
        <v>45677</v>
      </c>
      <c r="G595">
        <v>200000</v>
      </c>
      <c r="H595">
        <v>11.98609613</v>
      </c>
      <c r="J595" t="s">
        <v>1987</v>
      </c>
      <c r="K595" t="s">
        <v>1988</v>
      </c>
      <c r="L595" s="2">
        <v>45670</v>
      </c>
      <c r="M595" t="s">
        <v>119</v>
      </c>
      <c r="N595" t="s">
        <v>49</v>
      </c>
      <c r="O595" t="s">
        <v>120</v>
      </c>
      <c r="Q595" t="s">
        <v>185</v>
      </c>
      <c r="T595" t="s">
        <v>1989</v>
      </c>
      <c r="U595" t="str">
        <f t="shared" si="9"/>
        <v>January</v>
      </c>
    </row>
    <row r="596" spans="1:21" x14ac:dyDescent="0.35">
      <c r="A596">
        <v>2025</v>
      </c>
      <c r="B596">
        <v>1</v>
      </c>
      <c r="C596" t="s">
        <v>115</v>
      </c>
      <c r="D596" t="s">
        <v>1990</v>
      </c>
      <c r="E596" s="2">
        <v>45677</v>
      </c>
      <c r="G596">
        <v>500000</v>
      </c>
      <c r="H596">
        <v>29.965240319999999</v>
      </c>
      <c r="J596" t="s">
        <v>422</v>
      </c>
      <c r="L596" s="2">
        <v>45670</v>
      </c>
      <c r="M596" t="s">
        <v>119</v>
      </c>
      <c r="N596" t="s">
        <v>49</v>
      </c>
      <c r="O596" t="s">
        <v>120</v>
      </c>
      <c r="T596" t="s">
        <v>1991</v>
      </c>
      <c r="U596" t="str">
        <f t="shared" si="9"/>
        <v>January</v>
      </c>
    </row>
    <row r="597" spans="1:21" x14ac:dyDescent="0.35">
      <c r="A597">
        <v>2025</v>
      </c>
      <c r="B597">
        <v>1</v>
      </c>
      <c r="C597" t="s">
        <v>20</v>
      </c>
      <c r="D597" t="s">
        <v>1992</v>
      </c>
      <c r="E597" s="2">
        <v>45677</v>
      </c>
      <c r="F597">
        <v>2900</v>
      </c>
      <c r="G597">
        <v>6715600</v>
      </c>
      <c r="H597">
        <v>400</v>
      </c>
      <c r="J597" t="s">
        <v>1993</v>
      </c>
      <c r="K597" t="s">
        <v>1994</v>
      </c>
      <c r="L597" s="2">
        <v>45712</v>
      </c>
      <c r="M597" t="s">
        <v>66</v>
      </c>
      <c r="N597" t="s">
        <v>49</v>
      </c>
      <c r="O597" t="s">
        <v>42</v>
      </c>
      <c r="Q597" t="s">
        <v>1995</v>
      </c>
      <c r="R597" t="s">
        <v>232</v>
      </c>
      <c r="T597" t="s">
        <v>1996</v>
      </c>
      <c r="U597" t="str">
        <f t="shared" si="9"/>
        <v>February</v>
      </c>
    </row>
    <row r="598" spans="1:21" x14ac:dyDescent="0.35">
      <c r="A598">
        <v>2025</v>
      </c>
      <c r="B598">
        <v>1</v>
      </c>
      <c r="C598" t="s">
        <v>115</v>
      </c>
      <c r="D598" t="s">
        <v>1990</v>
      </c>
      <c r="E598" s="2">
        <v>45677</v>
      </c>
      <c r="G598">
        <v>500000</v>
      </c>
      <c r="H598">
        <v>29.78140449</v>
      </c>
      <c r="J598" t="s">
        <v>422</v>
      </c>
      <c r="L598" s="2">
        <v>45809</v>
      </c>
      <c r="M598" t="s">
        <v>1997</v>
      </c>
      <c r="N598" t="s">
        <v>49</v>
      </c>
      <c r="O598" t="s">
        <v>1997</v>
      </c>
      <c r="Q598" t="s">
        <v>1998</v>
      </c>
      <c r="R598" t="s">
        <v>486</v>
      </c>
      <c r="T598" t="s">
        <v>1999</v>
      </c>
      <c r="U598" t="str">
        <f t="shared" si="9"/>
        <v>June</v>
      </c>
    </row>
    <row r="599" spans="1:21" x14ac:dyDescent="0.35">
      <c r="A599">
        <v>2025</v>
      </c>
      <c r="B599">
        <v>1</v>
      </c>
      <c r="C599" t="s">
        <v>20</v>
      </c>
      <c r="D599" t="s">
        <v>2000</v>
      </c>
      <c r="E599" s="2">
        <v>45678</v>
      </c>
      <c r="F599">
        <v>1800</v>
      </c>
      <c r="G599">
        <v>21918400</v>
      </c>
      <c r="H599">
        <v>1400</v>
      </c>
      <c r="J599" t="s">
        <v>2001</v>
      </c>
      <c r="K599" t="s">
        <v>2002</v>
      </c>
      <c r="L599" s="2">
        <v>45712</v>
      </c>
      <c r="M599" t="s">
        <v>40</v>
      </c>
      <c r="N599" t="s">
        <v>49</v>
      </c>
      <c r="O599" t="s">
        <v>67</v>
      </c>
      <c r="R599" t="s">
        <v>232</v>
      </c>
      <c r="T599" t="s">
        <v>2003</v>
      </c>
      <c r="U599" t="str">
        <f t="shared" si="9"/>
        <v>February</v>
      </c>
    </row>
    <row r="600" spans="1:21" x14ac:dyDescent="0.35">
      <c r="A600">
        <v>2025</v>
      </c>
      <c r="B600">
        <v>1</v>
      </c>
      <c r="C600" t="s">
        <v>20</v>
      </c>
      <c r="D600" t="s">
        <v>2004</v>
      </c>
      <c r="E600" s="2">
        <v>45678</v>
      </c>
      <c r="F600">
        <v>3300</v>
      </c>
      <c r="G600">
        <v>6674400</v>
      </c>
      <c r="H600">
        <v>400</v>
      </c>
      <c r="J600" t="s">
        <v>2005</v>
      </c>
      <c r="K600" t="s">
        <v>2006</v>
      </c>
      <c r="L600" s="2">
        <v>45719</v>
      </c>
      <c r="M600" t="s">
        <v>66</v>
      </c>
      <c r="N600" t="s">
        <v>25</v>
      </c>
      <c r="O600" t="s">
        <v>26</v>
      </c>
      <c r="R600" t="s">
        <v>81</v>
      </c>
      <c r="T600" t="s">
        <v>2007</v>
      </c>
      <c r="U600" t="str">
        <f t="shared" si="9"/>
        <v>March</v>
      </c>
    </row>
    <row r="601" spans="1:21" x14ac:dyDescent="0.35">
      <c r="A601">
        <v>2025</v>
      </c>
      <c r="B601">
        <v>1</v>
      </c>
      <c r="C601" t="s">
        <v>20</v>
      </c>
      <c r="D601" t="s">
        <v>2008</v>
      </c>
      <c r="E601" s="2">
        <v>45678</v>
      </c>
      <c r="F601">
        <v>3310</v>
      </c>
      <c r="G601">
        <v>14016240</v>
      </c>
      <c r="H601">
        <v>840</v>
      </c>
      <c r="J601" t="s">
        <v>2009</v>
      </c>
      <c r="K601" t="s">
        <v>2010</v>
      </c>
      <c r="L601" s="2">
        <v>45932</v>
      </c>
      <c r="M601" t="s">
        <v>66</v>
      </c>
      <c r="N601" t="s">
        <v>25</v>
      </c>
      <c r="O601" t="s">
        <v>67</v>
      </c>
      <c r="R601" t="s">
        <v>142</v>
      </c>
      <c r="T601" t="s">
        <v>2011</v>
      </c>
      <c r="U601" t="str">
        <f t="shared" si="9"/>
        <v>October</v>
      </c>
    </row>
    <row r="602" spans="1:21" x14ac:dyDescent="0.35">
      <c r="A602">
        <v>2025</v>
      </c>
      <c r="B602">
        <v>1</v>
      </c>
      <c r="C602" t="s">
        <v>20</v>
      </c>
      <c r="D602" t="s">
        <v>2012</v>
      </c>
      <c r="E602" s="2">
        <v>45678</v>
      </c>
      <c r="F602">
        <v>3295</v>
      </c>
      <c r="G602">
        <v>48305970</v>
      </c>
      <c r="H602">
        <v>2895</v>
      </c>
      <c r="J602" t="s">
        <v>2013</v>
      </c>
      <c r="K602" t="s">
        <v>1957</v>
      </c>
      <c r="L602" s="2">
        <v>45932</v>
      </c>
      <c r="M602" t="s">
        <v>24</v>
      </c>
      <c r="N602" t="s">
        <v>25</v>
      </c>
      <c r="O602" t="s">
        <v>67</v>
      </c>
      <c r="R602" t="s">
        <v>142</v>
      </c>
      <c r="T602" t="s">
        <v>2014</v>
      </c>
      <c r="U602" t="str">
        <f t="shared" si="9"/>
        <v>October</v>
      </c>
    </row>
    <row r="603" spans="1:21" x14ac:dyDescent="0.35">
      <c r="A603">
        <v>2025</v>
      </c>
      <c r="B603">
        <v>1</v>
      </c>
      <c r="C603" t="s">
        <v>20</v>
      </c>
      <c r="D603" t="s">
        <v>2015</v>
      </c>
      <c r="E603" s="2">
        <v>45678</v>
      </c>
      <c r="F603">
        <v>2100</v>
      </c>
      <c r="G603">
        <v>6715600</v>
      </c>
      <c r="H603">
        <v>400</v>
      </c>
      <c r="J603" t="s">
        <v>2016</v>
      </c>
      <c r="K603" t="s">
        <v>2017</v>
      </c>
      <c r="L603" s="2">
        <v>45761</v>
      </c>
      <c r="M603" t="s">
        <v>40</v>
      </c>
      <c r="N603" t="s">
        <v>25</v>
      </c>
      <c r="O603" t="s">
        <v>26</v>
      </c>
      <c r="R603" t="s">
        <v>223</v>
      </c>
      <c r="T603" t="s">
        <v>2018</v>
      </c>
      <c r="U603" t="str">
        <f t="shared" si="9"/>
        <v>April</v>
      </c>
    </row>
    <row r="604" spans="1:21" x14ac:dyDescent="0.35">
      <c r="A604">
        <v>2025</v>
      </c>
      <c r="B604">
        <v>1</v>
      </c>
      <c r="C604" t="s">
        <v>219</v>
      </c>
      <c r="E604" s="2">
        <v>45678</v>
      </c>
      <c r="G604">
        <v>3075000</v>
      </c>
      <c r="H604">
        <v>183.15563760000001</v>
      </c>
      <c r="J604" t="s">
        <v>178</v>
      </c>
      <c r="L604" s="2">
        <v>45677</v>
      </c>
      <c r="M604" t="s">
        <v>119</v>
      </c>
      <c r="N604" t="s">
        <v>25</v>
      </c>
      <c r="O604" t="s">
        <v>120</v>
      </c>
      <c r="Q604" t="s">
        <v>2019</v>
      </c>
      <c r="R604" t="s">
        <v>205</v>
      </c>
      <c r="T604" t="s">
        <v>2020</v>
      </c>
      <c r="U604" t="str">
        <f t="shared" si="9"/>
        <v>January</v>
      </c>
    </row>
    <row r="605" spans="1:21" x14ac:dyDescent="0.35">
      <c r="A605">
        <v>2025</v>
      </c>
      <c r="B605">
        <v>1</v>
      </c>
      <c r="C605" t="s">
        <v>219</v>
      </c>
      <c r="E605" s="2">
        <v>45678</v>
      </c>
      <c r="G605">
        <v>1800000</v>
      </c>
      <c r="H605">
        <v>107.2130562</v>
      </c>
      <c r="J605" t="s">
        <v>2021</v>
      </c>
      <c r="L605" s="2">
        <v>45678</v>
      </c>
      <c r="M605" t="s">
        <v>257</v>
      </c>
      <c r="N605" t="s">
        <v>25</v>
      </c>
      <c r="O605" t="s">
        <v>258</v>
      </c>
      <c r="Q605" t="s">
        <v>2022</v>
      </c>
      <c r="R605" t="s">
        <v>2023</v>
      </c>
      <c r="T605" t="s">
        <v>2024</v>
      </c>
      <c r="U605" t="str">
        <f t="shared" si="9"/>
        <v>January</v>
      </c>
    </row>
    <row r="606" spans="1:21" x14ac:dyDescent="0.35">
      <c r="A606">
        <v>2025</v>
      </c>
      <c r="B606">
        <v>1</v>
      </c>
      <c r="C606" t="s">
        <v>169</v>
      </c>
      <c r="D606" t="s">
        <v>2025</v>
      </c>
      <c r="E606" s="2">
        <v>45678</v>
      </c>
      <c r="G606">
        <v>8000000</v>
      </c>
      <c r="H606">
        <v>476.50247189999999</v>
      </c>
      <c r="J606" t="s">
        <v>1854</v>
      </c>
      <c r="K606" t="s">
        <v>1855</v>
      </c>
      <c r="L606" s="2">
        <v>45670</v>
      </c>
      <c r="M606" t="s">
        <v>24</v>
      </c>
      <c r="N606" t="s">
        <v>25</v>
      </c>
      <c r="O606" t="s">
        <v>350</v>
      </c>
      <c r="R606" t="s">
        <v>28</v>
      </c>
      <c r="T606" t="s">
        <v>1856</v>
      </c>
      <c r="U606" t="str">
        <f t="shared" si="9"/>
        <v>January</v>
      </c>
    </row>
    <row r="607" spans="1:21" x14ac:dyDescent="0.35">
      <c r="A607">
        <v>2025</v>
      </c>
      <c r="B607">
        <v>1</v>
      </c>
      <c r="C607" t="s">
        <v>169</v>
      </c>
      <c r="D607" t="s">
        <v>2026</v>
      </c>
      <c r="E607" s="2">
        <v>45678</v>
      </c>
      <c r="G607">
        <v>175000</v>
      </c>
      <c r="H607">
        <v>10.423491569999999</v>
      </c>
      <c r="J607" t="s">
        <v>178</v>
      </c>
      <c r="L607" s="2">
        <v>45670</v>
      </c>
      <c r="M607" t="s">
        <v>119</v>
      </c>
      <c r="N607" t="s">
        <v>25</v>
      </c>
      <c r="O607" t="s">
        <v>120</v>
      </c>
      <c r="Q607" t="s">
        <v>187</v>
      </c>
      <c r="R607" t="s">
        <v>28</v>
      </c>
      <c r="T607" t="s">
        <v>777</v>
      </c>
      <c r="U607" t="str">
        <f t="shared" si="9"/>
        <v>January</v>
      </c>
    </row>
    <row r="608" spans="1:21" x14ac:dyDescent="0.35">
      <c r="A608">
        <v>2025</v>
      </c>
      <c r="B608">
        <v>1</v>
      </c>
      <c r="C608" t="s">
        <v>115</v>
      </c>
      <c r="D608" t="s">
        <v>2027</v>
      </c>
      <c r="E608" s="2">
        <v>45678</v>
      </c>
      <c r="G608">
        <v>150000</v>
      </c>
      <c r="H608">
        <v>8.9344213470000007</v>
      </c>
      <c r="J608" t="s">
        <v>2028</v>
      </c>
      <c r="K608" t="s">
        <v>1988</v>
      </c>
      <c r="L608" s="2">
        <v>45809</v>
      </c>
      <c r="M608" t="s">
        <v>119</v>
      </c>
      <c r="N608" t="s">
        <v>49</v>
      </c>
      <c r="O608" t="s">
        <v>120</v>
      </c>
      <c r="Q608" t="s">
        <v>185</v>
      </c>
      <c r="R608" t="s">
        <v>486</v>
      </c>
      <c r="T608" t="s">
        <v>2029</v>
      </c>
      <c r="U608" t="str">
        <f t="shared" si="9"/>
        <v>June</v>
      </c>
    </row>
    <row r="609" spans="1:21" x14ac:dyDescent="0.35">
      <c r="A609">
        <v>2025</v>
      </c>
      <c r="B609">
        <v>1</v>
      </c>
      <c r="C609" t="s">
        <v>115</v>
      </c>
      <c r="D609" t="s">
        <v>2030</v>
      </c>
      <c r="E609" s="2">
        <v>45678</v>
      </c>
      <c r="G609">
        <v>30000</v>
      </c>
      <c r="H609">
        <v>1.786884269</v>
      </c>
      <c r="J609" t="s">
        <v>2031</v>
      </c>
      <c r="K609" t="s">
        <v>2032</v>
      </c>
      <c r="L609" s="2">
        <v>45809</v>
      </c>
      <c r="M609" t="s">
        <v>119</v>
      </c>
      <c r="N609" t="s">
        <v>49</v>
      </c>
      <c r="O609" t="s">
        <v>120</v>
      </c>
      <c r="Q609" t="s">
        <v>129</v>
      </c>
      <c r="R609" t="s">
        <v>486</v>
      </c>
      <c r="T609" t="s">
        <v>2033</v>
      </c>
      <c r="U609" t="str">
        <f t="shared" si="9"/>
        <v>June</v>
      </c>
    </row>
    <row r="610" spans="1:21" x14ac:dyDescent="0.35">
      <c r="A610">
        <v>2025</v>
      </c>
      <c r="B610">
        <v>1</v>
      </c>
      <c r="C610" t="s">
        <v>115</v>
      </c>
      <c r="D610" t="s">
        <v>2034</v>
      </c>
      <c r="E610" s="2">
        <v>45678</v>
      </c>
      <c r="G610">
        <v>200000</v>
      </c>
      <c r="H610">
        <v>11.912561800000001</v>
      </c>
      <c r="J610" t="s">
        <v>2028</v>
      </c>
      <c r="K610" t="s">
        <v>2035</v>
      </c>
      <c r="L610" s="2">
        <v>45809</v>
      </c>
      <c r="M610" t="s">
        <v>119</v>
      </c>
      <c r="N610" t="s">
        <v>49</v>
      </c>
      <c r="O610" t="s">
        <v>120</v>
      </c>
      <c r="Q610" t="s">
        <v>185</v>
      </c>
      <c r="R610" t="s">
        <v>486</v>
      </c>
      <c r="T610" t="s">
        <v>2036</v>
      </c>
      <c r="U610" t="str">
        <f t="shared" si="9"/>
        <v>June</v>
      </c>
    </row>
    <row r="611" spans="1:21" x14ac:dyDescent="0.35">
      <c r="A611">
        <v>2025</v>
      </c>
      <c r="B611">
        <v>1</v>
      </c>
      <c r="C611" t="s">
        <v>115</v>
      </c>
      <c r="D611" t="s">
        <v>2037</v>
      </c>
      <c r="E611" s="2">
        <v>45678</v>
      </c>
      <c r="G611">
        <v>125000</v>
      </c>
      <c r="H611">
        <v>7.445351123</v>
      </c>
      <c r="J611" t="s">
        <v>2038</v>
      </c>
      <c r="K611" t="s">
        <v>2039</v>
      </c>
      <c r="L611" s="2">
        <v>45809</v>
      </c>
      <c r="M611" t="s">
        <v>119</v>
      </c>
      <c r="N611" t="s">
        <v>49</v>
      </c>
      <c r="O611" t="s">
        <v>120</v>
      </c>
      <c r="Q611" t="s">
        <v>127</v>
      </c>
      <c r="R611" t="s">
        <v>486</v>
      </c>
      <c r="T611" t="s">
        <v>2040</v>
      </c>
      <c r="U611" t="str">
        <f t="shared" si="9"/>
        <v>June</v>
      </c>
    </row>
    <row r="612" spans="1:21" x14ac:dyDescent="0.35">
      <c r="A612">
        <v>2025</v>
      </c>
      <c r="B612">
        <v>1</v>
      </c>
      <c r="C612" t="s">
        <v>115</v>
      </c>
      <c r="D612" t="s">
        <v>2041</v>
      </c>
      <c r="E612" s="2">
        <v>45678</v>
      </c>
      <c r="G612">
        <v>395000</v>
      </c>
      <c r="H612">
        <v>23.527309549999998</v>
      </c>
      <c r="J612" t="s">
        <v>2042</v>
      </c>
      <c r="K612" t="s">
        <v>2043</v>
      </c>
      <c r="L612" s="2">
        <v>45809</v>
      </c>
      <c r="M612" t="s">
        <v>119</v>
      </c>
      <c r="N612" t="s">
        <v>49</v>
      </c>
      <c r="O612" t="s">
        <v>120</v>
      </c>
      <c r="Q612" t="s">
        <v>2044</v>
      </c>
      <c r="R612" t="s">
        <v>486</v>
      </c>
      <c r="T612" t="s">
        <v>2045</v>
      </c>
      <c r="U612" t="str">
        <f t="shared" si="9"/>
        <v>June</v>
      </c>
    </row>
    <row r="613" spans="1:21" x14ac:dyDescent="0.35">
      <c r="A613">
        <v>2025</v>
      </c>
      <c r="B613">
        <v>1</v>
      </c>
      <c r="C613" t="s">
        <v>115</v>
      </c>
      <c r="D613" t="s">
        <v>2046</v>
      </c>
      <c r="E613" s="2">
        <v>45678</v>
      </c>
      <c r="G613">
        <v>150000</v>
      </c>
      <c r="H613">
        <v>8.9344213470000007</v>
      </c>
      <c r="J613" t="s">
        <v>2047</v>
      </c>
      <c r="K613" t="s">
        <v>2048</v>
      </c>
      <c r="L613" s="2">
        <v>45809</v>
      </c>
      <c r="M613" t="s">
        <v>119</v>
      </c>
      <c r="N613" t="s">
        <v>49</v>
      </c>
      <c r="O613" t="s">
        <v>120</v>
      </c>
      <c r="Q613" t="s">
        <v>185</v>
      </c>
      <c r="T613" t="s">
        <v>2049</v>
      </c>
      <c r="U613" t="str">
        <f t="shared" si="9"/>
        <v>June</v>
      </c>
    </row>
    <row r="614" spans="1:21" x14ac:dyDescent="0.35">
      <c r="A614">
        <v>2025</v>
      </c>
      <c r="B614">
        <v>1</v>
      </c>
      <c r="C614" t="s">
        <v>20</v>
      </c>
      <c r="D614" t="s">
        <v>2050</v>
      </c>
      <c r="E614" s="2">
        <v>45678</v>
      </c>
      <c r="F614">
        <v>2400</v>
      </c>
      <c r="G614">
        <v>33117539</v>
      </c>
      <c r="H614">
        <v>1985</v>
      </c>
      <c r="J614" t="s">
        <v>2051</v>
      </c>
      <c r="K614" t="s">
        <v>2052</v>
      </c>
      <c r="L614" s="2">
        <v>45796</v>
      </c>
      <c r="M614" t="s">
        <v>24</v>
      </c>
      <c r="N614" t="s">
        <v>41</v>
      </c>
      <c r="O614" t="s">
        <v>26</v>
      </c>
      <c r="R614" t="s">
        <v>501</v>
      </c>
      <c r="T614" t="s">
        <v>2053</v>
      </c>
      <c r="U614" t="str">
        <f t="shared" si="9"/>
        <v>May</v>
      </c>
    </row>
    <row r="615" spans="1:21" x14ac:dyDescent="0.35">
      <c r="A615">
        <v>2025</v>
      </c>
      <c r="B615">
        <v>1</v>
      </c>
      <c r="C615" t="s">
        <v>2054</v>
      </c>
      <c r="D615" t="s">
        <v>2055</v>
      </c>
      <c r="E615" s="2">
        <v>45679</v>
      </c>
      <c r="F615">
        <v>2800</v>
      </c>
      <c r="G615">
        <v>9401504.2200000007</v>
      </c>
      <c r="H615">
        <v>559.98</v>
      </c>
      <c r="J615" t="s">
        <v>2056</v>
      </c>
      <c r="K615" t="s">
        <v>2057</v>
      </c>
      <c r="L615" s="2">
        <v>45694</v>
      </c>
      <c r="M615" t="s">
        <v>66</v>
      </c>
      <c r="N615" t="s">
        <v>25</v>
      </c>
      <c r="O615" t="s">
        <v>26</v>
      </c>
      <c r="Q615" t="s">
        <v>2058</v>
      </c>
      <c r="R615" t="s">
        <v>496</v>
      </c>
      <c r="T615" t="s">
        <v>2059</v>
      </c>
      <c r="U615" t="str">
        <f t="shared" si="9"/>
        <v>February</v>
      </c>
    </row>
    <row r="616" spans="1:21" x14ac:dyDescent="0.35">
      <c r="A616">
        <v>2025</v>
      </c>
      <c r="B616">
        <v>1</v>
      </c>
      <c r="C616" t="s">
        <v>2054</v>
      </c>
      <c r="D616" t="s">
        <v>2055</v>
      </c>
      <c r="E616" s="2">
        <v>45679</v>
      </c>
      <c r="F616">
        <v>2800</v>
      </c>
      <c r="G616">
        <v>9401504.2200000007</v>
      </c>
      <c r="H616">
        <v>559.98</v>
      </c>
      <c r="J616" t="s">
        <v>2056</v>
      </c>
      <c r="K616" t="s">
        <v>2057</v>
      </c>
      <c r="L616" s="2">
        <v>45694</v>
      </c>
      <c r="M616" t="s">
        <v>66</v>
      </c>
      <c r="N616" t="s">
        <v>25</v>
      </c>
      <c r="O616" t="s">
        <v>26</v>
      </c>
      <c r="R616" t="s">
        <v>496</v>
      </c>
      <c r="T616" t="s">
        <v>2059</v>
      </c>
      <c r="U616" t="str">
        <f t="shared" si="9"/>
        <v>February</v>
      </c>
    </row>
    <row r="617" spans="1:21" x14ac:dyDescent="0.35">
      <c r="A617">
        <v>2025</v>
      </c>
      <c r="B617">
        <v>1</v>
      </c>
      <c r="C617" t="s">
        <v>101</v>
      </c>
      <c r="D617" t="s">
        <v>2060</v>
      </c>
      <c r="E617" s="2">
        <v>45679</v>
      </c>
      <c r="F617">
        <v>2400</v>
      </c>
      <c r="G617">
        <v>6446976</v>
      </c>
      <c r="H617">
        <v>384</v>
      </c>
      <c r="J617" t="s">
        <v>2061</v>
      </c>
      <c r="K617" t="s">
        <v>2062</v>
      </c>
      <c r="L617" s="2">
        <v>45782</v>
      </c>
      <c r="M617" t="s">
        <v>24</v>
      </c>
      <c r="N617" t="s">
        <v>49</v>
      </c>
      <c r="O617" t="s">
        <v>26</v>
      </c>
      <c r="R617" t="s">
        <v>55</v>
      </c>
      <c r="T617" t="s">
        <v>2063</v>
      </c>
      <c r="U617" t="str">
        <f t="shared" si="9"/>
        <v>May</v>
      </c>
    </row>
    <row r="618" spans="1:21" x14ac:dyDescent="0.35">
      <c r="A618">
        <v>2025</v>
      </c>
      <c r="B618">
        <v>1</v>
      </c>
      <c r="C618" t="s">
        <v>57</v>
      </c>
      <c r="D618" t="s">
        <v>2064</v>
      </c>
      <c r="E618" s="2">
        <v>45679</v>
      </c>
      <c r="F618">
        <v>3300</v>
      </c>
      <c r="G618">
        <v>55352325.659999996</v>
      </c>
      <c r="H618">
        <v>3296.94</v>
      </c>
      <c r="J618" t="s">
        <v>2065</v>
      </c>
      <c r="K618" t="s">
        <v>2066</v>
      </c>
      <c r="L618" s="2">
        <v>45852</v>
      </c>
      <c r="M618" t="s">
        <v>66</v>
      </c>
      <c r="N618" t="s">
        <v>25</v>
      </c>
      <c r="O618" t="s">
        <v>42</v>
      </c>
      <c r="R618" t="s">
        <v>314</v>
      </c>
      <c r="T618" t="s">
        <v>2067</v>
      </c>
      <c r="U618" t="str">
        <f t="shared" si="9"/>
        <v>July</v>
      </c>
    </row>
    <row r="619" spans="1:21" x14ac:dyDescent="0.35">
      <c r="A619">
        <v>2025</v>
      </c>
      <c r="B619">
        <v>1</v>
      </c>
      <c r="C619" t="s">
        <v>20</v>
      </c>
      <c r="D619" t="s">
        <v>2068</v>
      </c>
      <c r="E619" s="2">
        <v>45679</v>
      </c>
      <c r="F619">
        <v>2800</v>
      </c>
      <c r="G619">
        <v>16686000</v>
      </c>
      <c r="H619">
        <v>1000</v>
      </c>
      <c r="J619" t="s">
        <v>2069</v>
      </c>
      <c r="K619" t="s">
        <v>1922</v>
      </c>
      <c r="L619" s="2">
        <v>45768</v>
      </c>
      <c r="M619" t="s">
        <v>24</v>
      </c>
      <c r="N619" t="s">
        <v>25</v>
      </c>
      <c r="O619" t="s">
        <v>67</v>
      </c>
      <c r="R619" t="s">
        <v>445</v>
      </c>
      <c r="T619" t="s">
        <v>2070</v>
      </c>
      <c r="U619" t="str">
        <f t="shared" si="9"/>
        <v>April</v>
      </c>
    </row>
    <row r="620" spans="1:21" x14ac:dyDescent="0.35">
      <c r="A620">
        <v>2025</v>
      </c>
      <c r="B620">
        <v>1</v>
      </c>
      <c r="C620" t="s">
        <v>20</v>
      </c>
      <c r="D620" t="s">
        <v>2071</v>
      </c>
      <c r="E620" s="2">
        <v>45679</v>
      </c>
      <c r="F620">
        <v>2400</v>
      </c>
      <c r="G620">
        <v>6674400</v>
      </c>
      <c r="H620">
        <v>400</v>
      </c>
      <c r="J620" t="s">
        <v>2072</v>
      </c>
      <c r="K620" t="s">
        <v>2073</v>
      </c>
      <c r="L620" s="2">
        <v>45768</v>
      </c>
      <c r="M620" t="s">
        <v>24</v>
      </c>
      <c r="N620" t="s">
        <v>49</v>
      </c>
      <c r="O620" t="s">
        <v>26</v>
      </c>
      <c r="R620" t="s">
        <v>445</v>
      </c>
      <c r="T620" t="s">
        <v>2074</v>
      </c>
      <c r="U620" t="str">
        <f t="shared" si="9"/>
        <v>April</v>
      </c>
    </row>
    <row r="621" spans="1:21" x14ac:dyDescent="0.35">
      <c r="A621">
        <v>2025</v>
      </c>
      <c r="B621">
        <v>1</v>
      </c>
      <c r="C621" t="s">
        <v>20</v>
      </c>
      <c r="D621" t="s">
        <v>2075</v>
      </c>
      <c r="E621" s="2">
        <v>45679</v>
      </c>
      <c r="F621">
        <v>2100</v>
      </c>
      <c r="G621">
        <v>6674400</v>
      </c>
      <c r="H621">
        <v>400</v>
      </c>
      <c r="J621" t="s">
        <v>2076</v>
      </c>
      <c r="K621" t="s">
        <v>2077</v>
      </c>
      <c r="L621" s="2">
        <v>45845</v>
      </c>
      <c r="M621" t="s">
        <v>48</v>
      </c>
      <c r="N621" t="s">
        <v>49</v>
      </c>
      <c r="O621" t="s">
        <v>26</v>
      </c>
      <c r="R621" t="s">
        <v>1027</v>
      </c>
      <c r="T621" t="s">
        <v>2078</v>
      </c>
      <c r="U621" t="str">
        <f t="shared" si="9"/>
        <v>July</v>
      </c>
    </row>
    <row r="622" spans="1:21" x14ac:dyDescent="0.35">
      <c r="A622">
        <v>2025</v>
      </c>
      <c r="B622">
        <v>1</v>
      </c>
      <c r="C622" t="s">
        <v>864</v>
      </c>
      <c r="D622" t="s">
        <v>2079</v>
      </c>
      <c r="E622" s="2">
        <v>45679</v>
      </c>
      <c r="G622">
        <v>4982910</v>
      </c>
      <c r="H622">
        <v>298.62819130000003</v>
      </c>
      <c r="J622" t="s">
        <v>2080</v>
      </c>
      <c r="K622" t="s">
        <v>2081</v>
      </c>
      <c r="L622" s="2">
        <v>45677</v>
      </c>
      <c r="M622" t="s">
        <v>66</v>
      </c>
      <c r="N622" t="s">
        <v>41</v>
      </c>
      <c r="O622" t="s">
        <v>1757</v>
      </c>
      <c r="R622" t="s">
        <v>205</v>
      </c>
      <c r="T622" t="s">
        <v>2082</v>
      </c>
      <c r="U622" t="str">
        <f t="shared" si="9"/>
        <v>January</v>
      </c>
    </row>
    <row r="623" spans="1:21" x14ac:dyDescent="0.35">
      <c r="A623">
        <v>2025</v>
      </c>
      <c r="B623">
        <v>1</v>
      </c>
      <c r="C623" t="s">
        <v>2083</v>
      </c>
      <c r="D623" t="s">
        <v>2084</v>
      </c>
      <c r="E623" s="2">
        <v>45679</v>
      </c>
      <c r="G623">
        <v>270035</v>
      </c>
      <c r="H623">
        <v>16.183327340000002</v>
      </c>
      <c r="J623" t="s">
        <v>2085</v>
      </c>
      <c r="L623" s="2">
        <v>45809</v>
      </c>
      <c r="M623" t="s">
        <v>119</v>
      </c>
      <c r="N623" t="s">
        <v>33</v>
      </c>
      <c r="O623" t="s">
        <v>120</v>
      </c>
      <c r="Q623" t="s">
        <v>2086</v>
      </c>
      <c r="R623" t="s">
        <v>486</v>
      </c>
      <c r="T623" t="s">
        <v>2087</v>
      </c>
      <c r="U623" t="str">
        <f t="shared" si="9"/>
        <v>June</v>
      </c>
    </row>
    <row r="624" spans="1:21" x14ac:dyDescent="0.35">
      <c r="A624">
        <v>2025</v>
      </c>
      <c r="B624">
        <v>1</v>
      </c>
      <c r="C624" t="s">
        <v>169</v>
      </c>
      <c r="D624" t="s">
        <v>2088</v>
      </c>
      <c r="E624" s="2">
        <v>45679</v>
      </c>
      <c r="G624">
        <v>10000000</v>
      </c>
      <c r="H624">
        <v>599.30480639999996</v>
      </c>
      <c r="J624" t="s">
        <v>1854</v>
      </c>
      <c r="K624" t="s">
        <v>1855</v>
      </c>
      <c r="L624" s="2">
        <v>45670</v>
      </c>
      <c r="M624" t="s">
        <v>24</v>
      </c>
      <c r="N624" t="s">
        <v>25</v>
      </c>
      <c r="O624" t="s">
        <v>350</v>
      </c>
      <c r="R624" t="s">
        <v>28</v>
      </c>
      <c r="T624" t="s">
        <v>1856</v>
      </c>
      <c r="U624" t="str">
        <f t="shared" si="9"/>
        <v>January</v>
      </c>
    </row>
    <row r="625" spans="1:21" x14ac:dyDescent="0.35">
      <c r="A625">
        <v>2025</v>
      </c>
      <c r="B625">
        <v>1</v>
      </c>
      <c r="C625" t="s">
        <v>110</v>
      </c>
      <c r="D625" t="s">
        <v>2089</v>
      </c>
      <c r="E625" s="2">
        <v>45679</v>
      </c>
      <c r="F625">
        <v>2910</v>
      </c>
      <c r="G625">
        <v>290871</v>
      </c>
      <c r="H625">
        <v>17.5</v>
      </c>
      <c r="J625" t="s">
        <v>2090</v>
      </c>
      <c r="K625" t="s">
        <v>2091</v>
      </c>
      <c r="L625" s="2">
        <v>45677</v>
      </c>
      <c r="M625" t="s">
        <v>66</v>
      </c>
      <c r="N625" t="s">
        <v>25</v>
      </c>
      <c r="O625" t="s">
        <v>217</v>
      </c>
      <c r="P625" t="s">
        <v>27</v>
      </c>
      <c r="R625" t="s">
        <v>205</v>
      </c>
      <c r="T625" t="s">
        <v>2092</v>
      </c>
      <c r="U625" t="str">
        <f t="shared" si="9"/>
        <v>January</v>
      </c>
    </row>
    <row r="626" spans="1:21" x14ac:dyDescent="0.35">
      <c r="A626">
        <v>2025</v>
      </c>
      <c r="B626">
        <v>1</v>
      </c>
      <c r="C626" t="s">
        <v>115</v>
      </c>
      <c r="D626" t="s">
        <v>2093</v>
      </c>
      <c r="E626" s="2">
        <v>45679</v>
      </c>
      <c r="G626">
        <v>150000</v>
      </c>
      <c r="H626">
        <v>9.0246191610000004</v>
      </c>
      <c r="J626" t="s">
        <v>422</v>
      </c>
      <c r="L626" s="2">
        <v>45809</v>
      </c>
      <c r="M626" t="s">
        <v>119</v>
      </c>
      <c r="N626" t="s">
        <v>49</v>
      </c>
      <c r="O626" t="s">
        <v>120</v>
      </c>
      <c r="Q626" t="s">
        <v>185</v>
      </c>
      <c r="R626" t="s">
        <v>486</v>
      </c>
      <c r="T626" t="s">
        <v>487</v>
      </c>
      <c r="U626" t="str">
        <f t="shared" si="9"/>
        <v>June</v>
      </c>
    </row>
    <row r="627" spans="1:21" x14ac:dyDescent="0.35">
      <c r="A627">
        <v>2025</v>
      </c>
      <c r="B627">
        <v>1</v>
      </c>
      <c r="C627" t="s">
        <v>115</v>
      </c>
      <c r="D627" t="s">
        <v>2094</v>
      </c>
      <c r="E627" s="2">
        <v>45679</v>
      </c>
      <c r="G627">
        <v>150000</v>
      </c>
      <c r="H627">
        <v>9.0246191610000004</v>
      </c>
      <c r="J627" t="s">
        <v>2095</v>
      </c>
      <c r="K627" t="s">
        <v>2096</v>
      </c>
      <c r="L627" s="2">
        <v>45809</v>
      </c>
      <c r="M627" t="s">
        <v>119</v>
      </c>
      <c r="N627" t="s">
        <v>49</v>
      </c>
      <c r="O627" t="s">
        <v>120</v>
      </c>
      <c r="Q627" t="s">
        <v>185</v>
      </c>
      <c r="R627" t="s">
        <v>486</v>
      </c>
      <c r="T627" t="s">
        <v>2097</v>
      </c>
      <c r="U627" t="str">
        <f t="shared" si="9"/>
        <v>June</v>
      </c>
    </row>
    <row r="628" spans="1:21" x14ac:dyDescent="0.35">
      <c r="A628">
        <v>2025</v>
      </c>
      <c r="B628">
        <v>1</v>
      </c>
      <c r="C628" t="s">
        <v>115</v>
      </c>
      <c r="D628" t="s">
        <v>2098</v>
      </c>
      <c r="E628" s="2">
        <v>45679</v>
      </c>
      <c r="G628">
        <v>150000</v>
      </c>
      <c r="H628">
        <v>9.0246191610000004</v>
      </c>
      <c r="J628" t="s">
        <v>422</v>
      </c>
      <c r="L628" s="2">
        <v>45809</v>
      </c>
      <c r="M628" t="s">
        <v>119</v>
      </c>
      <c r="N628" t="s">
        <v>49</v>
      </c>
      <c r="O628" t="s">
        <v>120</v>
      </c>
      <c r="Q628" t="s">
        <v>185</v>
      </c>
      <c r="R628" t="s">
        <v>486</v>
      </c>
      <c r="T628" t="s">
        <v>487</v>
      </c>
      <c r="U628" t="str">
        <f t="shared" si="9"/>
        <v>June</v>
      </c>
    </row>
    <row r="629" spans="1:21" x14ac:dyDescent="0.35">
      <c r="A629">
        <v>2025</v>
      </c>
      <c r="B629">
        <v>1</v>
      </c>
      <c r="C629" t="s">
        <v>115</v>
      </c>
      <c r="D629" t="s">
        <v>2099</v>
      </c>
      <c r="E629" s="2">
        <v>45679</v>
      </c>
      <c r="G629">
        <v>50000</v>
      </c>
      <c r="H629">
        <v>3.008206387</v>
      </c>
      <c r="J629" t="s">
        <v>1983</v>
      </c>
      <c r="K629" t="s">
        <v>1984</v>
      </c>
      <c r="L629" s="2">
        <v>45809</v>
      </c>
      <c r="M629" t="s">
        <v>119</v>
      </c>
      <c r="N629" t="s">
        <v>49</v>
      </c>
      <c r="O629" t="s">
        <v>120</v>
      </c>
      <c r="Q629" t="s">
        <v>121</v>
      </c>
      <c r="R629" t="s">
        <v>486</v>
      </c>
      <c r="T629" t="s">
        <v>2100</v>
      </c>
      <c r="U629" t="str">
        <f t="shared" si="9"/>
        <v>June</v>
      </c>
    </row>
    <row r="630" spans="1:21" x14ac:dyDescent="0.35">
      <c r="A630">
        <v>2025</v>
      </c>
      <c r="B630">
        <v>1</v>
      </c>
      <c r="C630" t="s">
        <v>115</v>
      </c>
      <c r="D630" t="s">
        <v>2101</v>
      </c>
      <c r="E630" s="2">
        <v>45679</v>
      </c>
      <c r="G630">
        <v>150000</v>
      </c>
      <c r="H630">
        <v>9.0246191610000004</v>
      </c>
      <c r="J630" t="s">
        <v>1983</v>
      </c>
      <c r="K630" t="s">
        <v>1984</v>
      </c>
      <c r="L630" s="2">
        <v>45809</v>
      </c>
      <c r="M630" t="s">
        <v>119</v>
      </c>
      <c r="N630" t="s">
        <v>49</v>
      </c>
      <c r="O630" t="s">
        <v>120</v>
      </c>
      <c r="Q630" t="s">
        <v>185</v>
      </c>
      <c r="R630" t="s">
        <v>486</v>
      </c>
      <c r="T630" t="s">
        <v>2100</v>
      </c>
      <c r="U630" t="str">
        <f t="shared" si="9"/>
        <v>June</v>
      </c>
    </row>
    <row r="631" spans="1:21" x14ac:dyDescent="0.35">
      <c r="A631">
        <v>2025</v>
      </c>
      <c r="B631">
        <v>1</v>
      </c>
      <c r="C631" t="s">
        <v>115</v>
      </c>
      <c r="D631" t="s">
        <v>2102</v>
      </c>
      <c r="E631" s="2">
        <v>45679</v>
      </c>
      <c r="G631">
        <v>150000</v>
      </c>
      <c r="H631">
        <v>9.0246191610000004</v>
      </c>
      <c r="J631" t="s">
        <v>1924</v>
      </c>
      <c r="K631" t="s">
        <v>1925</v>
      </c>
      <c r="L631" s="2">
        <v>45809</v>
      </c>
      <c r="M631" t="s">
        <v>119</v>
      </c>
      <c r="N631" t="s">
        <v>49</v>
      </c>
      <c r="O631" t="s">
        <v>120</v>
      </c>
      <c r="Q631" t="s">
        <v>185</v>
      </c>
      <c r="R631" t="s">
        <v>486</v>
      </c>
      <c r="T631" t="s">
        <v>2103</v>
      </c>
      <c r="U631" t="str">
        <f t="shared" si="9"/>
        <v>June</v>
      </c>
    </row>
    <row r="632" spans="1:21" x14ac:dyDescent="0.35">
      <c r="A632">
        <v>2025</v>
      </c>
      <c r="B632">
        <v>1</v>
      </c>
      <c r="C632" t="s">
        <v>115</v>
      </c>
      <c r="D632" t="s">
        <v>2104</v>
      </c>
      <c r="E632" s="2">
        <v>45679</v>
      </c>
      <c r="G632">
        <v>150000</v>
      </c>
      <c r="H632">
        <v>9.0246191610000004</v>
      </c>
      <c r="J632" t="s">
        <v>933</v>
      </c>
      <c r="K632" t="s">
        <v>934</v>
      </c>
      <c r="L632" s="2">
        <v>45809</v>
      </c>
      <c r="M632" t="s">
        <v>119</v>
      </c>
      <c r="N632" t="s">
        <v>49</v>
      </c>
      <c r="O632" t="s">
        <v>120</v>
      </c>
      <c r="Q632" t="s">
        <v>185</v>
      </c>
      <c r="R632" t="s">
        <v>486</v>
      </c>
      <c r="T632" t="s">
        <v>2105</v>
      </c>
      <c r="U632" t="str">
        <f t="shared" si="9"/>
        <v>June</v>
      </c>
    </row>
    <row r="633" spans="1:21" x14ac:dyDescent="0.35">
      <c r="A633">
        <v>2025</v>
      </c>
      <c r="B633">
        <v>1</v>
      </c>
      <c r="C633" t="s">
        <v>115</v>
      </c>
      <c r="D633" t="s">
        <v>2106</v>
      </c>
      <c r="E633" s="2">
        <v>45679</v>
      </c>
      <c r="G633">
        <v>310000</v>
      </c>
      <c r="H633">
        <v>18.6508796</v>
      </c>
      <c r="J633" t="s">
        <v>422</v>
      </c>
      <c r="L633" s="2">
        <v>45809</v>
      </c>
      <c r="M633" t="s">
        <v>119</v>
      </c>
      <c r="N633" t="s">
        <v>49</v>
      </c>
      <c r="O633" t="s">
        <v>120</v>
      </c>
      <c r="Q633" t="s">
        <v>185</v>
      </c>
      <c r="T633" t="s">
        <v>1991</v>
      </c>
      <c r="U633" t="str">
        <f t="shared" si="9"/>
        <v>June</v>
      </c>
    </row>
    <row r="634" spans="1:21" x14ac:dyDescent="0.35">
      <c r="A634">
        <v>2025</v>
      </c>
      <c r="B634">
        <v>1</v>
      </c>
      <c r="C634" t="s">
        <v>115</v>
      </c>
      <c r="D634" t="s">
        <v>2107</v>
      </c>
      <c r="E634" s="2">
        <v>45679</v>
      </c>
      <c r="G634">
        <v>150000</v>
      </c>
      <c r="H634">
        <v>9.0246191610000004</v>
      </c>
      <c r="J634" t="s">
        <v>1983</v>
      </c>
      <c r="K634" t="s">
        <v>1984</v>
      </c>
      <c r="L634" s="2">
        <v>45809</v>
      </c>
      <c r="M634" t="s">
        <v>119</v>
      </c>
      <c r="N634" t="s">
        <v>49</v>
      </c>
      <c r="O634" t="s">
        <v>120</v>
      </c>
      <c r="Q634" t="s">
        <v>185</v>
      </c>
      <c r="T634" t="s">
        <v>2108</v>
      </c>
      <c r="U634" t="str">
        <f t="shared" si="9"/>
        <v>June</v>
      </c>
    </row>
    <row r="635" spans="1:21" x14ac:dyDescent="0.35">
      <c r="A635">
        <v>2025</v>
      </c>
      <c r="B635">
        <v>1</v>
      </c>
      <c r="C635" t="s">
        <v>115</v>
      </c>
      <c r="D635" t="s">
        <v>2109</v>
      </c>
      <c r="E635" s="2">
        <v>45679</v>
      </c>
      <c r="G635">
        <v>277000</v>
      </c>
      <c r="H635">
        <v>16.665463379999998</v>
      </c>
      <c r="J635" t="s">
        <v>422</v>
      </c>
      <c r="L635" s="2">
        <v>45809</v>
      </c>
      <c r="M635" t="s">
        <v>119</v>
      </c>
      <c r="N635" t="s">
        <v>49</v>
      </c>
      <c r="O635" t="s">
        <v>120</v>
      </c>
      <c r="Q635" t="s">
        <v>185</v>
      </c>
      <c r="T635" t="s">
        <v>1991</v>
      </c>
      <c r="U635" t="str">
        <f t="shared" si="9"/>
        <v>June</v>
      </c>
    </row>
    <row r="636" spans="1:21" x14ac:dyDescent="0.35">
      <c r="A636">
        <v>2025</v>
      </c>
      <c r="B636">
        <v>1</v>
      </c>
      <c r="C636" t="s">
        <v>115</v>
      </c>
      <c r="D636" t="s">
        <v>2110</v>
      </c>
      <c r="E636" s="2">
        <v>45679</v>
      </c>
      <c r="G636">
        <v>450000</v>
      </c>
      <c r="H636">
        <v>27.073857480000001</v>
      </c>
      <c r="J636" t="s">
        <v>2111</v>
      </c>
      <c r="K636" t="s">
        <v>2112</v>
      </c>
      <c r="L636" s="2">
        <v>45809</v>
      </c>
      <c r="M636" t="s">
        <v>119</v>
      </c>
      <c r="N636" t="s">
        <v>49</v>
      </c>
      <c r="O636" t="s">
        <v>120</v>
      </c>
      <c r="Q636" t="s">
        <v>185</v>
      </c>
      <c r="R636" t="s">
        <v>486</v>
      </c>
      <c r="T636" t="s">
        <v>2113</v>
      </c>
      <c r="U636" t="str">
        <f t="shared" si="9"/>
        <v>June</v>
      </c>
    </row>
    <row r="637" spans="1:21" x14ac:dyDescent="0.35">
      <c r="A637">
        <v>2025</v>
      </c>
      <c r="B637">
        <v>1</v>
      </c>
      <c r="C637" t="s">
        <v>2114</v>
      </c>
      <c r="D637" t="s">
        <v>2115</v>
      </c>
      <c r="E637" s="2">
        <v>45679</v>
      </c>
      <c r="G637">
        <v>300000</v>
      </c>
      <c r="H637">
        <v>18.049238320000001</v>
      </c>
      <c r="J637" t="s">
        <v>422</v>
      </c>
      <c r="L637" s="2">
        <v>45809</v>
      </c>
      <c r="M637" t="s">
        <v>1997</v>
      </c>
      <c r="N637" t="s">
        <v>49</v>
      </c>
      <c r="O637" t="s">
        <v>1997</v>
      </c>
      <c r="Q637" t="s">
        <v>1998</v>
      </c>
      <c r="R637" t="s">
        <v>486</v>
      </c>
      <c r="T637" t="s">
        <v>1999</v>
      </c>
      <c r="U637" t="str">
        <f t="shared" si="9"/>
        <v>June</v>
      </c>
    </row>
    <row r="638" spans="1:21" x14ac:dyDescent="0.35">
      <c r="A638">
        <v>2025</v>
      </c>
      <c r="B638">
        <v>1</v>
      </c>
      <c r="C638" t="s">
        <v>169</v>
      </c>
      <c r="D638" t="s">
        <v>2116</v>
      </c>
      <c r="E638" s="2">
        <v>45679</v>
      </c>
      <c r="G638">
        <v>150000</v>
      </c>
      <c r="H638">
        <v>9.0246191610000004</v>
      </c>
      <c r="J638" t="s">
        <v>178</v>
      </c>
      <c r="L638" s="2">
        <v>45670</v>
      </c>
      <c r="M638" t="s">
        <v>119</v>
      </c>
      <c r="N638" t="s">
        <v>25</v>
      </c>
      <c r="O638" t="s">
        <v>120</v>
      </c>
      <c r="Q638" t="s">
        <v>183</v>
      </c>
      <c r="T638" t="s">
        <v>188</v>
      </c>
      <c r="U638" t="str">
        <f t="shared" si="9"/>
        <v>January</v>
      </c>
    </row>
    <row r="639" spans="1:21" x14ac:dyDescent="0.35">
      <c r="A639">
        <v>2025</v>
      </c>
      <c r="B639">
        <v>1</v>
      </c>
      <c r="C639" t="s">
        <v>169</v>
      </c>
      <c r="D639" t="s">
        <v>2117</v>
      </c>
      <c r="E639" s="2">
        <v>45679</v>
      </c>
      <c r="G639">
        <v>100000</v>
      </c>
      <c r="H639">
        <v>6.016412774</v>
      </c>
      <c r="J639" t="s">
        <v>178</v>
      </c>
      <c r="L639" s="2">
        <v>45670</v>
      </c>
      <c r="M639" t="s">
        <v>119</v>
      </c>
      <c r="N639" t="s">
        <v>25</v>
      </c>
      <c r="O639" t="s">
        <v>120</v>
      </c>
      <c r="Q639" t="s">
        <v>485</v>
      </c>
      <c r="T639" t="s">
        <v>188</v>
      </c>
      <c r="U639" t="str">
        <f t="shared" si="9"/>
        <v>January</v>
      </c>
    </row>
    <row r="640" spans="1:21" x14ac:dyDescent="0.35">
      <c r="A640">
        <v>2025</v>
      </c>
      <c r="B640">
        <v>1</v>
      </c>
      <c r="C640" t="s">
        <v>169</v>
      </c>
      <c r="D640" t="s">
        <v>2118</v>
      </c>
      <c r="E640" s="2">
        <v>45679</v>
      </c>
      <c r="G640">
        <v>650000</v>
      </c>
      <c r="H640">
        <v>39.106683029999999</v>
      </c>
      <c r="J640" t="s">
        <v>178</v>
      </c>
      <c r="L640" s="2">
        <v>45670</v>
      </c>
      <c r="M640" t="s">
        <v>119</v>
      </c>
      <c r="N640" t="s">
        <v>25</v>
      </c>
      <c r="O640" t="s">
        <v>120</v>
      </c>
      <c r="Q640" t="s">
        <v>2119</v>
      </c>
      <c r="T640" t="s">
        <v>188</v>
      </c>
      <c r="U640" t="str">
        <f t="shared" si="9"/>
        <v>January</v>
      </c>
    </row>
    <row r="641" spans="1:21" x14ac:dyDescent="0.35">
      <c r="A641">
        <v>2025</v>
      </c>
      <c r="B641">
        <v>1</v>
      </c>
      <c r="C641" t="s">
        <v>20</v>
      </c>
      <c r="D641" t="s">
        <v>2120</v>
      </c>
      <c r="E641" s="2">
        <v>45680</v>
      </c>
      <c r="F641">
        <v>2900</v>
      </c>
      <c r="G641">
        <v>48734270</v>
      </c>
      <c r="H641">
        <v>2900</v>
      </c>
      <c r="J641" t="s">
        <v>2121</v>
      </c>
      <c r="K641" t="s">
        <v>2122</v>
      </c>
      <c r="L641" s="2">
        <v>45842</v>
      </c>
      <c r="M641" t="s">
        <v>66</v>
      </c>
      <c r="N641" t="s">
        <v>49</v>
      </c>
      <c r="O641" t="s">
        <v>42</v>
      </c>
      <c r="R641" t="s">
        <v>35</v>
      </c>
      <c r="T641" t="s">
        <v>2123</v>
      </c>
      <c r="U641" t="str">
        <f t="shared" si="9"/>
        <v>July</v>
      </c>
    </row>
    <row r="642" spans="1:21" x14ac:dyDescent="0.35">
      <c r="A642">
        <v>2025</v>
      </c>
      <c r="B642">
        <v>1</v>
      </c>
      <c r="C642" t="s">
        <v>20</v>
      </c>
      <c r="D642" t="s">
        <v>2124</v>
      </c>
      <c r="E642" s="2">
        <v>45680</v>
      </c>
      <c r="F642">
        <v>2800</v>
      </c>
      <c r="G642">
        <v>6715600</v>
      </c>
      <c r="H642">
        <v>400</v>
      </c>
      <c r="J642" t="s">
        <v>2125</v>
      </c>
      <c r="K642" t="s">
        <v>2126</v>
      </c>
      <c r="L642" s="2">
        <v>45740</v>
      </c>
      <c r="M642" t="s">
        <v>24</v>
      </c>
      <c r="N642" t="s">
        <v>25</v>
      </c>
      <c r="O642" t="s">
        <v>26</v>
      </c>
      <c r="Q642" t="s">
        <v>2127</v>
      </c>
      <c r="R642" t="s">
        <v>1184</v>
      </c>
      <c r="T642" t="s">
        <v>2128</v>
      </c>
      <c r="U642" t="str">
        <f t="shared" si="9"/>
        <v>March</v>
      </c>
    </row>
    <row r="643" spans="1:21" x14ac:dyDescent="0.35">
      <c r="A643">
        <v>2025</v>
      </c>
      <c r="B643">
        <v>1</v>
      </c>
      <c r="C643" t="s">
        <v>20</v>
      </c>
      <c r="D643" t="s">
        <v>2129</v>
      </c>
      <c r="E643" s="2">
        <v>45680</v>
      </c>
      <c r="F643">
        <v>2800</v>
      </c>
      <c r="G643">
        <v>6715600</v>
      </c>
      <c r="H643">
        <v>400</v>
      </c>
      <c r="J643" t="s">
        <v>2130</v>
      </c>
      <c r="K643" t="s">
        <v>2131</v>
      </c>
      <c r="L643" s="2">
        <v>45740</v>
      </c>
      <c r="M643" t="s">
        <v>24</v>
      </c>
      <c r="N643" t="s">
        <v>25</v>
      </c>
      <c r="O643" t="s">
        <v>26</v>
      </c>
      <c r="Q643" t="s">
        <v>2127</v>
      </c>
      <c r="R643" t="s">
        <v>1184</v>
      </c>
      <c r="T643" t="s">
        <v>2132</v>
      </c>
      <c r="U643" t="str">
        <f t="shared" ref="U643:U706" si="10">TEXT(L643,"mmmm")</f>
        <v>March</v>
      </c>
    </row>
    <row r="644" spans="1:21" x14ac:dyDescent="0.35">
      <c r="A644">
        <v>2025</v>
      </c>
      <c r="B644">
        <v>1</v>
      </c>
      <c r="C644" t="s">
        <v>20</v>
      </c>
      <c r="D644" t="s">
        <v>2133</v>
      </c>
      <c r="E644" s="2">
        <v>45680</v>
      </c>
      <c r="F644">
        <v>2475</v>
      </c>
      <c r="G644">
        <v>36292050</v>
      </c>
      <c r="H644">
        <v>2175</v>
      </c>
      <c r="J644" t="s">
        <v>2134</v>
      </c>
      <c r="K644" t="s">
        <v>2135</v>
      </c>
      <c r="L644" s="2">
        <v>45932</v>
      </c>
      <c r="M644" t="s">
        <v>40</v>
      </c>
      <c r="N644" t="s">
        <v>25</v>
      </c>
      <c r="O644" t="s">
        <v>67</v>
      </c>
      <c r="R644" t="s">
        <v>142</v>
      </c>
      <c r="T644" t="s">
        <v>2136</v>
      </c>
      <c r="U644" t="str">
        <f t="shared" si="10"/>
        <v>October</v>
      </c>
    </row>
    <row r="645" spans="1:21" x14ac:dyDescent="0.35">
      <c r="A645">
        <v>2025</v>
      </c>
      <c r="B645">
        <v>1</v>
      </c>
      <c r="C645" t="s">
        <v>20</v>
      </c>
      <c r="D645" t="s">
        <v>2137</v>
      </c>
      <c r="E645" s="2">
        <v>45680</v>
      </c>
      <c r="F645">
        <v>2400</v>
      </c>
      <c r="G645">
        <v>6715600</v>
      </c>
      <c r="H645">
        <v>400</v>
      </c>
      <c r="J645" t="s">
        <v>2138</v>
      </c>
      <c r="K645" t="s">
        <v>2139</v>
      </c>
      <c r="L645" s="2">
        <v>45768</v>
      </c>
      <c r="M645" t="s">
        <v>24</v>
      </c>
      <c r="N645" t="s">
        <v>41</v>
      </c>
      <c r="O645" t="s">
        <v>26</v>
      </c>
      <c r="R645" t="s">
        <v>445</v>
      </c>
      <c r="T645" t="s">
        <v>2140</v>
      </c>
      <c r="U645" t="str">
        <f t="shared" si="10"/>
        <v>April</v>
      </c>
    </row>
    <row r="646" spans="1:21" x14ac:dyDescent="0.35">
      <c r="A646">
        <v>2025</v>
      </c>
      <c r="B646">
        <v>1</v>
      </c>
      <c r="C646" t="s">
        <v>20</v>
      </c>
      <c r="D646" t="s">
        <v>2141</v>
      </c>
      <c r="E646" s="2">
        <v>45680</v>
      </c>
      <c r="G646">
        <v>1976401</v>
      </c>
      <c r="H646">
        <v>117.72</v>
      </c>
      <c r="J646" t="s">
        <v>2142</v>
      </c>
      <c r="K646" t="s">
        <v>1638</v>
      </c>
      <c r="L646" s="2">
        <v>45733</v>
      </c>
      <c r="M646" t="s">
        <v>24</v>
      </c>
      <c r="N646" t="s">
        <v>49</v>
      </c>
      <c r="O646" t="s">
        <v>67</v>
      </c>
      <c r="R646" t="s">
        <v>521</v>
      </c>
      <c r="T646" t="s">
        <v>2143</v>
      </c>
      <c r="U646" t="str">
        <f t="shared" si="10"/>
        <v>March</v>
      </c>
    </row>
    <row r="647" spans="1:21" x14ac:dyDescent="0.35">
      <c r="A647">
        <v>2025</v>
      </c>
      <c r="B647">
        <v>1</v>
      </c>
      <c r="C647" t="s">
        <v>936</v>
      </c>
      <c r="E647" s="2">
        <v>45680</v>
      </c>
      <c r="F647">
        <v>2300</v>
      </c>
      <c r="G647">
        <v>6715599.7280000001</v>
      </c>
      <c r="H647">
        <v>400</v>
      </c>
      <c r="J647" t="s">
        <v>2144</v>
      </c>
      <c r="K647" t="s">
        <v>2145</v>
      </c>
      <c r="L647" s="2">
        <v>45842</v>
      </c>
      <c r="M647" t="s">
        <v>24</v>
      </c>
      <c r="N647" t="s">
        <v>49</v>
      </c>
      <c r="O647" t="s">
        <v>26</v>
      </c>
      <c r="P647" t="s">
        <v>2146</v>
      </c>
      <c r="Q647" t="s">
        <v>2147</v>
      </c>
      <c r="R647" t="s">
        <v>35</v>
      </c>
      <c r="T647" t="s">
        <v>2148</v>
      </c>
      <c r="U647" t="str">
        <f t="shared" si="10"/>
        <v>July</v>
      </c>
    </row>
    <row r="648" spans="1:21" x14ac:dyDescent="0.35">
      <c r="A648">
        <v>2025</v>
      </c>
      <c r="B648">
        <v>1</v>
      </c>
      <c r="C648" t="s">
        <v>115</v>
      </c>
      <c r="D648" t="s">
        <v>2149</v>
      </c>
      <c r="E648" s="2">
        <v>45680</v>
      </c>
      <c r="G648">
        <v>80000</v>
      </c>
      <c r="H648">
        <v>4.7650249110000003</v>
      </c>
      <c r="J648" t="s">
        <v>1983</v>
      </c>
      <c r="K648" t="s">
        <v>1984</v>
      </c>
      <c r="L648" s="2">
        <v>45809</v>
      </c>
      <c r="M648" t="s">
        <v>257</v>
      </c>
      <c r="N648" t="s">
        <v>49</v>
      </c>
      <c r="O648" t="s">
        <v>258</v>
      </c>
      <c r="Q648" t="s">
        <v>259</v>
      </c>
      <c r="R648" t="s">
        <v>486</v>
      </c>
      <c r="T648" t="s">
        <v>2150</v>
      </c>
      <c r="U648" t="str">
        <f t="shared" si="10"/>
        <v>June</v>
      </c>
    </row>
    <row r="649" spans="1:21" x14ac:dyDescent="0.35">
      <c r="A649">
        <v>2025</v>
      </c>
      <c r="B649">
        <v>1</v>
      </c>
      <c r="C649" t="s">
        <v>115</v>
      </c>
      <c r="D649" t="s">
        <v>2149</v>
      </c>
      <c r="E649" s="2">
        <v>45680</v>
      </c>
      <c r="G649">
        <v>60000</v>
      </c>
      <c r="H649">
        <v>3.573768684</v>
      </c>
      <c r="J649" t="s">
        <v>1983</v>
      </c>
      <c r="K649" t="s">
        <v>1984</v>
      </c>
      <c r="L649" s="2">
        <v>45809</v>
      </c>
      <c r="M649" t="s">
        <v>257</v>
      </c>
      <c r="N649" t="s">
        <v>49</v>
      </c>
      <c r="O649" t="s">
        <v>258</v>
      </c>
      <c r="Q649" t="s">
        <v>261</v>
      </c>
      <c r="R649" t="s">
        <v>486</v>
      </c>
      <c r="T649" t="s">
        <v>2150</v>
      </c>
      <c r="U649" t="str">
        <f t="shared" si="10"/>
        <v>June</v>
      </c>
    </row>
    <row r="650" spans="1:21" x14ac:dyDescent="0.35">
      <c r="A650">
        <v>2025</v>
      </c>
      <c r="B650">
        <v>1</v>
      </c>
      <c r="C650" t="s">
        <v>115</v>
      </c>
      <c r="D650" t="s">
        <v>2151</v>
      </c>
      <c r="E650" s="2">
        <v>45680</v>
      </c>
      <c r="G650">
        <v>235000</v>
      </c>
      <c r="H650">
        <v>13.99726068</v>
      </c>
      <c r="J650" t="s">
        <v>2152</v>
      </c>
      <c r="K650" t="s">
        <v>2153</v>
      </c>
      <c r="L650" s="2">
        <v>45809</v>
      </c>
      <c r="M650" t="s">
        <v>257</v>
      </c>
      <c r="N650" t="s">
        <v>49</v>
      </c>
      <c r="O650" t="s">
        <v>258</v>
      </c>
      <c r="Q650" t="s">
        <v>259</v>
      </c>
      <c r="R650" t="s">
        <v>486</v>
      </c>
      <c r="T650" t="s">
        <v>2154</v>
      </c>
      <c r="U650" t="str">
        <f t="shared" si="10"/>
        <v>June</v>
      </c>
    </row>
    <row r="651" spans="1:21" x14ac:dyDescent="0.35">
      <c r="A651">
        <v>2025</v>
      </c>
      <c r="B651">
        <v>1</v>
      </c>
      <c r="C651" t="s">
        <v>115</v>
      </c>
      <c r="D651" t="s">
        <v>2151</v>
      </c>
      <c r="E651" s="2">
        <v>45680</v>
      </c>
      <c r="G651">
        <v>50000</v>
      </c>
      <c r="H651">
        <v>2.9781405699999999</v>
      </c>
      <c r="J651" t="s">
        <v>2152</v>
      </c>
      <c r="K651" t="s">
        <v>2153</v>
      </c>
      <c r="L651" s="2">
        <v>45809</v>
      </c>
      <c r="M651" t="s">
        <v>257</v>
      </c>
      <c r="N651" t="s">
        <v>49</v>
      </c>
      <c r="O651" t="s">
        <v>258</v>
      </c>
      <c r="Q651" t="s">
        <v>261</v>
      </c>
      <c r="R651" t="s">
        <v>486</v>
      </c>
      <c r="T651" t="s">
        <v>2154</v>
      </c>
      <c r="U651" t="str">
        <f t="shared" si="10"/>
        <v>June</v>
      </c>
    </row>
    <row r="652" spans="1:21" x14ac:dyDescent="0.35">
      <c r="A652">
        <v>2025</v>
      </c>
      <c r="B652">
        <v>1</v>
      </c>
      <c r="C652" t="s">
        <v>2114</v>
      </c>
      <c r="D652" t="s">
        <v>2155</v>
      </c>
      <c r="E652" s="2">
        <v>45680</v>
      </c>
      <c r="G652">
        <v>300000</v>
      </c>
      <c r="H652">
        <v>17.868843420000001</v>
      </c>
      <c r="J652" t="s">
        <v>422</v>
      </c>
      <c r="L652" s="2">
        <v>45809</v>
      </c>
      <c r="M652" t="s">
        <v>1997</v>
      </c>
      <c r="N652" t="s">
        <v>49</v>
      </c>
      <c r="O652" t="s">
        <v>1997</v>
      </c>
      <c r="Q652" t="s">
        <v>1998</v>
      </c>
      <c r="R652" t="s">
        <v>486</v>
      </c>
      <c r="T652" t="s">
        <v>1999</v>
      </c>
      <c r="U652" t="str">
        <f t="shared" si="10"/>
        <v>June</v>
      </c>
    </row>
    <row r="653" spans="1:21" x14ac:dyDescent="0.35">
      <c r="A653">
        <v>2025</v>
      </c>
      <c r="B653">
        <v>1</v>
      </c>
      <c r="C653" t="s">
        <v>2114</v>
      </c>
      <c r="D653" t="s">
        <v>2156</v>
      </c>
      <c r="E653" s="2">
        <v>45680</v>
      </c>
      <c r="G653">
        <v>300000</v>
      </c>
      <c r="H653">
        <v>17.868843420000001</v>
      </c>
      <c r="J653" t="s">
        <v>422</v>
      </c>
      <c r="L653" s="2">
        <v>45809</v>
      </c>
      <c r="M653" t="s">
        <v>1997</v>
      </c>
      <c r="N653" t="s">
        <v>49</v>
      </c>
      <c r="O653" t="s">
        <v>1997</v>
      </c>
      <c r="Q653" t="s">
        <v>1998</v>
      </c>
      <c r="R653" t="s">
        <v>486</v>
      </c>
      <c r="T653" t="s">
        <v>1999</v>
      </c>
      <c r="U653" t="str">
        <f t="shared" si="10"/>
        <v>June</v>
      </c>
    </row>
    <row r="654" spans="1:21" x14ac:dyDescent="0.35">
      <c r="A654">
        <v>2025</v>
      </c>
      <c r="B654">
        <v>1</v>
      </c>
      <c r="C654" t="s">
        <v>2114</v>
      </c>
      <c r="D654" t="s">
        <v>2157</v>
      </c>
      <c r="E654" s="2">
        <v>45680</v>
      </c>
      <c r="G654">
        <v>300000</v>
      </c>
      <c r="H654">
        <v>17.868843420000001</v>
      </c>
      <c r="J654" t="s">
        <v>422</v>
      </c>
      <c r="L654" s="2">
        <v>45809</v>
      </c>
      <c r="M654" t="s">
        <v>1997</v>
      </c>
      <c r="N654" t="s">
        <v>49</v>
      </c>
      <c r="O654" t="s">
        <v>1997</v>
      </c>
      <c r="Q654" t="s">
        <v>1998</v>
      </c>
      <c r="R654" t="s">
        <v>486</v>
      </c>
      <c r="T654" t="s">
        <v>1999</v>
      </c>
      <c r="U654" t="str">
        <f t="shared" si="10"/>
        <v>June</v>
      </c>
    </row>
    <row r="655" spans="1:21" x14ac:dyDescent="0.35">
      <c r="A655">
        <v>2025</v>
      </c>
      <c r="B655">
        <v>1</v>
      </c>
      <c r="C655" t="s">
        <v>2114</v>
      </c>
      <c r="D655" t="s">
        <v>2158</v>
      </c>
      <c r="E655" s="2">
        <v>45680</v>
      </c>
      <c r="G655">
        <v>300000</v>
      </c>
      <c r="H655">
        <v>17.868843420000001</v>
      </c>
      <c r="J655" t="s">
        <v>422</v>
      </c>
      <c r="L655" s="2">
        <v>45809</v>
      </c>
      <c r="M655" t="s">
        <v>1997</v>
      </c>
      <c r="N655" t="s">
        <v>49</v>
      </c>
      <c r="O655" t="s">
        <v>1997</v>
      </c>
      <c r="Q655" t="s">
        <v>1998</v>
      </c>
      <c r="R655" t="s">
        <v>486</v>
      </c>
      <c r="T655" t="s">
        <v>1999</v>
      </c>
      <c r="U655" t="str">
        <f t="shared" si="10"/>
        <v>June</v>
      </c>
    </row>
    <row r="656" spans="1:21" x14ac:dyDescent="0.35">
      <c r="A656">
        <v>2025</v>
      </c>
      <c r="B656">
        <v>1</v>
      </c>
      <c r="C656" t="s">
        <v>2114</v>
      </c>
      <c r="D656" t="s">
        <v>2159</v>
      </c>
      <c r="E656" s="2">
        <v>45680</v>
      </c>
      <c r="G656">
        <v>300000</v>
      </c>
      <c r="H656">
        <v>17.868843420000001</v>
      </c>
      <c r="J656" t="s">
        <v>422</v>
      </c>
      <c r="L656" s="2">
        <v>45809</v>
      </c>
      <c r="M656" t="s">
        <v>1997</v>
      </c>
      <c r="N656" t="s">
        <v>49</v>
      </c>
      <c r="O656" t="s">
        <v>1997</v>
      </c>
      <c r="Q656" t="s">
        <v>1998</v>
      </c>
      <c r="R656" t="s">
        <v>486</v>
      </c>
      <c r="T656" t="s">
        <v>1999</v>
      </c>
      <c r="U656" t="str">
        <f t="shared" si="10"/>
        <v>June</v>
      </c>
    </row>
    <row r="657" spans="1:21" x14ac:dyDescent="0.35">
      <c r="A657">
        <v>2025</v>
      </c>
      <c r="B657">
        <v>1</v>
      </c>
      <c r="C657" t="s">
        <v>2114</v>
      </c>
      <c r="D657" t="s">
        <v>2160</v>
      </c>
      <c r="E657" s="2">
        <v>45680</v>
      </c>
      <c r="G657">
        <v>300000</v>
      </c>
      <c r="H657">
        <v>17.868843420000001</v>
      </c>
      <c r="J657" t="s">
        <v>422</v>
      </c>
      <c r="L657" s="2">
        <v>45809</v>
      </c>
      <c r="M657" t="s">
        <v>1997</v>
      </c>
      <c r="N657" t="s">
        <v>49</v>
      </c>
      <c r="O657" t="s">
        <v>1997</v>
      </c>
      <c r="Q657" t="s">
        <v>1998</v>
      </c>
      <c r="R657" t="s">
        <v>486</v>
      </c>
      <c r="T657" t="s">
        <v>1999</v>
      </c>
      <c r="U657" t="str">
        <f t="shared" si="10"/>
        <v>June</v>
      </c>
    </row>
    <row r="658" spans="1:21" x14ac:dyDescent="0.35">
      <c r="A658">
        <v>2025</v>
      </c>
      <c r="B658">
        <v>1</v>
      </c>
      <c r="C658" t="s">
        <v>2114</v>
      </c>
      <c r="D658" t="s">
        <v>2161</v>
      </c>
      <c r="E658" s="2">
        <v>45680</v>
      </c>
      <c r="G658">
        <v>300000</v>
      </c>
      <c r="H658">
        <v>17.868843420000001</v>
      </c>
      <c r="J658" t="s">
        <v>422</v>
      </c>
      <c r="L658" s="2">
        <v>45809</v>
      </c>
      <c r="M658" t="s">
        <v>1997</v>
      </c>
      <c r="N658" t="s">
        <v>49</v>
      </c>
      <c r="O658" t="s">
        <v>1997</v>
      </c>
      <c r="Q658" t="s">
        <v>1998</v>
      </c>
      <c r="R658" t="s">
        <v>486</v>
      </c>
      <c r="T658" t="s">
        <v>1999</v>
      </c>
      <c r="U658" t="str">
        <f t="shared" si="10"/>
        <v>June</v>
      </c>
    </row>
    <row r="659" spans="1:21" x14ac:dyDescent="0.35">
      <c r="A659">
        <v>2025</v>
      </c>
      <c r="B659">
        <v>1</v>
      </c>
      <c r="C659" t="s">
        <v>2114</v>
      </c>
      <c r="D659" t="s">
        <v>2162</v>
      </c>
      <c r="E659" s="2">
        <v>45680</v>
      </c>
      <c r="G659">
        <v>300000</v>
      </c>
      <c r="H659">
        <v>17.868843420000001</v>
      </c>
      <c r="J659" t="s">
        <v>422</v>
      </c>
      <c r="L659" s="2">
        <v>45809</v>
      </c>
      <c r="M659" t="s">
        <v>1997</v>
      </c>
      <c r="N659" t="s">
        <v>49</v>
      </c>
      <c r="O659" t="s">
        <v>1997</v>
      </c>
      <c r="Q659" t="s">
        <v>1998</v>
      </c>
      <c r="R659" t="s">
        <v>486</v>
      </c>
      <c r="T659" t="s">
        <v>1999</v>
      </c>
      <c r="U659" t="str">
        <f t="shared" si="10"/>
        <v>June</v>
      </c>
    </row>
    <row r="660" spans="1:21" x14ac:dyDescent="0.35">
      <c r="A660">
        <v>2025</v>
      </c>
      <c r="B660">
        <v>1</v>
      </c>
      <c r="C660" t="s">
        <v>2114</v>
      </c>
      <c r="D660" t="s">
        <v>2163</v>
      </c>
      <c r="E660" s="2">
        <v>45680</v>
      </c>
      <c r="G660">
        <v>250000</v>
      </c>
      <c r="H660">
        <v>14.89070285</v>
      </c>
      <c r="J660" t="s">
        <v>422</v>
      </c>
      <c r="L660" s="2">
        <v>45809</v>
      </c>
      <c r="M660" t="s">
        <v>1997</v>
      </c>
      <c r="N660" t="s">
        <v>49</v>
      </c>
      <c r="O660" t="s">
        <v>1997</v>
      </c>
      <c r="Q660" t="s">
        <v>2164</v>
      </c>
      <c r="R660" t="s">
        <v>486</v>
      </c>
      <c r="T660" t="s">
        <v>1999</v>
      </c>
      <c r="U660" t="str">
        <f t="shared" si="10"/>
        <v>June</v>
      </c>
    </row>
    <row r="661" spans="1:21" x14ac:dyDescent="0.35">
      <c r="A661">
        <v>2025</v>
      </c>
      <c r="B661">
        <v>1</v>
      </c>
      <c r="C661" t="s">
        <v>169</v>
      </c>
      <c r="D661" t="s">
        <v>2165</v>
      </c>
      <c r="E661" s="2">
        <v>45680</v>
      </c>
      <c r="G661">
        <v>400000</v>
      </c>
      <c r="H661">
        <v>23.825124559999999</v>
      </c>
      <c r="J661" t="s">
        <v>178</v>
      </c>
      <c r="L661" s="2">
        <v>45670</v>
      </c>
      <c r="M661" t="s">
        <v>119</v>
      </c>
      <c r="N661" t="s">
        <v>25</v>
      </c>
      <c r="O661" t="s">
        <v>120</v>
      </c>
      <c r="Q661" t="s">
        <v>2166</v>
      </c>
      <c r="T661" t="s">
        <v>188</v>
      </c>
      <c r="U661" t="str">
        <f t="shared" si="10"/>
        <v>January</v>
      </c>
    </row>
    <row r="662" spans="1:21" x14ac:dyDescent="0.35">
      <c r="A662">
        <v>2025</v>
      </c>
      <c r="B662">
        <v>1</v>
      </c>
      <c r="C662" t="s">
        <v>169</v>
      </c>
      <c r="D662" t="s">
        <v>2167</v>
      </c>
      <c r="E662" s="2">
        <v>45680</v>
      </c>
      <c r="G662">
        <v>150000</v>
      </c>
      <c r="H662">
        <v>8.9344217090000004</v>
      </c>
      <c r="J662" t="s">
        <v>178</v>
      </c>
      <c r="L662" s="2">
        <v>45670</v>
      </c>
      <c r="M662" t="s">
        <v>119</v>
      </c>
      <c r="N662" t="s">
        <v>25</v>
      </c>
      <c r="O662" t="s">
        <v>120</v>
      </c>
      <c r="Q662" t="s">
        <v>183</v>
      </c>
      <c r="T662" t="s">
        <v>188</v>
      </c>
      <c r="U662" t="str">
        <f t="shared" si="10"/>
        <v>January</v>
      </c>
    </row>
    <row r="663" spans="1:21" x14ac:dyDescent="0.35">
      <c r="A663">
        <v>2025</v>
      </c>
      <c r="B663">
        <v>1</v>
      </c>
      <c r="C663" t="s">
        <v>169</v>
      </c>
      <c r="D663" t="s">
        <v>2168</v>
      </c>
      <c r="E663" s="2">
        <v>45680</v>
      </c>
      <c r="G663">
        <v>250000</v>
      </c>
      <c r="H663">
        <v>14.89070285</v>
      </c>
      <c r="J663" t="s">
        <v>178</v>
      </c>
      <c r="L663" s="2">
        <v>45670</v>
      </c>
      <c r="M663" t="s">
        <v>119</v>
      </c>
      <c r="N663" t="s">
        <v>25</v>
      </c>
      <c r="O663" t="s">
        <v>120</v>
      </c>
      <c r="Q663" t="s">
        <v>185</v>
      </c>
      <c r="T663" t="s">
        <v>188</v>
      </c>
      <c r="U663" t="str">
        <f t="shared" si="10"/>
        <v>January</v>
      </c>
    </row>
    <row r="664" spans="1:21" x14ac:dyDescent="0.35">
      <c r="A664">
        <v>2025</v>
      </c>
      <c r="B664">
        <v>1</v>
      </c>
      <c r="C664" t="s">
        <v>20</v>
      </c>
      <c r="D664" t="s">
        <v>2169</v>
      </c>
      <c r="E664" s="2">
        <v>45681</v>
      </c>
      <c r="F664">
        <v>2100</v>
      </c>
      <c r="G664">
        <v>6715600</v>
      </c>
      <c r="H664">
        <v>400</v>
      </c>
      <c r="J664" t="s">
        <v>2170</v>
      </c>
      <c r="K664" t="s">
        <v>2171</v>
      </c>
      <c r="L664" s="2">
        <v>45969</v>
      </c>
      <c r="M664" t="s">
        <v>40</v>
      </c>
      <c r="N664" t="s">
        <v>25</v>
      </c>
      <c r="O664" t="s">
        <v>26</v>
      </c>
      <c r="R664" t="s">
        <v>506</v>
      </c>
      <c r="T664" t="s">
        <v>2172</v>
      </c>
      <c r="U664" t="str">
        <f t="shared" si="10"/>
        <v>November</v>
      </c>
    </row>
    <row r="665" spans="1:21" x14ac:dyDescent="0.35">
      <c r="A665">
        <v>2025</v>
      </c>
      <c r="B665">
        <v>1</v>
      </c>
      <c r="C665" t="s">
        <v>20</v>
      </c>
      <c r="D665" t="s">
        <v>2173</v>
      </c>
      <c r="E665" s="2">
        <v>45681</v>
      </c>
      <c r="F665">
        <v>2800</v>
      </c>
      <c r="G665">
        <v>6715600</v>
      </c>
      <c r="H665">
        <v>400</v>
      </c>
      <c r="J665" t="s">
        <v>2174</v>
      </c>
      <c r="K665" t="s">
        <v>2175</v>
      </c>
      <c r="L665" s="2">
        <v>45903</v>
      </c>
      <c r="M665" t="s">
        <v>24</v>
      </c>
      <c r="N665" t="s">
        <v>25</v>
      </c>
      <c r="O665" t="s">
        <v>26</v>
      </c>
      <c r="R665" t="s">
        <v>246</v>
      </c>
      <c r="T665" t="s">
        <v>2176</v>
      </c>
      <c r="U665" t="str">
        <f t="shared" si="10"/>
        <v>September</v>
      </c>
    </row>
    <row r="666" spans="1:21" x14ac:dyDescent="0.35">
      <c r="A666">
        <v>2025</v>
      </c>
      <c r="B666">
        <v>1</v>
      </c>
      <c r="C666" t="s">
        <v>110</v>
      </c>
      <c r="D666" t="s">
        <v>2177</v>
      </c>
      <c r="E666" s="2">
        <v>45681</v>
      </c>
      <c r="F666">
        <v>2100</v>
      </c>
      <c r="G666">
        <v>6689520</v>
      </c>
      <c r="H666">
        <v>400</v>
      </c>
      <c r="J666" t="s">
        <v>2178</v>
      </c>
      <c r="K666" t="s">
        <v>2179</v>
      </c>
      <c r="L666" s="2">
        <v>45803</v>
      </c>
      <c r="M666" t="s">
        <v>48</v>
      </c>
      <c r="N666" t="s">
        <v>49</v>
      </c>
      <c r="O666" t="s">
        <v>26</v>
      </c>
      <c r="R666" t="s">
        <v>237</v>
      </c>
      <c r="T666" t="s">
        <v>2180</v>
      </c>
      <c r="U666" t="str">
        <f t="shared" si="10"/>
        <v>May</v>
      </c>
    </row>
    <row r="667" spans="1:21" x14ac:dyDescent="0.35">
      <c r="A667">
        <v>2025</v>
      </c>
      <c r="B667">
        <v>1</v>
      </c>
      <c r="C667" t="s">
        <v>20</v>
      </c>
      <c r="D667" t="s">
        <v>2181</v>
      </c>
      <c r="E667" s="2">
        <v>45681</v>
      </c>
      <c r="F667">
        <v>2100</v>
      </c>
      <c r="G667">
        <v>35319859</v>
      </c>
      <c r="H667">
        <v>2100</v>
      </c>
      <c r="J667" t="s">
        <v>2182</v>
      </c>
      <c r="K667" t="s">
        <v>2183</v>
      </c>
      <c r="L667" s="2">
        <v>45838</v>
      </c>
      <c r="M667" t="s">
        <v>40</v>
      </c>
      <c r="N667" t="s">
        <v>25</v>
      </c>
      <c r="O667" t="s">
        <v>42</v>
      </c>
      <c r="R667" t="s">
        <v>43</v>
      </c>
      <c r="T667" t="s">
        <v>2184</v>
      </c>
      <c r="U667" t="str">
        <f t="shared" si="10"/>
        <v>June</v>
      </c>
    </row>
    <row r="668" spans="1:21" x14ac:dyDescent="0.35">
      <c r="A668">
        <v>2025</v>
      </c>
      <c r="B668">
        <v>1</v>
      </c>
      <c r="C668" t="s">
        <v>20</v>
      </c>
      <c r="D668" t="s">
        <v>2185</v>
      </c>
      <c r="E668" s="2">
        <v>45681</v>
      </c>
      <c r="F668">
        <v>2800</v>
      </c>
      <c r="G668">
        <v>6727592.1900000004</v>
      </c>
      <c r="H668">
        <v>400</v>
      </c>
      <c r="J668" t="s">
        <v>2186</v>
      </c>
      <c r="K668" t="s">
        <v>2187</v>
      </c>
      <c r="L668" s="2">
        <v>45719</v>
      </c>
      <c r="M668" t="s">
        <v>24</v>
      </c>
      <c r="N668" t="s">
        <v>25</v>
      </c>
      <c r="O668" t="s">
        <v>26</v>
      </c>
      <c r="R668" t="s">
        <v>81</v>
      </c>
      <c r="T668" t="s">
        <v>2188</v>
      </c>
      <c r="U668" t="str">
        <f t="shared" si="10"/>
        <v>March</v>
      </c>
    </row>
    <row r="669" spans="1:21" x14ac:dyDescent="0.35">
      <c r="A669">
        <v>2025</v>
      </c>
      <c r="B669">
        <v>1</v>
      </c>
      <c r="C669" t="s">
        <v>20</v>
      </c>
      <c r="D669" t="s">
        <v>2189</v>
      </c>
      <c r="E669" s="2">
        <v>45681</v>
      </c>
      <c r="F669">
        <v>2453</v>
      </c>
      <c r="G669">
        <v>29450790</v>
      </c>
      <c r="H669">
        <v>1765</v>
      </c>
      <c r="J669" t="s">
        <v>695</v>
      </c>
      <c r="K669" t="s">
        <v>696</v>
      </c>
      <c r="L669" s="2">
        <v>45996</v>
      </c>
      <c r="M669" t="s">
        <v>48</v>
      </c>
      <c r="N669" t="s">
        <v>25</v>
      </c>
      <c r="O669" t="s">
        <v>67</v>
      </c>
      <c r="R669" t="s">
        <v>541</v>
      </c>
      <c r="T669" t="s">
        <v>2190</v>
      </c>
      <c r="U669" t="str">
        <f t="shared" si="10"/>
        <v>December</v>
      </c>
    </row>
    <row r="670" spans="1:21" x14ac:dyDescent="0.35">
      <c r="A670">
        <v>2025</v>
      </c>
      <c r="B670">
        <v>1</v>
      </c>
      <c r="C670" t="s">
        <v>20</v>
      </c>
      <c r="D670" t="s">
        <v>2191</v>
      </c>
      <c r="E670" s="2">
        <v>45681</v>
      </c>
      <c r="F670">
        <v>3300</v>
      </c>
      <c r="G670">
        <v>6715600</v>
      </c>
      <c r="H670">
        <v>400</v>
      </c>
      <c r="J670" t="s">
        <v>2192</v>
      </c>
      <c r="K670" t="s">
        <v>2193</v>
      </c>
      <c r="L670" s="2">
        <v>45761</v>
      </c>
      <c r="M670" t="s">
        <v>66</v>
      </c>
      <c r="N670" t="s">
        <v>25</v>
      </c>
      <c r="O670" t="s">
        <v>26</v>
      </c>
      <c r="R670" t="s">
        <v>223</v>
      </c>
      <c r="T670" t="s">
        <v>2194</v>
      </c>
      <c r="U670" t="str">
        <f t="shared" si="10"/>
        <v>April</v>
      </c>
    </row>
    <row r="671" spans="1:21" x14ac:dyDescent="0.35">
      <c r="A671">
        <v>2025</v>
      </c>
      <c r="B671">
        <v>1</v>
      </c>
      <c r="C671" t="s">
        <v>20</v>
      </c>
      <c r="D671" t="s">
        <v>2195</v>
      </c>
      <c r="E671" s="2">
        <v>45681</v>
      </c>
      <c r="F671">
        <v>2400</v>
      </c>
      <c r="G671">
        <v>40046400</v>
      </c>
      <c r="H671">
        <v>2400</v>
      </c>
      <c r="J671" t="s">
        <v>2196</v>
      </c>
      <c r="K671" t="s">
        <v>2197</v>
      </c>
      <c r="L671" s="2">
        <v>45747</v>
      </c>
      <c r="M671" t="s">
        <v>24</v>
      </c>
      <c r="N671" t="s">
        <v>41</v>
      </c>
      <c r="O671" t="s">
        <v>42</v>
      </c>
      <c r="R671" t="s">
        <v>340</v>
      </c>
      <c r="T671" t="s">
        <v>2198</v>
      </c>
      <c r="U671" t="str">
        <f t="shared" si="10"/>
        <v>March</v>
      </c>
    </row>
    <row r="672" spans="1:21" x14ac:dyDescent="0.35">
      <c r="A672">
        <v>2025</v>
      </c>
      <c r="B672">
        <v>1</v>
      </c>
      <c r="C672" t="s">
        <v>20</v>
      </c>
      <c r="D672" t="s">
        <v>2199</v>
      </c>
      <c r="E672" s="2">
        <v>45681</v>
      </c>
      <c r="F672">
        <v>2900</v>
      </c>
      <c r="G672">
        <v>48734270</v>
      </c>
      <c r="H672">
        <v>2900</v>
      </c>
      <c r="J672" t="s">
        <v>2200</v>
      </c>
      <c r="K672" t="s">
        <v>2201</v>
      </c>
      <c r="L672" s="2">
        <v>45712</v>
      </c>
      <c r="M672" t="s">
        <v>66</v>
      </c>
      <c r="N672" t="s">
        <v>49</v>
      </c>
      <c r="O672" t="s">
        <v>42</v>
      </c>
      <c r="R672" t="s">
        <v>232</v>
      </c>
      <c r="T672" t="s">
        <v>2202</v>
      </c>
      <c r="U672" t="str">
        <f t="shared" si="10"/>
        <v>February</v>
      </c>
    </row>
    <row r="673" spans="1:21" x14ac:dyDescent="0.35">
      <c r="A673">
        <v>2025</v>
      </c>
      <c r="B673">
        <v>1</v>
      </c>
      <c r="C673" t="s">
        <v>20</v>
      </c>
      <c r="D673" t="s">
        <v>2203</v>
      </c>
      <c r="E673" s="2">
        <v>45681</v>
      </c>
      <c r="F673">
        <v>2400</v>
      </c>
      <c r="G673">
        <v>40314587</v>
      </c>
      <c r="H673">
        <v>2400</v>
      </c>
      <c r="J673" t="s">
        <v>2204</v>
      </c>
      <c r="K673" t="s">
        <v>2205</v>
      </c>
      <c r="L673" s="2">
        <v>45712</v>
      </c>
      <c r="M673" t="s">
        <v>24</v>
      </c>
      <c r="N673" t="s">
        <v>49</v>
      </c>
      <c r="O673" t="s">
        <v>42</v>
      </c>
      <c r="R673" t="s">
        <v>232</v>
      </c>
      <c r="T673" t="s">
        <v>2206</v>
      </c>
      <c r="U673" t="str">
        <f t="shared" si="10"/>
        <v>February</v>
      </c>
    </row>
    <row r="674" spans="1:21" x14ac:dyDescent="0.35">
      <c r="A674">
        <v>2025</v>
      </c>
      <c r="B674">
        <v>1</v>
      </c>
      <c r="C674" t="s">
        <v>57</v>
      </c>
      <c r="D674" t="s">
        <v>2207</v>
      </c>
      <c r="E674" s="2">
        <v>45681</v>
      </c>
      <c r="F674">
        <v>2100</v>
      </c>
      <c r="G674">
        <v>28523074.23</v>
      </c>
      <c r="H674">
        <v>1698.03</v>
      </c>
      <c r="J674" t="s">
        <v>2208</v>
      </c>
      <c r="K674" t="s">
        <v>2209</v>
      </c>
      <c r="L674" s="2">
        <v>45712</v>
      </c>
      <c r="M674" t="s">
        <v>48</v>
      </c>
      <c r="N674" t="s">
        <v>49</v>
      </c>
      <c r="O674" t="s">
        <v>67</v>
      </c>
      <c r="R674" t="s">
        <v>232</v>
      </c>
      <c r="T674" t="s">
        <v>2210</v>
      </c>
      <c r="U674" t="str">
        <f t="shared" si="10"/>
        <v>February</v>
      </c>
    </row>
    <row r="675" spans="1:21" x14ac:dyDescent="0.35">
      <c r="A675">
        <v>2025</v>
      </c>
      <c r="B675">
        <v>1</v>
      </c>
      <c r="C675" t="s">
        <v>169</v>
      </c>
      <c r="D675" t="s">
        <v>2211</v>
      </c>
      <c r="E675" s="2">
        <v>45681</v>
      </c>
      <c r="G675">
        <v>280632</v>
      </c>
      <c r="H675">
        <v>16.706528580000001</v>
      </c>
      <c r="J675" t="s">
        <v>2212</v>
      </c>
      <c r="K675" t="s">
        <v>2213</v>
      </c>
      <c r="L675" s="2">
        <v>45670</v>
      </c>
      <c r="M675" t="s">
        <v>24</v>
      </c>
      <c r="N675" t="s">
        <v>25</v>
      </c>
      <c r="O675" t="s">
        <v>217</v>
      </c>
      <c r="R675" t="s">
        <v>28</v>
      </c>
      <c r="T675" t="s">
        <v>2214</v>
      </c>
      <c r="U675" t="str">
        <f t="shared" si="10"/>
        <v>January</v>
      </c>
    </row>
    <row r="676" spans="1:21" x14ac:dyDescent="0.35">
      <c r="A676">
        <v>2025</v>
      </c>
      <c r="B676">
        <v>1</v>
      </c>
      <c r="C676" t="s">
        <v>732</v>
      </c>
      <c r="E676" s="2">
        <v>45681</v>
      </c>
      <c r="F676">
        <v>1985</v>
      </c>
      <c r="G676">
        <v>7015074.0930000003</v>
      </c>
      <c r="H676">
        <v>417.62</v>
      </c>
      <c r="J676" t="s">
        <v>2215</v>
      </c>
      <c r="K676" t="s">
        <v>2216</v>
      </c>
      <c r="L676" s="2">
        <v>45906</v>
      </c>
      <c r="M676" t="s">
        <v>444</v>
      </c>
      <c r="N676" t="s">
        <v>41</v>
      </c>
      <c r="O676" t="s">
        <v>26</v>
      </c>
      <c r="R676" t="s">
        <v>86</v>
      </c>
      <c r="T676" t="s">
        <v>2217</v>
      </c>
      <c r="U676" t="str">
        <f t="shared" si="10"/>
        <v>September</v>
      </c>
    </row>
    <row r="677" spans="1:21" x14ac:dyDescent="0.35">
      <c r="A677">
        <v>2025</v>
      </c>
      <c r="B677">
        <v>1</v>
      </c>
      <c r="C677" t="s">
        <v>115</v>
      </c>
      <c r="D677" t="s">
        <v>2218</v>
      </c>
      <c r="E677" s="2">
        <v>45681</v>
      </c>
      <c r="G677">
        <v>172000</v>
      </c>
      <c r="H677">
        <v>10.2394699</v>
      </c>
      <c r="J677" t="s">
        <v>1811</v>
      </c>
      <c r="K677" t="s">
        <v>1812</v>
      </c>
      <c r="L677" s="2">
        <v>45809</v>
      </c>
      <c r="M677" t="s">
        <v>257</v>
      </c>
      <c r="N677" t="s">
        <v>49</v>
      </c>
      <c r="O677" t="s">
        <v>258</v>
      </c>
      <c r="Q677" t="s">
        <v>259</v>
      </c>
      <c r="R677" t="s">
        <v>486</v>
      </c>
      <c r="T677" t="s">
        <v>2219</v>
      </c>
      <c r="U677" t="str">
        <f t="shared" si="10"/>
        <v>June</v>
      </c>
    </row>
    <row r="678" spans="1:21" x14ac:dyDescent="0.35">
      <c r="A678">
        <v>2025</v>
      </c>
      <c r="B678">
        <v>1</v>
      </c>
      <c r="C678" t="s">
        <v>115</v>
      </c>
      <c r="D678" t="s">
        <v>2220</v>
      </c>
      <c r="E678" s="2">
        <v>45681</v>
      </c>
      <c r="G678">
        <v>698000</v>
      </c>
      <c r="H678">
        <v>41.553197609999998</v>
      </c>
      <c r="J678" t="s">
        <v>2028</v>
      </c>
      <c r="K678" t="s">
        <v>2035</v>
      </c>
      <c r="L678" s="2">
        <v>45809</v>
      </c>
      <c r="M678" t="s">
        <v>257</v>
      </c>
      <c r="N678" t="s">
        <v>49</v>
      </c>
      <c r="O678" t="s">
        <v>258</v>
      </c>
      <c r="Q678" t="s">
        <v>259</v>
      </c>
      <c r="R678" t="s">
        <v>486</v>
      </c>
      <c r="T678" t="s">
        <v>2221</v>
      </c>
      <c r="U678" t="str">
        <f t="shared" si="10"/>
        <v>June</v>
      </c>
    </row>
    <row r="679" spans="1:21" x14ac:dyDescent="0.35">
      <c r="A679">
        <v>2025</v>
      </c>
      <c r="B679">
        <v>1</v>
      </c>
      <c r="C679" t="s">
        <v>115</v>
      </c>
      <c r="D679" t="s">
        <v>2222</v>
      </c>
      <c r="E679" s="2">
        <v>45681</v>
      </c>
      <c r="G679">
        <v>96000</v>
      </c>
      <c r="H679">
        <v>5.715052966</v>
      </c>
      <c r="J679" t="s">
        <v>1048</v>
      </c>
      <c r="K679" t="s">
        <v>1049</v>
      </c>
      <c r="L679" s="2">
        <v>45809</v>
      </c>
      <c r="M679" t="s">
        <v>257</v>
      </c>
      <c r="N679" t="s">
        <v>49</v>
      </c>
      <c r="O679" t="s">
        <v>258</v>
      </c>
      <c r="Q679" t="s">
        <v>259</v>
      </c>
      <c r="R679" t="s">
        <v>486</v>
      </c>
      <c r="T679" t="s">
        <v>1050</v>
      </c>
      <c r="U679" t="str">
        <f t="shared" si="10"/>
        <v>June</v>
      </c>
    </row>
    <row r="680" spans="1:21" x14ac:dyDescent="0.35">
      <c r="A680">
        <v>2025</v>
      </c>
      <c r="B680">
        <v>1</v>
      </c>
      <c r="C680" t="s">
        <v>115</v>
      </c>
      <c r="D680" t="s">
        <v>2223</v>
      </c>
      <c r="E680" s="2">
        <v>45681</v>
      </c>
      <c r="G680">
        <v>192000</v>
      </c>
      <c r="H680">
        <v>11.43010593</v>
      </c>
      <c r="J680" t="s">
        <v>2224</v>
      </c>
      <c r="K680" t="s">
        <v>2225</v>
      </c>
      <c r="L680" s="2">
        <v>45809</v>
      </c>
      <c r="M680" t="s">
        <v>257</v>
      </c>
      <c r="N680" t="s">
        <v>49</v>
      </c>
      <c r="O680" t="s">
        <v>258</v>
      </c>
      <c r="Q680" t="s">
        <v>259</v>
      </c>
      <c r="R680" t="s">
        <v>486</v>
      </c>
      <c r="T680" t="s">
        <v>2226</v>
      </c>
      <c r="U680" t="str">
        <f t="shared" si="10"/>
        <v>June</v>
      </c>
    </row>
    <row r="681" spans="1:21" x14ac:dyDescent="0.35">
      <c r="A681">
        <v>2025</v>
      </c>
      <c r="B681">
        <v>1</v>
      </c>
      <c r="C681" t="s">
        <v>115</v>
      </c>
      <c r="D681" t="s">
        <v>2227</v>
      </c>
      <c r="E681" s="2">
        <v>45681</v>
      </c>
      <c r="G681">
        <v>388000</v>
      </c>
      <c r="H681">
        <v>23.098339070000002</v>
      </c>
      <c r="J681" t="s">
        <v>2228</v>
      </c>
      <c r="K681" t="s">
        <v>2229</v>
      </c>
      <c r="L681" s="2">
        <v>45809</v>
      </c>
      <c r="M681" t="s">
        <v>257</v>
      </c>
      <c r="N681" t="s">
        <v>49</v>
      </c>
      <c r="O681" t="s">
        <v>258</v>
      </c>
      <c r="Q681" t="s">
        <v>259</v>
      </c>
      <c r="R681" t="s">
        <v>486</v>
      </c>
      <c r="T681" t="s">
        <v>2230</v>
      </c>
      <c r="U681" t="str">
        <f t="shared" si="10"/>
        <v>June</v>
      </c>
    </row>
    <row r="682" spans="1:21" x14ac:dyDescent="0.35">
      <c r="A682">
        <v>2025</v>
      </c>
      <c r="B682">
        <v>1</v>
      </c>
      <c r="C682" t="s">
        <v>115</v>
      </c>
      <c r="D682" t="s">
        <v>2231</v>
      </c>
      <c r="E682" s="2">
        <v>45681</v>
      </c>
      <c r="G682">
        <v>412000</v>
      </c>
      <c r="H682">
        <v>24.52710231</v>
      </c>
      <c r="J682" t="s">
        <v>2047</v>
      </c>
      <c r="K682" t="s">
        <v>2048</v>
      </c>
      <c r="L682" s="2">
        <v>45809</v>
      </c>
      <c r="M682" t="s">
        <v>257</v>
      </c>
      <c r="N682" t="s">
        <v>49</v>
      </c>
      <c r="O682" t="s">
        <v>258</v>
      </c>
      <c r="Q682" t="s">
        <v>259</v>
      </c>
      <c r="R682" t="s">
        <v>486</v>
      </c>
      <c r="T682" t="s">
        <v>2232</v>
      </c>
      <c r="U682" t="str">
        <f t="shared" si="10"/>
        <v>June</v>
      </c>
    </row>
    <row r="683" spans="1:21" x14ac:dyDescent="0.35">
      <c r="A683">
        <v>2025</v>
      </c>
      <c r="B683">
        <v>1</v>
      </c>
      <c r="C683" t="s">
        <v>115</v>
      </c>
      <c r="D683" t="s">
        <v>2233</v>
      </c>
      <c r="E683" s="2">
        <v>45681</v>
      </c>
      <c r="G683">
        <v>40000</v>
      </c>
      <c r="H683">
        <v>2.381272069</v>
      </c>
      <c r="J683" t="s">
        <v>1983</v>
      </c>
      <c r="K683" t="s">
        <v>1984</v>
      </c>
      <c r="L683" s="2">
        <v>45809</v>
      </c>
      <c r="M683" t="s">
        <v>257</v>
      </c>
      <c r="N683" t="s">
        <v>49</v>
      </c>
      <c r="O683" t="s">
        <v>258</v>
      </c>
      <c r="Q683" t="s">
        <v>259</v>
      </c>
      <c r="R683" t="s">
        <v>486</v>
      </c>
      <c r="T683" t="s">
        <v>2150</v>
      </c>
      <c r="U683" t="str">
        <f t="shared" si="10"/>
        <v>June</v>
      </c>
    </row>
    <row r="684" spans="1:21" x14ac:dyDescent="0.35">
      <c r="A684">
        <v>2025</v>
      </c>
      <c r="B684">
        <v>1</v>
      </c>
      <c r="C684" t="s">
        <v>115</v>
      </c>
      <c r="D684" t="s">
        <v>2234</v>
      </c>
      <c r="E684" s="2">
        <v>45681</v>
      </c>
      <c r="G684">
        <v>371000</v>
      </c>
      <c r="H684">
        <v>22.08629844</v>
      </c>
      <c r="J684" t="s">
        <v>1987</v>
      </c>
      <c r="K684" t="s">
        <v>1988</v>
      </c>
      <c r="L684" s="2">
        <v>45809</v>
      </c>
      <c r="M684" t="s">
        <v>257</v>
      </c>
      <c r="N684" t="s">
        <v>49</v>
      </c>
      <c r="O684" t="s">
        <v>258</v>
      </c>
      <c r="Q684" t="s">
        <v>259</v>
      </c>
      <c r="R684" t="s">
        <v>486</v>
      </c>
      <c r="T684" t="s">
        <v>2235</v>
      </c>
      <c r="U684" t="str">
        <f t="shared" si="10"/>
        <v>June</v>
      </c>
    </row>
    <row r="685" spans="1:21" x14ac:dyDescent="0.35">
      <c r="A685">
        <v>2025</v>
      </c>
      <c r="B685">
        <v>1</v>
      </c>
      <c r="C685" t="s">
        <v>115</v>
      </c>
      <c r="D685" t="s">
        <v>2234</v>
      </c>
      <c r="E685" s="2">
        <v>45681</v>
      </c>
      <c r="G685">
        <v>60000</v>
      </c>
      <c r="H685">
        <v>3.5719081039999998</v>
      </c>
      <c r="J685" t="s">
        <v>1987</v>
      </c>
      <c r="K685" t="s">
        <v>1988</v>
      </c>
      <c r="L685" s="2">
        <v>45809</v>
      </c>
      <c r="M685" t="s">
        <v>257</v>
      </c>
      <c r="N685" t="s">
        <v>49</v>
      </c>
      <c r="O685" t="s">
        <v>258</v>
      </c>
      <c r="Q685" t="s">
        <v>261</v>
      </c>
      <c r="R685" t="s">
        <v>486</v>
      </c>
      <c r="T685" t="s">
        <v>2235</v>
      </c>
      <c r="U685" t="str">
        <f t="shared" si="10"/>
        <v>June</v>
      </c>
    </row>
    <row r="686" spans="1:21" x14ac:dyDescent="0.35">
      <c r="A686">
        <v>2025</v>
      </c>
      <c r="B686">
        <v>1</v>
      </c>
      <c r="C686" t="s">
        <v>115</v>
      </c>
      <c r="D686" t="s">
        <v>2236</v>
      </c>
      <c r="E686" s="2">
        <v>45681</v>
      </c>
      <c r="G686">
        <v>709000</v>
      </c>
      <c r="H686">
        <v>42.20804742</v>
      </c>
      <c r="J686" t="s">
        <v>2237</v>
      </c>
      <c r="K686" t="s">
        <v>2238</v>
      </c>
      <c r="L686" s="2">
        <v>45809</v>
      </c>
      <c r="M686" t="s">
        <v>257</v>
      </c>
      <c r="N686" t="s">
        <v>49</v>
      </c>
      <c r="O686" t="s">
        <v>258</v>
      </c>
      <c r="Q686" t="s">
        <v>259</v>
      </c>
      <c r="R686" t="s">
        <v>486</v>
      </c>
      <c r="T686" t="s">
        <v>2239</v>
      </c>
      <c r="U686" t="str">
        <f t="shared" si="10"/>
        <v>June</v>
      </c>
    </row>
    <row r="687" spans="1:21" x14ac:dyDescent="0.35">
      <c r="A687">
        <v>2025</v>
      </c>
      <c r="B687">
        <v>1</v>
      </c>
      <c r="C687" t="s">
        <v>115</v>
      </c>
      <c r="D687" t="s">
        <v>2236</v>
      </c>
      <c r="E687" s="2">
        <v>45681</v>
      </c>
      <c r="G687">
        <v>90000</v>
      </c>
      <c r="H687">
        <v>5.3578621550000003</v>
      </c>
      <c r="J687" t="s">
        <v>2237</v>
      </c>
      <c r="K687" t="s">
        <v>2238</v>
      </c>
      <c r="L687" s="2">
        <v>45809</v>
      </c>
      <c r="M687" t="s">
        <v>257</v>
      </c>
      <c r="N687" t="s">
        <v>49</v>
      </c>
      <c r="O687" t="s">
        <v>258</v>
      </c>
      <c r="Q687" t="s">
        <v>261</v>
      </c>
      <c r="R687" t="s">
        <v>486</v>
      </c>
      <c r="T687" t="s">
        <v>2239</v>
      </c>
      <c r="U687" t="str">
        <f t="shared" si="10"/>
        <v>June</v>
      </c>
    </row>
    <row r="688" spans="1:21" x14ac:dyDescent="0.35">
      <c r="A688">
        <v>2025</v>
      </c>
      <c r="B688">
        <v>1</v>
      </c>
      <c r="C688" t="s">
        <v>115</v>
      </c>
      <c r="D688" t="s">
        <v>2240</v>
      </c>
      <c r="E688" s="2">
        <v>45681</v>
      </c>
      <c r="G688">
        <v>190000</v>
      </c>
      <c r="H688">
        <v>11.311042329999999</v>
      </c>
      <c r="J688" t="s">
        <v>2241</v>
      </c>
      <c r="K688" t="s">
        <v>2242</v>
      </c>
      <c r="L688" s="2">
        <v>45809</v>
      </c>
      <c r="M688" t="s">
        <v>257</v>
      </c>
      <c r="N688" t="s">
        <v>49</v>
      </c>
      <c r="O688" t="s">
        <v>258</v>
      </c>
      <c r="Q688" t="s">
        <v>259</v>
      </c>
      <c r="R688" t="s">
        <v>486</v>
      </c>
      <c r="T688" t="s">
        <v>2243</v>
      </c>
      <c r="U688" t="str">
        <f t="shared" si="10"/>
        <v>June</v>
      </c>
    </row>
    <row r="689" spans="1:21" x14ac:dyDescent="0.35">
      <c r="A689">
        <v>2025</v>
      </c>
      <c r="B689">
        <v>1</v>
      </c>
      <c r="C689" t="s">
        <v>115</v>
      </c>
      <c r="D689" t="s">
        <v>2240</v>
      </c>
      <c r="E689" s="2">
        <v>45681</v>
      </c>
      <c r="G689">
        <v>60000</v>
      </c>
      <c r="H689">
        <v>3.5719081039999998</v>
      </c>
      <c r="J689" t="s">
        <v>2241</v>
      </c>
      <c r="K689" t="s">
        <v>2242</v>
      </c>
      <c r="L689" s="2">
        <v>45809</v>
      </c>
      <c r="M689" t="s">
        <v>257</v>
      </c>
      <c r="N689" t="s">
        <v>49</v>
      </c>
      <c r="O689" t="s">
        <v>258</v>
      </c>
      <c r="Q689" t="s">
        <v>261</v>
      </c>
      <c r="R689" t="s">
        <v>486</v>
      </c>
      <c r="T689" t="s">
        <v>2243</v>
      </c>
      <c r="U689" t="str">
        <f t="shared" si="10"/>
        <v>June</v>
      </c>
    </row>
    <row r="690" spans="1:21" x14ac:dyDescent="0.35">
      <c r="A690">
        <v>2025</v>
      </c>
      <c r="B690">
        <v>1</v>
      </c>
      <c r="C690" t="s">
        <v>115</v>
      </c>
      <c r="D690" t="s">
        <v>2244</v>
      </c>
      <c r="E690" s="2">
        <v>45681</v>
      </c>
      <c r="G690">
        <v>125000</v>
      </c>
      <c r="H690">
        <v>7.4414752159999997</v>
      </c>
      <c r="J690" t="s">
        <v>2245</v>
      </c>
      <c r="K690" t="s">
        <v>2246</v>
      </c>
      <c r="L690" s="2">
        <v>45809</v>
      </c>
      <c r="M690" t="s">
        <v>257</v>
      </c>
      <c r="N690" t="s">
        <v>49</v>
      </c>
      <c r="O690" t="s">
        <v>258</v>
      </c>
      <c r="Q690" t="s">
        <v>259</v>
      </c>
      <c r="R690" t="s">
        <v>486</v>
      </c>
      <c r="T690" t="s">
        <v>2247</v>
      </c>
      <c r="U690" t="str">
        <f t="shared" si="10"/>
        <v>June</v>
      </c>
    </row>
    <row r="691" spans="1:21" x14ac:dyDescent="0.35">
      <c r="A691">
        <v>2025</v>
      </c>
      <c r="B691">
        <v>1</v>
      </c>
      <c r="C691" t="s">
        <v>115</v>
      </c>
      <c r="D691" t="s">
        <v>2244</v>
      </c>
      <c r="E691" s="2">
        <v>45681</v>
      </c>
      <c r="G691">
        <v>90000</v>
      </c>
      <c r="H691">
        <v>5.3578621550000003</v>
      </c>
      <c r="J691" t="s">
        <v>2245</v>
      </c>
      <c r="K691" t="s">
        <v>2246</v>
      </c>
      <c r="L691" s="2">
        <v>45809</v>
      </c>
      <c r="M691" t="s">
        <v>257</v>
      </c>
      <c r="N691" t="s">
        <v>49</v>
      </c>
      <c r="O691" t="s">
        <v>258</v>
      </c>
      <c r="Q691" t="s">
        <v>261</v>
      </c>
      <c r="R691" t="s">
        <v>486</v>
      </c>
      <c r="T691" t="s">
        <v>2247</v>
      </c>
      <c r="U691" t="str">
        <f t="shared" si="10"/>
        <v>June</v>
      </c>
    </row>
    <row r="692" spans="1:21" x14ac:dyDescent="0.35">
      <c r="A692">
        <v>2025</v>
      </c>
      <c r="B692">
        <v>1</v>
      </c>
      <c r="C692" t="s">
        <v>115</v>
      </c>
      <c r="D692" t="s">
        <v>2248</v>
      </c>
      <c r="E692" s="2">
        <v>45681</v>
      </c>
      <c r="G692">
        <v>394000</v>
      </c>
      <c r="H692">
        <v>23.45552988</v>
      </c>
      <c r="J692" t="s">
        <v>2249</v>
      </c>
      <c r="K692" t="s">
        <v>2250</v>
      </c>
      <c r="L692" s="2">
        <v>45809</v>
      </c>
      <c r="M692" t="s">
        <v>257</v>
      </c>
      <c r="N692" t="s">
        <v>49</v>
      </c>
      <c r="O692" t="s">
        <v>258</v>
      </c>
      <c r="Q692" t="s">
        <v>259</v>
      </c>
      <c r="R692" t="s">
        <v>486</v>
      </c>
      <c r="T692" t="s">
        <v>2251</v>
      </c>
      <c r="U692" t="str">
        <f t="shared" si="10"/>
        <v>June</v>
      </c>
    </row>
    <row r="693" spans="1:21" x14ac:dyDescent="0.35">
      <c r="A693">
        <v>2025</v>
      </c>
      <c r="B693">
        <v>1</v>
      </c>
      <c r="C693" t="s">
        <v>115</v>
      </c>
      <c r="D693" t="s">
        <v>2248</v>
      </c>
      <c r="E693" s="2">
        <v>45681</v>
      </c>
      <c r="G693">
        <v>30000</v>
      </c>
      <c r="H693">
        <v>1.7859540519999999</v>
      </c>
      <c r="J693" t="s">
        <v>2249</v>
      </c>
      <c r="K693" t="s">
        <v>2250</v>
      </c>
      <c r="L693" s="2">
        <v>45809</v>
      </c>
      <c r="M693" t="s">
        <v>257</v>
      </c>
      <c r="N693" t="s">
        <v>49</v>
      </c>
      <c r="O693" t="s">
        <v>258</v>
      </c>
      <c r="Q693" t="s">
        <v>261</v>
      </c>
      <c r="R693" t="s">
        <v>486</v>
      </c>
      <c r="T693" t="s">
        <v>2251</v>
      </c>
      <c r="U693" t="str">
        <f t="shared" si="10"/>
        <v>June</v>
      </c>
    </row>
    <row r="694" spans="1:21" x14ac:dyDescent="0.35">
      <c r="A694">
        <v>2025</v>
      </c>
      <c r="B694">
        <v>1</v>
      </c>
      <c r="C694" t="s">
        <v>115</v>
      </c>
      <c r="D694" t="s">
        <v>2252</v>
      </c>
      <c r="E694" s="2">
        <v>45681</v>
      </c>
      <c r="G694">
        <v>116000</v>
      </c>
      <c r="H694">
        <v>6.9056889999999997</v>
      </c>
      <c r="J694" t="s">
        <v>2253</v>
      </c>
      <c r="K694" t="s">
        <v>2254</v>
      </c>
      <c r="L694" s="2">
        <v>45809</v>
      </c>
      <c r="M694" t="s">
        <v>257</v>
      </c>
      <c r="N694" t="s">
        <v>49</v>
      </c>
      <c r="O694" t="s">
        <v>258</v>
      </c>
      <c r="Q694" t="s">
        <v>259</v>
      </c>
      <c r="R694" t="s">
        <v>486</v>
      </c>
      <c r="T694" t="s">
        <v>2255</v>
      </c>
      <c r="U694" t="str">
        <f t="shared" si="10"/>
        <v>June</v>
      </c>
    </row>
    <row r="695" spans="1:21" x14ac:dyDescent="0.35">
      <c r="A695">
        <v>2025</v>
      </c>
      <c r="B695">
        <v>1</v>
      </c>
      <c r="C695" t="s">
        <v>115</v>
      </c>
      <c r="D695" t="s">
        <v>2252</v>
      </c>
      <c r="E695" s="2">
        <v>45681</v>
      </c>
      <c r="G695">
        <v>40000</v>
      </c>
      <c r="H695">
        <v>2.381272069</v>
      </c>
      <c r="J695" t="s">
        <v>2253</v>
      </c>
      <c r="K695" t="s">
        <v>2254</v>
      </c>
      <c r="L695" s="2">
        <v>45809</v>
      </c>
      <c r="M695" t="s">
        <v>257</v>
      </c>
      <c r="N695" t="s">
        <v>49</v>
      </c>
      <c r="O695" t="s">
        <v>258</v>
      </c>
      <c r="Q695" t="s">
        <v>261</v>
      </c>
      <c r="R695" t="s">
        <v>486</v>
      </c>
      <c r="T695" t="s">
        <v>2255</v>
      </c>
      <c r="U695" t="str">
        <f t="shared" si="10"/>
        <v>June</v>
      </c>
    </row>
    <row r="696" spans="1:21" x14ac:dyDescent="0.35">
      <c r="A696">
        <v>2025</v>
      </c>
      <c r="B696">
        <v>1</v>
      </c>
      <c r="C696" t="s">
        <v>115</v>
      </c>
      <c r="D696" t="s">
        <v>2256</v>
      </c>
      <c r="E696" s="2">
        <v>45681</v>
      </c>
      <c r="G696">
        <v>70000</v>
      </c>
      <c r="H696">
        <v>4.1672261209999997</v>
      </c>
      <c r="J696" t="s">
        <v>2038</v>
      </c>
      <c r="K696" t="s">
        <v>2039</v>
      </c>
      <c r="L696" s="2">
        <v>45809</v>
      </c>
      <c r="M696" t="s">
        <v>257</v>
      </c>
      <c r="N696" t="s">
        <v>49</v>
      </c>
      <c r="O696" t="s">
        <v>258</v>
      </c>
      <c r="Q696" t="s">
        <v>259</v>
      </c>
      <c r="R696" t="s">
        <v>486</v>
      </c>
      <c r="T696" t="s">
        <v>2257</v>
      </c>
      <c r="U696" t="str">
        <f t="shared" si="10"/>
        <v>June</v>
      </c>
    </row>
    <row r="697" spans="1:21" x14ac:dyDescent="0.35">
      <c r="A697">
        <v>2025</v>
      </c>
      <c r="B697">
        <v>1</v>
      </c>
      <c r="C697" t="s">
        <v>115</v>
      </c>
      <c r="D697" t="s">
        <v>2256</v>
      </c>
      <c r="E697" s="2">
        <v>45681</v>
      </c>
      <c r="G697">
        <v>90000</v>
      </c>
      <c r="H697">
        <v>5.3578621550000003</v>
      </c>
      <c r="J697" t="s">
        <v>2038</v>
      </c>
      <c r="K697" t="s">
        <v>2039</v>
      </c>
      <c r="L697" s="2">
        <v>45809</v>
      </c>
      <c r="M697" t="s">
        <v>257</v>
      </c>
      <c r="N697" t="s">
        <v>49</v>
      </c>
      <c r="O697" t="s">
        <v>258</v>
      </c>
      <c r="Q697" t="s">
        <v>261</v>
      </c>
      <c r="R697" t="s">
        <v>486</v>
      </c>
      <c r="T697" t="s">
        <v>2257</v>
      </c>
      <c r="U697" t="str">
        <f t="shared" si="10"/>
        <v>June</v>
      </c>
    </row>
    <row r="698" spans="1:21" x14ac:dyDescent="0.35">
      <c r="A698">
        <v>2025</v>
      </c>
      <c r="B698">
        <v>1</v>
      </c>
      <c r="C698" t="s">
        <v>115</v>
      </c>
      <c r="D698" t="s">
        <v>2258</v>
      </c>
      <c r="E698" s="2">
        <v>45681</v>
      </c>
      <c r="G698">
        <v>705000</v>
      </c>
      <c r="H698">
        <v>41.969920219999999</v>
      </c>
      <c r="J698" t="s">
        <v>2259</v>
      </c>
      <c r="K698" t="s">
        <v>2260</v>
      </c>
      <c r="L698" s="2">
        <v>45809</v>
      </c>
      <c r="M698" t="s">
        <v>257</v>
      </c>
      <c r="N698" t="s">
        <v>49</v>
      </c>
      <c r="O698" t="s">
        <v>258</v>
      </c>
      <c r="Q698" t="s">
        <v>259</v>
      </c>
      <c r="R698" t="s">
        <v>486</v>
      </c>
      <c r="T698" t="s">
        <v>2261</v>
      </c>
      <c r="U698" t="str">
        <f t="shared" si="10"/>
        <v>June</v>
      </c>
    </row>
    <row r="699" spans="1:21" x14ac:dyDescent="0.35">
      <c r="A699">
        <v>2025</v>
      </c>
      <c r="B699">
        <v>1</v>
      </c>
      <c r="C699" t="s">
        <v>115</v>
      </c>
      <c r="D699" t="s">
        <v>2258</v>
      </c>
      <c r="E699" s="2">
        <v>45681</v>
      </c>
      <c r="G699">
        <v>30000</v>
      </c>
      <c r="H699">
        <v>1.7859540519999999</v>
      </c>
      <c r="J699" t="s">
        <v>2259</v>
      </c>
      <c r="K699" t="s">
        <v>2260</v>
      </c>
      <c r="L699" s="2">
        <v>45809</v>
      </c>
      <c r="M699" t="s">
        <v>257</v>
      </c>
      <c r="N699" t="s">
        <v>49</v>
      </c>
      <c r="O699" t="s">
        <v>258</v>
      </c>
      <c r="Q699" t="s">
        <v>261</v>
      </c>
      <c r="R699" t="s">
        <v>486</v>
      </c>
      <c r="T699" t="s">
        <v>2261</v>
      </c>
      <c r="U699" t="str">
        <f t="shared" si="10"/>
        <v>June</v>
      </c>
    </row>
    <row r="700" spans="1:21" x14ac:dyDescent="0.35">
      <c r="A700">
        <v>2025</v>
      </c>
      <c r="B700">
        <v>1</v>
      </c>
      <c r="C700" t="s">
        <v>115</v>
      </c>
      <c r="D700" t="s">
        <v>2262</v>
      </c>
      <c r="E700" s="2">
        <v>45681</v>
      </c>
      <c r="G700">
        <v>189000</v>
      </c>
      <c r="H700">
        <v>11.251510529999999</v>
      </c>
      <c r="J700" t="s">
        <v>2263</v>
      </c>
      <c r="K700" t="s">
        <v>2264</v>
      </c>
      <c r="L700" s="2">
        <v>45809</v>
      </c>
      <c r="M700" t="s">
        <v>257</v>
      </c>
      <c r="N700" t="s">
        <v>49</v>
      </c>
      <c r="O700" t="s">
        <v>258</v>
      </c>
      <c r="Q700" t="s">
        <v>259</v>
      </c>
      <c r="R700" t="s">
        <v>486</v>
      </c>
      <c r="T700" t="s">
        <v>2265</v>
      </c>
      <c r="U700" t="str">
        <f t="shared" si="10"/>
        <v>June</v>
      </c>
    </row>
    <row r="701" spans="1:21" x14ac:dyDescent="0.35">
      <c r="A701">
        <v>2025</v>
      </c>
      <c r="B701">
        <v>1</v>
      </c>
      <c r="C701" t="s">
        <v>115</v>
      </c>
      <c r="D701" t="s">
        <v>2262</v>
      </c>
      <c r="E701" s="2">
        <v>45681</v>
      </c>
      <c r="G701">
        <v>90000</v>
      </c>
      <c r="H701">
        <v>5.3578621550000003</v>
      </c>
      <c r="J701" t="s">
        <v>2263</v>
      </c>
      <c r="K701" t="s">
        <v>2264</v>
      </c>
      <c r="L701" s="2">
        <v>45809</v>
      </c>
      <c r="M701" t="s">
        <v>257</v>
      </c>
      <c r="N701" t="s">
        <v>49</v>
      </c>
      <c r="O701" t="s">
        <v>258</v>
      </c>
      <c r="Q701" t="s">
        <v>261</v>
      </c>
      <c r="R701" t="s">
        <v>486</v>
      </c>
      <c r="T701" t="s">
        <v>2265</v>
      </c>
      <c r="U701" t="str">
        <f t="shared" si="10"/>
        <v>June</v>
      </c>
    </row>
    <row r="702" spans="1:21" x14ac:dyDescent="0.35">
      <c r="A702">
        <v>2025</v>
      </c>
      <c r="B702">
        <v>1</v>
      </c>
      <c r="C702" t="s">
        <v>2114</v>
      </c>
      <c r="D702" t="s">
        <v>2266</v>
      </c>
      <c r="E702" s="2">
        <v>45681</v>
      </c>
      <c r="G702">
        <v>600000</v>
      </c>
      <c r="H702">
        <v>35.719081039999999</v>
      </c>
      <c r="J702" t="s">
        <v>422</v>
      </c>
      <c r="L702" s="2">
        <v>45809</v>
      </c>
      <c r="M702" t="s">
        <v>1997</v>
      </c>
      <c r="N702" t="s">
        <v>49</v>
      </c>
      <c r="O702" t="s">
        <v>1997</v>
      </c>
      <c r="Q702" t="s">
        <v>1998</v>
      </c>
      <c r="R702" t="s">
        <v>486</v>
      </c>
      <c r="T702" t="s">
        <v>1999</v>
      </c>
      <c r="U702" t="str">
        <f t="shared" si="10"/>
        <v>June</v>
      </c>
    </row>
    <row r="703" spans="1:21" x14ac:dyDescent="0.35">
      <c r="A703">
        <v>2025</v>
      </c>
      <c r="B703">
        <v>1</v>
      </c>
      <c r="C703" t="s">
        <v>2114</v>
      </c>
      <c r="D703" t="s">
        <v>2267</v>
      </c>
      <c r="E703" s="2">
        <v>45681</v>
      </c>
      <c r="G703">
        <v>300000</v>
      </c>
      <c r="H703">
        <v>17.859540519999999</v>
      </c>
      <c r="J703" t="s">
        <v>422</v>
      </c>
      <c r="L703" s="2">
        <v>45809</v>
      </c>
      <c r="M703" t="s">
        <v>1997</v>
      </c>
      <c r="N703" t="s">
        <v>49</v>
      </c>
      <c r="O703" t="s">
        <v>1997</v>
      </c>
      <c r="Q703" t="s">
        <v>1998</v>
      </c>
      <c r="R703" t="s">
        <v>486</v>
      </c>
      <c r="T703" t="s">
        <v>1999</v>
      </c>
      <c r="U703" t="str">
        <f t="shared" si="10"/>
        <v>June</v>
      </c>
    </row>
    <row r="704" spans="1:21" x14ac:dyDescent="0.35">
      <c r="A704">
        <v>2025</v>
      </c>
      <c r="B704">
        <v>1</v>
      </c>
      <c r="C704" t="s">
        <v>2114</v>
      </c>
      <c r="D704" t="s">
        <v>2268</v>
      </c>
      <c r="E704" s="2">
        <v>45681</v>
      </c>
      <c r="G704">
        <v>1300000</v>
      </c>
      <c r="H704">
        <v>77.391342249999994</v>
      </c>
      <c r="J704" t="s">
        <v>2111</v>
      </c>
      <c r="K704" t="s">
        <v>2112</v>
      </c>
      <c r="L704" s="2">
        <v>45809</v>
      </c>
      <c r="M704" t="s">
        <v>119</v>
      </c>
      <c r="N704" t="s">
        <v>49</v>
      </c>
      <c r="O704" t="s">
        <v>120</v>
      </c>
      <c r="Q704" t="s">
        <v>2269</v>
      </c>
      <c r="T704" t="s">
        <v>2270</v>
      </c>
      <c r="U704" t="str">
        <f t="shared" si="10"/>
        <v>June</v>
      </c>
    </row>
    <row r="705" spans="1:21" x14ac:dyDescent="0.35">
      <c r="A705">
        <v>2025</v>
      </c>
      <c r="B705">
        <v>1</v>
      </c>
      <c r="C705" t="s">
        <v>169</v>
      </c>
      <c r="D705" t="s">
        <v>2271</v>
      </c>
      <c r="E705" s="2">
        <v>45681</v>
      </c>
      <c r="G705">
        <v>250000</v>
      </c>
      <c r="H705">
        <v>14.882950429999999</v>
      </c>
      <c r="J705" t="s">
        <v>178</v>
      </c>
      <c r="L705" s="2">
        <v>45670</v>
      </c>
      <c r="M705" t="s">
        <v>119</v>
      </c>
      <c r="N705" t="s">
        <v>25</v>
      </c>
      <c r="O705" t="s">
        <v>120</v>
      </c>
      <c r="Q705" t="s">
        <v>185</v>
      </c>
      <c r="R705" t="s">
        <v>28</v>
      </c>
      <c r="T705" t="s">
        <v>777</v>
      </c>
      <c r="U705" t="str">
        <f t="shared" si="10"/>
        <v>January</v>
      </c>
    </row>
    <row r="706" spans="1:21" x14ac:dyDescent="0.35">
      <c r="A706">
        <v>2025</v>
      </c>
      <c r="B706">
        <v>1</v>
      </c>
      <c r="C706" t="s">
        <v>2083</v>
      </c>
      <c r="D706" t="s">
        <v>2272</v>
      </c>
      <c r="E706" s="2">
        <v>45681</v>
      </c>
      <c r="G706">
        <v>152850</v>
      </c>
      <c r="H706">
        <v>9.0994358940000009</v>
      </c>
      <c r="J706" t="s">
        <v>2273</v>
      </c>
      <c r="K706" t="s">
        <v>2274</v>
      </c>
      <c r="L706" s="2">
        <v>45809</v>
      </c>
      <c r="M706" t="s">
        <v>257</v>
      </c>
      <c r="N706" t="s">
        <v>33</v>
      </c>
      <c r="O706" t="s">
        <v>258</v>
      </c>
      <c r="Q706" t="s">
        <v>261</v>
      </c>
      <c r="R706" t="s">
        <v>486</v>
      </c>
      <c r="T706" t="s">
        <v>2275</v>
      </c>
      <c r="U706" t="str">
        <f t="shared" si="10"/>
        <v>June</v>
      </c>
    </row>
    <row r="707" spans="1:21" x14ac:dyDescent="0.35">
      <c r="A707">
        <v>2025</v>
      </c>
      <c r="B707">
        <v>1</v>
      </c>
      <c r="C707" t="s">
        <v>2083</v>
      </c>
      <c r="D707" t="s">
        <v>2276</v>
      </c>
      <c r="E707" s="2">
        <v>45681</v>
      </c>
      <c r="G707">
        <v>61140</v>
      </c>
      <c r="H707">
        <v>3.6397743579999999</v>
      </c>
      <c r="J707" t="s">
        <v>2277</v>
      </c>
      <c r="K707" t="s">
        <v>2278</v>
      </c>
      <c r="L707" s="2">
        <v>45809</v>
      </c>
      <c r="M707" t="s">
        <v>257</v>
      </c>
      <c r="N707" t="s">
        <v>33</v>
      </c>
      <c r="O707" t="s">
        <v>258</v>
      </c>
      <c r="Q707" t="s">
        <v>261</v>
      </c>
      <c r="R707" t="s">
        <v>486</v>
      </c>
      <c r="T707" t="s">
        <v>2279</v>
      </c>
      <c r="U707" t="str">
        <f t="shared" ref="U707:U770" si="11">TEXT(L707,"mmmm")</f>
        <v>June</v>
      </c>
    </row>
    <row r="708" spans="1:21" x14ac:dyDescent="0.35">
      <c r="A708">
        <v>2025</v>
      </c>
      <c r="B708">
        <v>1</v>
      </c>
      <c r="C708" t="s">
        <v>2083</v>
      </c>
      <c r="D708" t="s">
        <v>2280</v>
      </c>
      <c r="E708" s="2">
        <v>45681</v>
      </c>
      <c r="G708">
        <v>30570</v>
      </c>
      <c r="H708">
        <v>1.819887179</v>
      </c>
      <c r="J708" t="s">
        <v>634</v>
      </c>
      <c r="K708" t="s">
        <v>635</v>
      </c>
      <c r="L708" s="2">
        <v>45809</v>
      </c>
      <c r="M708" t="s">
        <v>257</v>
      </c>
      <c r="N708" t="s">
        <v>33</v>
      </c>
      <c r="O708" t="s">
        <v>258</v>
      </c>
      <c r="Q708" t="s">
        <v>261</v>
      </c>
      <c r="R708" t="s">
        <v>486</v>
      </c>
      <c r="T708" t="s">
        <v>2281</v>
      </c>
      <c r="U708" t="str">
        <f t="shared" si="11"/>
        <v>June</v>
      </c>
    </row>
    <row r="709" spans="1:21" x14ac:dyDescent="0.35">
      <c r="A709">
        <v>2025</v>
      </c>
      <c r="B709">
        <v>1</v>
      </c>
      <c r="C709" t="s">
        <v>2083</v>
      </c>
      <c r="D709" t="s">
        <v>2282</v>
      </c>
      <c r="E709" s="2">
        <v>45681</v>
      </c>
      <c r="G709">
        <v>61140</v>
      </c>
      <c r="H709">
        <v>3.6397743579999999</v>
      </c>
      <c r="J709" t="s">
        <v>2283</v>
      </c>
      <c r="K709" t="s">
        <v>2284</v>
      </c>
      <c r="L709" s="2">
        <v>45809</v>
      </c>
      <c r="M709" t="s">
        <v>257</v>
      </c>
      <c r="N709" t="s">
        <v>33</v>
      </c>
      <c r="O709" t="s">
        <v>258</v>
      </c>
      <c r="Q709" t="s">
        <v>261</v>
      </c>
      <c r="R709" t="s">
        <v>486</v>
      </c>
      <c r="T709" t="s">
        <v>2285</v>
      </c>
      <c r="U709" t="str">
        <f t="shared" si="11"/>
        <v>June</v>
      </c>
    </row>
    <row r="710" spans="1:21" x14ac:dyDescent="0.35">
      <c r="A710">
        <v>2025</v>
      </c>
      <c r="B710">
        <v>1</v>
      </c>
      <c r="C710" t="s">
        <v>2083</v>
      </c>
      <c r="D710" t="s">
        <v>2286</v>
      </c>
      <c r="E710" s="2">
        <v>45681</v>
      </c>
      <c r="G710">
        <v>152850</v>
      </c>
      <c r="H710">
        <v>9.0994358940000009</v>
      </c>
      <c r="J710" t="s">
        <v>2287</v>
      </c>
      <c r="K710" t="s">
        <v>2288</v>
      </c>
      <c r="L710" s="2">
        <v>45809</v>
      </c>
      <c r="M710" t="s">
        <v>119</v>
      </c>
      <c r="N710" t="s">
        <v>33</v>
      </c>
      <c r="O710" t="s">
        <v>120</v>
      </c>
      <c r="Q710" t="s">
        <v>185</v>
      </c>
      <c r="R710" t="s">
        <v>486</v>
      </c>
      <c r="T710" t="s">
        <v>2289</v>
      </c>
      <c r="U710" t="str">
        <f t="shared" si="11"/>
        <v>June</v>
      </c>
    </row>
    <row r="711" spans="1:21" x14ac:dyDescent="0.35">
      <c r="A711">
        <v>2025</v>
      </c>
      <c r="B711">
        <v>1</v>
      </c>
      <c r="C711" t="s">
        <v>2083</v>
      </c>
      <c r="D711" t="s">
        <v>2290</v>
      </c>
      <c r="E711" s="2">
        <v>45681</v>
      </c>
      <c r="G711">
        <v>152850</v>
      </c>
      <c r="H711">
        <v>9.0994358940000009</v>
      </c>
      <c r="J711" t="s">
        <v>2291</v>
      </c>
      <c r="K711" t="s">
        <v>2292</v>
      </c>
      <c r="L711" s="2">
        <v>45809</v>
      </c>
      <c r="M711" t="s">
        <v>119</v>
      </c>
      <c r="N711" t="s">
        <v>33</v>
      </c>
      <c r="O711" t="s">
        <v>120</v>
      </c>
      <c r="Q711" t="s">
        <v>185</v>
      </c>
      <c r="R711" t="s">
        <v>486</v>
      </c>
      <c r="T711" t="s">
        <v>2293</v>
      </c>
      <c r="U711" t="str">
        <f t="shared" si="11"/>
        <v>June</v>
      </c>
    </row>
    <row r="712" spans="1:21" x14ac:dyDescent="0.35">
      <c r="A712">
        <v>2025</v>
      </c>
      <c r="B712">
        <v>1</v>
      </c>
      <c r="C712" t="s">
        <v>2083</v>
      </c>
      <c r="D712" t="s">
        <v>2294</v>
      </c>
      <c r="E712" s="2">
        <v>45681</v>
      </c>
      <c r="G712">
        <v>60000</v>
      </c>
      <c r="H712">
        <v>3.5719081039999998</v>
      </c>
      <c r="J712" t="s">
        <v>2295</v>
      </c>
      <c r="K712" t="s">
        <v>2296</v>
      </c>
      <c r="L712" s="2">
        <v>45809</v>
      </c>
      <c r="M712" t="s">
        <v>257</v>
      </c>
      <c r="N712" t="s">
        <v>33</v>
      </c>
      <c r="O712" t="s">
        <v>258</v>
      </c>
      <c r="Q712" t="s">
        <v>261</v>
      </c>
      <c r="R712" t="s">
        <v>486</v>
      </c>
      <c r="T712" t="s">
        <v>2297</v>
      </c>
      <c r="U712" t="str">
        <f t="shared" si="11"/>
        <v>June</v>
      </c>
    </row>
    <row r="713" spans="1:21" x14ac:dyDescent="0.35">
      <c r="A713">
        <v>2025</v>
      </c>
      <c r="B713">
        <v>1</v>
      </c>
      <c r="C713" t="s">
        <v>2083</v>
      </c>
      <c r="D713" t="s">
        <v>2294</v>
      </c>
      <c r="E713" s="2">
        <v>45681</v>
      </c>
      <c r="G713">
        <v>153990</v>
      </c>
      <c r="H713">
        <v>9.1673021479999992</v>
      </c>
      <c r="J713" t="s">
        <v>2295</v>
      </c>
      <c r="K713" t="s">
        <v>2296</v>
      </c>
      <c r="L713" s="2">
        <v>45809</v>
      </c>
      <c r="M713" t="s">
        <v>119</v>
      </c>
      <c r="N713" t="s">
        <v>33</v>
      </c>
      <c r="O713" t="s">
        <v>120</v>
      </c>
      <c r="Q713" t="s">
        <v>485</v>
      </c>
      <c r="R713" t="s">
        <v>486</v>
      </c>
      <c r="T713" t="s">
        <v>2298</v>
      </c>
      <c r="U713" t="str">
        <f t="shared" si="11"/>
        <v>June</v>
      </c>
    </row>
    <row r="714" spans="1:21" x14ac:dyDescent="0.35">
      <c r="A714">
        <v>2025</v>
      </c>
      <c r="B714">
        <v>1</v>
      </c>
      <c r="C714" t="s">
        <v>2083</v>
      </c>
      <c r="D714" t="s">
        <v>2299</v>
      </c>
      <c r="E714" s="2">
        <v>45681</v>
      </c>
      <c r="G714">
        <v>150000</v>
      </c>
      <c r="H714">
        <v>8.9297702589999997</v>
      </c>
      <c r="J714" t="s">
        <v>825</v>
      </c>
      <c r="K714" t="s">
        <v>826</v>
      </c>
      <c r="L714" s="2">
        <v>45809</v>
      </c>
      <c r="M714" t="s">
        <v>257</v>
      </c>
      <c r="N714" t="s">
        <v>33</v>
      </c>
      <c r="O714" t="s">
        <v>258</v>
      </c>
      <c r="Q714" t="s">
        <v>261</v>
      </c>
      <c r="R714" t="s">
        <v>486</v>
      </c>
      <c r="T714" t="s">
        <v>2300</v>
      </c>
      <c r="U714" t="str">
        <f t="shared" si="11"/>
        <v>June</v>
      </c>
    </row>
    <row r="715" spans="1:21" x14ac:dyDescent="0.35">
      <c r="A715">
        <v>2025</v>
      </c>
      <c r="B715">
        <v>1</v>
      </c>
      <c r="C715" t="s">
        <v>2083</v>
      </c>
      <c r="D715" t="s">
        <v>2299</v>
      </c>
      <c r="E715" s="2">
        <v>45681</v>
      </c>
      <c r="G715">
        <v>155700</v>
      </c>
      <c r="H715">
        <v>9.2691015290000003</v>
      </c>
      <c r="J715" t="s">
        <v>825</v>
      </c>
      <c r="K715" t="s">
        <v>826</v>
      </c>
      <c r="L715" s="2">
        <v>45809</v>
      </c>
      <c r="M715" t="s">
        <v>119</v>
      </c>
      <c r="N715" t="s">
        <v>33</v>
      </c>
      <c r="O715" t="s">
        <v>120</v>
      </c>
      <c r="Q715" t="s">
        <v>185</v>
      </c>
      <c r="R715" t="s">
        <v>486</v>
      </c>
      <c r="T715" t="s">
        <v>2301</v>
      </c>
      <c r="U715" t="str">
        <f t="shared" si="11"/>
        <v>June</v>
      </c>
    </row>
    <row r="716" spans="1:21" x14ac:dyDescent="0.35">
      <c r="A716">
        <v>2025</v>
      </c>
      <c r="B716">
        <v>1</v>
      </c>
      <c r="C716" t="s">
        <v>2083</v>
      </c>
      <c r="D716" t="s">
        <v>2302</v>
      </c>
      <c r="E716" s="2">
        <v>45681</v>
      </c>
      <c r="G716">
        <v>61140</v>
      </c>
      <c r="H716">
        <v>3.6397743579999999</v>
      </c>
      <c r="J716" t="s">
        <v>830</v>
      </c>
      <c r="K716" t="s">
        <v>831</v>
      </c>
      <c r="L716" s="2">
        <v>45809</v>
      </c>
      <c r="M716" t="s">
        <v>257</v>
      </c>
      <c r="N716" t="s">
        <v>33</v>
      </c>
      <c r="O716" t="s">
        <v>258</v>
      </c>
      <c r="Q716" t="s">
        <v>261</v>
      </c>
      <c r="R716" t="s">
        <v>486</v>
      </c>
      <c r="T716" t="s">
        <v>2303</v>
      </c>
      <c r="U716" t="str">
        <f t="shared" si="11"/>
        <v>June</v>
      </c>
    </row>
    <row r="717" spans="1:21" x14ac:dyDescent="0.35">
      <c r="A717">
        <v>2025</v>
      </c>
      <c r="B717">
        <v>1</v>
      </c>
      <c r="C717" t="s">
        <v>2083</v>
      </c>
      <c r="D717" t="s">
        <v>2304</v>
      </c>
      <c r="E717" s="2">
        <v>45681</v>
      </c>
      <c r="G717">
        <v>61140</v>
      </c>
      <c r="H717">
        <v>3.6397743579999999</v>
      </c>
      <c r="J717" t="s">
        <v>641</v>
      </c>
      <c r="K717" t="s">
        <v>642</v>
      </c>
      <c r="L717" s="2">
        <v>45809</v>
      </c>
      <c r="M717" t="s">
        <v>257</v>
      </c>
      <c r="N717" t="s">
        <v>33</v>
      </c>
      <c r="O717" t="s">
        <v>258</v>
      </c>
      <c r="Q717" t="s">
        <v>261</v>
      </c>
      <c r="R717" t="s">
        <v>486</v>
      </c>
      <c r="T717" t="s">
        <v>2305</v>
      </c>
      <c r="U717" t="str">
        <f t="shared" si="11"/>
        <v>June</v>
      </c>
    </row>
    <row r="718" spans="1:21" x14ac:dyDescent="0.35">
      <c r="A718">
        <v>2025</v>
      </c>
      <c r="B718">
        <v>1</v>
      </c>
      <c r="C718" t="s">
        <v>115</v>
      </c>
      <c r="D718" t="s">
        <v>2306</v>
      </c>
      <c r="E718" s="2">
        <v>45681</v>
      </c>
      <c r="G718">
        <v>200000</v>
      </c>
      <c r="H718">
        <v>11.90636035</v>
      </c>
      <c r="J718" t="s">
        <v>422</v>
      </c>
      <c r="L718" s="2">
        <v>45809</v>
      </c>
      <c r="M718" t="s">
        <v>119</v>
      </c>
      <c r="N718" t="s">
        <v>49</v>
      </c>
      <c r="O718" t="s">
        <v>120</v>
      </c>
      <c r="Q718" t="s">
        <v>185</v>
      </c>
      <c r="T718" t="s">
        <v>1991</v>
      </c>
      <c r="U718" t="str">
        <f t="shared" si="11"/>
        <v>June</v>
      </c>
    </row>
    <row r="719" spans="1:21" x14ac:dyDescent="0.35">
      <c r="A719">
        <v>2025</v>
      </c>
      <c r="B719">
        <v>1</v>
      </c>
      <c r="C719" t="s">
        <v>169</v>
      </c>
      <c r="D719" t="s">
        <v>2307</v>
      </c>
      <c r="E719" s="2">
        <v>45681</v>
      </c>
      <c r="G719">
        <v>1500000</v>
      </c>
      <c r="H719">
        <v>89.29770259</v>
      </c>
      <c r="J719" t="s">
        <v>178</v>
      </c>
      <c r="L719" s="2">
        <v>45670</v>
      </c>
      <c r="M719" t="s">
        <v>119</v>
      </c>
      <c r="N719" t="s">
        <v>25</v>
      </c>
      <c r="O719" t="s">
        <v>120</v>
      </c>
      <c r="Q719" t="s">
        <v>1875</v>
      </c>
      <c r="T719" t="s">
        <v>188</v>
      </c>
      <c r="U719" t="str">
        <f t="shared" si="11"/>
        <v>January</v>
      </c>
    </row>
    <row r="720" spans="1:21" x14ac:dyDescent="0.35">
      <c r="A720">
        <v>2025</v>
      </c>
      <c r="B720">
        <v>1</v>
      </c>
      <c r="C720" t="s">
        <v>115</v>
      </c>
      <c r="D720" t="s">
        <v>2308</v>
      </c>
      <c r="E720" s="2">
        <v>45682</v>
      </c>
      <c r="G720">
        <v>150000</v>
      </c>
      <c r="H720">
        <v>8.9297702589999997</v>
      </c>
      <c r="J720" t="s">
        <v>422</v>
      </c>
      <c r="L720" s="2">
        <v>45809</v>
      </c>
      <c r="M720" t="s">
        <v>119</v>
      </c>
      <c r="N720" t="s">
        <v>49</v>
      </c>
      <c r="O720" t="s">
        <v>120</v>
      </c>
      <c r="Q720" t="s">
        <v>185</v>
      </c>
      <c r="T720" t="s">
        <v>1991</v>
      </c>
      <c r="U720" t="str">
        <f t="shared" si="11"/>
        <v>June</v>
      </c>
    </row>
    <row r="721" spans="1:21" x14ac:dyDescent="0.35">
      <c r="A721">
        <v>2025</v>
      </c>
      <c r="B721">
        <v>1</v>
      </c>
      <c r="C721" t="s">
        <v>115</v>
      </c>
      <c r="D721" t="s">
        <v>2309</v>
      </c>
      <c r="E721" s="2">
        <v>45682</v>
      </c>
      <c r="G721">
        <v>150000</v>
      </c>
      <c r="H721">
        <v>8.9297702589999997</v>
      </c>
      <c r="J721" t="s">
        <v>422</v>
      </c>
      <c r="L721" s="2">
        <v>45809</v>
      </c>
      <c r="M721" t="s">
        <v>119</v>
      </c>
      <c r="N721" t="s">
        <v>49</v>
      </c>
      <c r="O721" t="s">
        <v>120</v>
      </c>
      <c r="Q721" t="s">
        <v>185</v>
      </c>
      <c r="T721" t="s">
        <v>1991</v>
      </c>
      <c r="U721" t="str">
        <f t="shared" si="11"/>
        <v>June</v>
      </c>
    </row>
    <row r="722" spans="1:21" x14ac:dyDescent="0.35">
      <c r="A722">
        <v>2025</v>
      </c>
      <c r="B722">
        <v>1</v>
      </c>
      <c r="C722" t="s">
        <v>115</v>
      </c>
      <c r="D722" t="s">
        <v>2310</v>
      </c>
      <c r="E722" s="2">
        <v>45682</v>
      </c>
      <c r="G722">
        <v>1500000</v>
      </c>
      <c r="H722">
        <v>89.29770259</v>
      </c>
      <c r="J722" t="s">
        <v>422</v>
      </c>
      <c r="L722" s="2">
        <v>45809</v>
      </c>
      <c r="M722" t="s">
        <v>119</v>
      </c>
      <c r="N722" t="s">
        <v>49</v>
      </c>
      <c r="O722" t="s">
        <v>120</v>
      </c>
      <c r="Q722" t="s">
        <v>1875</v>
      </c>
      <c r="T722" t="s">
        <v>1991</v>
      </c>
      <c r="U722" t="str">
        <f t="shared" si="11"/>
        <v>June</v>
      </c>
    </row>
    <row r="723" spans="1:21" x14ac:dyDescent="0.35">
      <c r="A723">
        <v>2025</v>
      </c>
      <c r="B723">
        <v>1</v>
      </c>
      <c r="C723" t="s">
        <v>115</v>
      </c>
      <c r="D723" t="s">
        <v>2311</v>
      </c>
      <c r="E723" s="2">
        <v>45682</v>
      </c>
      <c r="G723">
        <v>195000</v>
      </c>
      <c r="H723">
        <v>11.60870134</v>
      </c>
      <c r="J723" t="s">
        <v>422</v>
      </c>
      <c r="L723" s="2">
        <v>45809</v>
      </c>
      <c r="M723" t="s">
        <v>119</v>
      </c>
      <c r="N723" t="s">
        <v>49</v>
      </c>
      <c r="O723" t="s">
        <v>120</v>
      </c>
      <c r="Q723" t="s">
        <v>185</v>
      </c>
      <c r="T723" t="s">
        <v>1991</v>
      </c>
      <c r="U723" t="str">
        <f t="shared" si="11"/>
        <v>June</v>
      </c>
    </row>
    <row r="724" spans="1:21" x14ac:dyDescent="0.35">
      <c r="A724">
        <v>2025</v>
      </c>
      <c r="B724">
        <v>1</v>
      </c>
      <c r="C724" t="s">
        <v>115</v>
      </c>
      <c r="D724" t="s">
        <v>2312</v>
      </c>
      <c r="E724" s="2">
        <v>45682</v>
      </c>
      <c r="G724">
        <v>150000</v>
      </c>
      <c r="H724">
        <v>8.9297702589999997</v>
      </c>
      <c r="J724" t="s">
        <v>422</v>
      </c>
      <c r="L724" s="2">
        <v>45809</v>
      </c>
      <c r="M724" t="s">
        <v>119</v>
      </c>
      <c r="N724" t="s">
        <v>49</v>
      </c>
      <c r="O724" t="s">
        <v>120</v>
      </c>
      <c r="Q724" t="s">
        <v>185</v>
      </c>
      <c r="T724" t="s">
        <v>1991</v>
      </c>
      <c r="U724" t="str">
        <f t="shared" si="11"/>
        <v>June</v>
      </c>
    </row>
    <row r="725" spans="1:21" x14ac:dyDescent="0.35">
      <c r="A725">
        <v>2025</v>
      </c>
      <c r="B725">
        <v>1</v>
      </c>
      <c r="C725" t="s">
        <v>115</v>
      </c>
      <c r="D725" t="s">
        <v>2313</v>
      </c>
      <c r="E725" s="2">
        <v>45682</v>
      </c>
      <c r="G725">
        <v>150000</v>
      </c>
      <c r="H725">
        <v>8.9297702589999997</v>
      </c>
      <c r="J725" t="s">
        <v>422</v>
      </c>
      <c r="L725" s="2">
        <v>45809</v>
      </c>
      <c r="M725" t="s">
        <v>119</v>
      </c>
      <c r="N725" t="s">
        <v>49</v>
      </c>
      <c r="O725" t="s">
        <v>120</v>
      </c>
      <c r="Q725" t="s">
        <v>185</v>
      </c>
      <c r="T725" t="s">
        <v>1991</v>
      </c>
      <c r="U725" t="str">
        <f t="shared" si="11"/>
        <v>June</v>
      </c>
    </row>
    <row r="726" spans="1:21" x14ac:dyDescent="0.35">
      <c r="A726">
        <v>2025</v>
      </c>
      <c r="B726">
        <v>1</v>
      </c>
      <c r="C726" t="s">
        <v>57</v>
      </c>
      <c r="D726" t="s">
        <v>2314</v>
      </c>
      <c r="E726" s="2">
        <v>45682</v>
      </c>
      <c r="F726">
        <v>2900</v>
      </c>
      <c r="G726">
        <v>6719097.8329999996</v>
      </c>
      <c r="H726">
        <v>400</v>
      </c>
      <c r="J726" t="s">
        <v>2315</v>
      </c>
      <c r="K726" t="s">
        <v>2316</v>
      </c>
      <c r="L726" s="2">
        <v>45733</v>
      </c>
      <c r="M726" t="s">
        <v>66</v>
      </c>
      <c r="N726" t="s">
        <v>49</v>
      </c>
      <c r="O726" t="s">
        <v>26</v>
      </c>
      <c r="R726" t="s">
        <v>521</v>
      </c>
      <c r="T726" t="s">
        <v>2317</v>
      </c>
      <c r="U726" t="str">
        <f t="shared" si="11"/>
        <v>March</v>
      </c>
    </row>
    <row r="727" spans="1:21" x14ac:dyDescent="0.35">
      <c r="A727">
        <v>2025</v>
      </c>
      <c r="B727">
        <v>1</v>
      </c>
      <c r="C727" t="s">
        <v>20</v>
      </c>
      <c r="D727" t="s">
        <v>2318</v>
      </c>
      <c r="E727" s="2">
        <v>45682</v>
      </c>
      <c r="F727">
        <v>2900</v>
      </c>
      <c r="G727">
        <v>6715600</v>
      </c>
      <c r="H727">
        <v>400</v>
      </c>
      <c r="J727" t="s">
        <v>2319</v>
      </c>
      <c r="K727" t="s">
        <v>2320</v>
      </c>
      <c r="L727" s="2">
        <v>45881</v>
      </c>
      <c r="M727" t="s">
        <v>66</v>
      </c>
      <c r="N727" t="s">
        <v>41</v>
      </c>
      <c r="O727" t="s">
        <v>26</v>
      </c>
      <c r="R727" t="s">
        <v>2321</v>
      </c>
      <c r="T727" t="s">
        <v>2322</v>
      </c>
      <c r="U727" t="str">
        <f t="shared" si="11"/>
        <v>August</v>
      </c>
    </row>
    <row r="728" spans="1:21" x14ac:dyDescent="0.35">
      <c r="A728">
        <v>2025</v>
      </c>
      <c r="B728">
        <v>1</v>
      </c>
      <c r="C728" t="s">
        <v>57</v>
      </c>
      <c r="D728" t="s">
        <v>2323</v>
      </c>
      <c r="E728" s="2">
        <v>45682</v>
      </c>
      <c r="F728">
        <v>2420</v>
      </c>
      <c r="G728">
        <v>40650541.890000001</v>
      </c>
      <c r="H728">
        <v>2420</v>
      </c>
      <c r="J728" t="s">
        <v>2324</v>
      </c>
      <c r="K728" t="s">
        <v>2325</v>
      </c>
      <c r="L728" s="2">
        <v>45932</v>
      </c>
      <c r="M728" t="s">
        <v>24</v>
      </c>
      <c r="N728" t="s">
        <v>33</v>
      </c>
      <c r="O728" t="s">
        <v>42</v>
      </c>
      <c r="R728" t="s">
        <v>142</v>
      </c>
      <c r="T728" t="s">
        <v>2326</v>
      </c>
      <c r="U728" t="str">
        <f t="shared" si="11"/>
        <v>October</v>
      </c>
    </row>
    <row r="729" spans="1:21" x14ac:dyDescent="0.35">
      <c r="A729">
        <v>2025</v>
      </c>
      <c r="B729">
        <v>1</v>
      </c>
      <c r="C729" t="s">
        <v>20</v>
      </c>
      <c r="D729" t="s">
        <v>2327</v>
      </c>
      <c r="E729" s="2">
        <v>45682</v>
      </c>
      <c r="F729">
        <v>2400</v>
      </c>
      <c r="G729">
        <v>6715600</v>
      </c>
      <c r="H729">
        <v>400</v>
      </c>
      <c r="J729" t="s">
        <v>2328</v>
      </c>
      <c r="K729" t="s">
        <v>2329</v>
      </c>
      <c r="L729" s="2">
        <v>45747</v>
      </c>
      <c r="M729" t="s">
        <v>24</v>
      </c>
      <c r="N729" t="s">
        <v>41</v>
      </c>
      <c r="O729" t="s">
        <v>26</v>
      </c>
      <c r="R729" t="s">
        <v>340</v>
      </c>
      <c r="T729" t="s">
        <v>2330</v>
      </c>
      <c r="U729" t="str">
        <f t="shared" si="11"/>
        <v>March</v>
      </c>
    </row>
    <row r="730" spans="1:21" x14ac:dyDescent="0.35">
      <c r="A730">
        <v>2025</v>
      </c>
      <c r="B730">
        <v>1</v>
      </c>
      <c r="C730" t="s">
        <v>20</v>
      </c>
      <c r="D730" t="s">
        <v>2331</v>
      </c>
      <c r="E730" s="2">
        <v>45682</v>
      </c>
      <c r="F730">
        <v>2800</v>
      </c>
      <c r="G730">
        <v>6715600</v>
      </c>
      <c r="H730">
        <v>400</v>
      </c>
      <c r="J730" t="s">
        <v>2332</v>
      </c>
      <c r="K730" t="s">
        <v>2333</v>
      </c>
      <c r="L730" s="2">
        <v>45796</v>
      </c>
      <c r="M730" t="s">
        <v>24</v>
      </c>
      <c r="N730" t="s">
        <v>25</v>
      </c>
      <c r="O730" t="s">
        <v>26</v>
      </c>
      <c r="R730" t="s">
        <v>501</v>
      </c>
      <c r="T730" t="s">
        <v>2334</v>
      </c>
      <c r="U730" t="str">
        <f t="shared" si="11"/>
        <v>May</v>
      </c>
    </row>
    <row r="731" spans="1:21" x14ac:dyDescent="0.35">
      <c r="A731">
        <v>2025</v>
      </c>
      <c r="B731">
        <v>1</v>
      </c>
      <c r="C731" t="s">
        <v>20</v>
      </c>
      <c r="D731" t="s">
        <v>2335</v>
      </c>
      <c r="E731" s="2">
        <v>45682</v>
      </c>
      <c r="F731">
        <v>2900</v>
      </c>
      <c r="G731">
        <v>6715600</v>
      </c>
      <c r="H731">
        <v>400</v>
      </c>
      <c r="J731" t="s">
        <v>2336</v>
      </c>
      <c r="K731" t="s">
        <v>2337</v>
      </c>
      <c r="L731" s="2">
        <v>45845</v>
      </c>
      <c r="M731" t="s">
        <v>66</v>
      </c>
      <c r="N731" t="s">
        <v>49</v>
      </c>
      <c r="O731" t="s">
        <v>26</v>
      </c>
      <c r="R731" t="s">
        <v>1027</v>
      </c>
      <c r="T731" t="s">
        <v>2338</v>
      </c>
      <c r="U731" t="str">
        <f t="shared" si="11"/>
        <v>July</v>
      </c>
    </row>
    <row r="732" spans="1:21" x14ac:dyDescent="0.35">
      <c r="A732">
        <v>2025</v>
      </c>
      <c r="B732">
        <v>1</v>
      </c>
      <c r="C732" t="s">
        <v>20</v>
      </c>
      <c r="D732" t="s">
        <v>2339</v>
      </c>
      <c r="E732" s="2">
        <v>45682</v>
      </c>
      <c r="F732">
        <v>3300</v>
      </c>
      <c r="G732">
        <v>55441476</v>
      </c>
      <c r="H732">
        <v>3300</v>
      </c>
      <c r="J732" t="s">
        <v>2340</v>
      </c>
      <c r="K732" t="s">
        <v>2341</v>
      </c>
      <c r="L732" s="2">
        <v>45768</v>
      </c>
      <c r="M732" t="s">
        <v>66</v>
      </c>
      <c r="N732" t="s">
        <v>25</v>
      </c>
      <c r="O732" t="s">
        <v>42</v>
      </c>
      <c r="R732" t="s">
        <v>445</v>
      </c>
      <c r="T732" t="s">
        <v>2342</v>
      </c>
      <c r="U732" t="str">
        <f t="shared" si="11"/>
        <v>April</v>
      </c>
    </row>
    <row r="733" spans="1:21" x14ac:dyDescent="0.35">
      <c r="A733">
        <v>2025</v>
      </c>
      <c r="B733">
        <v>1</v>
      </c>
      <c r="C733" t="s">
        <v>115</v>
      </c>
      <c r="D733" t="s">
        <v>2343</v>
      </c>
      <c r="E733" s="2">
        <v>45682</v>
      </c>
      <c r="G733">
        <v>37000</v>
      </c>
      <c r="H733">
        <v>2.2023223189999999</v>
      </c>
      <c r="J733" t="s">
        <v>422</v>
      </c>
      <c r="L733" s="2">
        <v>45809</v>
      </c>
      <c r="M733" t="s">
        <v>257</v>
      </c>
      <c r="N733" t="s">
        <v>49</v>
      </c>
      <c r="O733" t="s">
        <v>258</v>
      </c>
      <c r="Q733" t="s">
        <v>259</v>
      </c>
      <c r="R733" t="s">
        <v>486</v>
      </c>
      <c r="T733" t="s">
        <v>2344</v>
      </c>
      <c r="U733" t="str">
        <f t="shared" si="11"/>
        <v>June</v>
      </c>
    </row>
    <row r="734" spans="1:21" x14ac:dyDescent="0.35">
      <c r="A734">
        <v>2025</v>
      </c>
      <c r="B734">
        <v>1</v>
      </c>
      <c r="C734" t="s">
        <v>115</v>
      </c>
      <c r="D734" t="s">
        <v>2345</v>
      </c>
      <c r="E734" s="2">
        <v>45682</v>
      </c>
      <c r="G734">
        <v>37000</v>
      </c>
      <c r="H734">
        <v>2.2023223189999999</v>
      </c>
      <c r="J734" t="s">
        <v>422</v>
      </c>
      <c r="L734" s="2">
        <v>45809</v>
      </c>
      <c r="M734" t="s">
        <v>257</v>
      </c>
      <c r="N734" t="s">
        <v>49</v>
      </c>
      <c r="O734" t="s">
        <v>258</v>
      </c>
      <c r="Q734" t="s">
        <v>259</v>
      </c>
      <c r="R734" t="s">
        <v>486</v>
      </c>
      <c r="T734" t="s">
        <v>2344</v>
      </c>
      <c r="U734" t="str">
        <f t="shared" si="11"/>
        <v>June</v>
      </c>
    </row>
    <row r="735" spans="1:21" x14ac:dyDescent="0.35">
      <c r="A735">
        <v>2025</v>
      </c>
      <c r="B735">
        <v>1</v>
      </c>
      <c r="C735" t="s">
        <v>115</v>
      </c>
      <c r="D735" t="s">
        <v>2346</v>
      </c>
      <c r="E735" s="2">
        <v>45682</v>
      </c>
      <c r="G735">
        <v>560000</v>
      </c>
      <c r="H735">
        <v>33.332445909999997</v>
      </c>
      <c r="J735" t="s">
        <v>2347</v>
      </c>
      <c r="K735" t="s">
        <v>2348</v>
      </c>
      <c r="L735" s="2">
        <v>45809</v>
      </c>
      <c r="M735" t="s">
        <v>257</v>
      </c>
      <c r="N735" t="s">
        <v>49</v>
      </c>
      <c r="O735" t="s">
        <v>258</v>
      </c>
      <c r="Q735" t="s">
        <v>259</v>
      </c>
      <c r="R735" t="s">
        <v>486</v>
      </c>
      <c r="T735" t="s">
        <v>2349</v>
      </c>
      <c r="U735" t="str">
        <f t="shared" si="11"/>
        <v>June</v>
      </c>
    </row>
    <row r="736" spans="1:21" x14ac:dyDescent="0.35">
      <c r="A736">
        <v>2025</v>
      </c>
      <c r="B736">
        <v>1</v>
      </c>
      <c r="C736" t="s">
        <v>115</v>
      </c>
      <c r="D736" t="s">
        <v>2350</v>
      </c>
      <c r="E736" s="2">
        <v>45682</v>
      </c>
      <c r="G736">
        <v>404000</v>
      </c>
      <c r="H736">
        <v>24.046978840000001</v>
      </c>
      <c r="J736" t="s">
        <v>2095</v>
      </c>
      <c r="K736" t="s">
        <v>2096</v>
      </c>
      <c r="L736" s="2">
        <v>45809</v>
      </c>
      <c r="M736" t="s">
        <v>257</v>
      </c>
      <c r="N736" t="s">
        <v>49</v>
      </c>
      <c r="O736" t="s">
        <v>258</v>
      </c>
      <c r="Q736" t="s">
        <v>259</v>
      </c>
      <c r="R736" t="s">
        <v>486</v>
      </c>
      <c r="T736" t="s">
        <v>2351</v>
      </c>
      <c r="U736" t="str">
        <f t="shared" si="11"/>
        <v>June</v>
      </c>
    </row>
    <row r="737" spans="1:21" x14ac:dyDescent="0.35">
      <c r="A737">
        <v>2025</v>
      </c>
      <c r="B737">
        <v>1</v>
      </c>
      <c r="C737" t="s">
        <v>115</v>
      </c>
      <c r="D737" t="s">
        <v>2352</v>
      </c>
      <c r="E737" s="2">
        <v>45682</v>
      </c>
      <c r="G737">
        <v>145000</v>
      </c>
      <c r="H737">
        <v>8.6307226020000005</v>
      </c>
      <c r="J737" t="s">
        <v>850</v>
      </c>
      <c r="K737" t="s">
        <v>851</v>
      </c>
      <c r="L737" s="2">
        <v>45809</v>
      </c>
      <c r="M737" t="s">
        <v>257</v>
      </c>
      <c r="N737" t="s">
        <v>49</v>
      </c>
      <c r="O737" t="s">
        <v>258</v>
      </c>
      <c r="Q737" t="s">
        <v>259</v>
      </c>
      <c r="R737" t="s">
        <v>486</v>
      </c>
      <c r="T737" t="s">
        <v>2353</v>
      </c>
      <c r="U737" t="str">
        <f t="shared" si="11"/>
        <v>June</v>
      </c>
    </row>
    <row r="738" spans="1:21" x14ac:dyDescent="0.35">
      <c r="A738">
        <v>2025</v>
      </c>
      <c r="B738">
        <v>1</v>
      </c>
      <c r="C738" t="s">
        <v>115</v>
      </c>
      <c r="D738" t="s">
        <v>2354</v>
      </c>
      <c r="E738" s="2">
        <v>45682</v>
      </c>
      <c r="G738">
        <v>577000</v>
      </c>
      <c r="H738">
        <v>34.344323729999999</v>
      </c>
      <c r="J738" t="s">
        <v>2355</v>
      </c>
      <c r="K738" t="s">
        <v>2356</v>
      </c>
      <c r="L738" s="2">
        <v>45809</v>
      </c>
      <c r="M738" t="s">
        <v>257</v>
      </c>
      <c r="N738" t="s">
        <v>49</v>
      </c>
      <c r="O738" t="s">
        <v>258</v>
      </c>
      <c r="Q738" t="s">
        <v>259</v>
      </c>
      <c r="R738" t="s">
        <v>486</v>
      </c>
      <c r="T738" t="s">
        <v>2357</v>
      </c>
      <c r="U738" t="str">
        <f t="shared" si="11"/>
        <v>June</v>
      </c>
    </row>
    <row r="739" spans="1:21" x14ac:dyDescent="0.35">
      <c r="A739">
        <v>2025</v>
      </c>
      <c r="B739">
        <v>1</v>
      </c>
      <c r="C739" t="s">
        <v>115</v>
      </c>
      <c r="D739" t="s">
        <v>2358</v>
      </c>
      <c r="E739" s="2">
        <v>45682</v>
      </c>
      <c r="G739">
        <v>120000</v>
      </c>
      <c r="H739">
        <v>7.1426669809999996</v>
      </c>
      <c r="J739" t="s">
        <v>2359</v>
      </c>
      <c r="K739" t="s">
        <v>2360</v>
      </c>
      <c r="L739" s="2">
        <v>45809</v>
      </c>
      <c r="M739" t="s">
        <v>257</v>
      </c>
      <c r="N739" t="s">
        <v>49</v>
      </c>
      <c r="O739" t="s">
        <v>258</v>
      </c>
      <c r="Q739" t="s">
        <v>259</v>
      </c>
      <c r="R739" t="s">
        <v>486</v>
      </c>
      <c r="T739" t="s">
        <v>2361</v>
      </c>
      <c r="U739" t="str">
        <f t="shared" si="11"/>
        <v>June</v>
      </c>
    </row>
    <row r="740" spans="1:21" x14ac:dyDescent="0.35">
      <c r="A740">
        <v>2025</v>
      </c>
      <c r="B740">
        <v>1</v>
      </c>
      <c r="C740" t="s">
        <v>115</v>
      </c>
      <c r="D740" t="s">
        <v>2362</v>
      </c>
      <c r="E740" s="2">
        <v>45682</v>
      </c>
      <c r="G740">
        <v>140000</v>
      </c>
      <c r="H740">
        <v>8.3331114779999993</v>
      </c>
      <c r="J740" t="s">
        <v>2363</v>
      </c>
      <c r="K740" t="s">
        <v>2364</v>
      </c>
      <c r="L740" s="2">
        <v>45809</v>
      </c>
      <c r="M740" t="s">
        <v>257</v>
      </c>
      <c r="N740" t="s">
        <v>49</v>
      </c>
      <c r="O740" t="s">
        <v>258</v>
      </c>
      <c r="Q740" t="s">
        <v>259</v>
      </c>
      <c r="R740" t="s">
        <v>486</v>
      </c>
      <c r="T740" t="s">
        <v>2365</v>
      </c>
      <c r="U740" t="str">
        <f t="shared" si="11"/>
        <v>June</v>
      </c>
    </row>
    <row r="741" spans="1:21" x14ac:dyDescent="0.35">
      <c r="A741">
        <v>2025</v>
      </c>
      <c r="B741">
        <v>1</v>
      </c>
      <c r="C741" t="s">
        <v>115</v>
      </c>
      <c r="D741" t="s">
        <v>2366</v>
      </c>
      <c r="E741" s="2">
        <v>45682</v>
      </c>
      <c r="G741">
        <v>125000</v>
      </c>
      <c r="H741">
        <v>7.440278105</v>
      </c>
      <c r="J741" t="s">
        <v>2367</v>
      </c>
      <c r="K741" t="s">
        <v>2368</v>
      </c>
      <c r="L741" s="2">
        <v>45809</v>
      </c>
      <c r="M741" t="s">
        <v>257</v>
      </c>
      <c r="N741" t="s">
        <v>49</v>
      </c>
      <c r="O741" t="s">
        <v>258</v>
      </c>
      <c r="Q741" t="s">
        <v>259</v>
      </c>
      <c r="R741" t="s">
        <v>486</v>
      </c>
      <c r="T741" t="s">
        <v>2369</v>
      </c>
      <c r="U741" t="str">
        <f t="shared" si="11"/>
        <v>June</v>
      </c>
    </row>
    <row r="742" spans="1:21" x14ac:dyDescent="0.35">
      <c r="A742">
        <v>2025</v>
      </c>
      <c r="B742">
        <v>1</v>
      </c>
      <c r="C742" t="s">
        <v>115</v>
      </c>
      <c r="D742" t="s">
        <v>2370</v>
      </c>
      <c r="E742" s="2">
        <v>45682</v>
      </c>
      <c r="G742">
        <v>80000</v>
      </c>
      <c r="H742">
        <v>4.7617779870000003</v>
      </c>
      <c r="J742" t="s">
        <v>2371</v>
      </c>
      <c r="K742" t="s">
        <v>2372</v>
      </c>
      <c r="L742" s="2">
        <v>45809</v>
      </c>
      <c r="M742" t="s">
        <v>257</v>
      </c>
      <c r="N742" t="s">
        <v>49</v>
      </c>
      <c r="O742" t="s">
        <v>258</v>
      </c>
      <c r="Q742" t="s">
        <v>259</v>
      </c>
      <c r="R742" t="s">
        <v>486</v>
      </c>
      <c r="T742" t="s">
        <v>2373</v>
      </c>
      <c r="U742" t="str">
        <f t="shared" si="11"/>
        <v>June</v>
      </c>
    </row>
    <row r="743" spans="1:21" x14ac:dyDescent="0.35">
      <c r="A743">
        <v>2025</v>
      </c>
      <c r="B743">
        <v>1</v>
      </c>
      <c r="C743" t="s">
        <v>115</v>
      </c>
      <c r="D743" t="s">
        <v>2374</v>
      </c>
      <c r="E743" s="2">
        <v>45682</v>
      </c>
      <c r="G743">
        <v>37000</v>
      </c>
      <c r="H743">
        <v>2.2023223189999999</v>
      </c>
      <c r="J743" t="s">
        <v>422</v>
      </c>
      <c r="L743" s="2">
        <v>45809</v>
      </c>
      <c r="M743" t="s">
        <v>257</v>
      </c>
      <c r="N743" t="s">
        <v>49</v>
      </c>
      <c r="O743" t="s">
        <v>258</v>
      </c>
      <c r="Q743" t="s">
        <v>259</v>
      </c>
      <c r="R743" t="s">
        <v>486</v>
      </c>
      <c r="T743" t="s">
        <v>2344</v>
      </c>
      <c r="U743" t="str">
        <f t="shared" si="11"/>
        <v>June</v>
      </c>
    </row>
    <row r="744" spans="1:21" x14ac:dyDescent="0.35">
      <c r="A744">
        <v>2025</v>
      </c>
      <c r="B744">
        <v>1</v>
      </c>
      <c r="C744" t="s">
        <v>115</v>
      </c>
      <c r="D744" t="s">
        <v>2375</v>
      </c>
      <c r="E744" s="2">
        <v>45682</v>
      </c>
      <c r="G744">
        <v>64000</v>
      </c>
      <c r="H744">
        <v>3.8094223899999999</v>
      </c>
      <c r="J744" t="s">
        <v>422</v>
      </c>
      <c r="L744" s="2">
        <v>45809</v>
      </c>
      <c r="M744" t="s">
        <v>257</v>
      </c>
      <c r="N744" t="s">
        <v>49</v>
      </c>
      <c r="O744" t="s">
        <v>258</v>
      </c>
      <c r="Q744" t="s">
        <v>259</v>
      </c>
      <c r="R744" t="s">
        <v>486</v>
      </c>
      <c r="T744" t="s">
        <v>2344</v>
      </c>
      <c r="U744" t="str">
        <f t="shared" si="11"/>
        <v>June</v>
      </c>
    </row>
    <row r="745" spans="1:21" x14ac:dyDescent="0.35">
      <c r="A745">
        <v>2025</v>
      </c>
      <c r="B745">
        <v>1</v>
      </c>
      <c r="C745" t="s">
        <v>115</v>
      </c>
      <c r="D745" t="s">
        <v>2376</v>
      </c>
      <c r="E745" s="2">
        <v>45682</v>
      </c>
      <c r="G745">
        <v>340000</v>
      </c>
      <c r="H745">
        <v>20.23755645</v>
      </c>
      <c r="J745" t="s">
        <v>2377</v>
      </c>
      <c r="K745" t="s">
        <v>2378</v>
      </c>
      <c r="L745" s="2">
        <v>45809</v>
      </c>
      <c r="M745" t="s">
        <v>257</v>
      </c>
      <c r="N745" t="s">
        <v>49</v>
      </c>
      <c r="O745" t="s">
        <v>258</v>
      </c>
      <c r="Q745" t="s">
        <v>259</v>
      </c>
      <c r="R745" t="s">
        <v>486</v>
      </c>
      <c r="T745" t="s">
        <v>2379</v>
      </c>
      <c r="U745" t="str">
        <f t="shared" si="11"/>
        <v>June</v>
      </c>
    </row>
    <row r="746" spans="1:21" x14ac:dyDescent="0.35">
      <c r="A746">
        <v>2025</v>
      </c>
      <c r="B746">
        <v>1</v>
      </c>
      <c r="C746" t="s">
        <v>115</v>
      </c>
      <c r="D746" t="s">
        <v>2380</v>
      </c>
      <c r="E746" s="2">
        <v>45682</v>
      </c>
      <c r="G746">
        <v>1042000</v>
      </c>
      <c r="H746">
        <v>62.022158279999999</v>
      </c>
      <c r="J746" t="s">
        <v>2381</v>
      </c>
      <c r="K746" t="s">
        <v>2382</v>
      </c>
      <c r="L746" s="2">
        <v>45809</v>
      </c>
      <c r="M746" t="s">
        <v>257</v>
      </c>
      <c r="N746" t="s">
        <v>49</v>
      </c>
      <c r="O746" t="s">
        <v>258</v>
      </c>
      <c r="Q746" t="s">
        <v>259</v>
      </c>
      <c r="R746" t="s">
        <v>486</v>
      </c>
      <c r="T746" t="s">
        <v>2383</v>
      </c>
      <c r="U746" t="str">
        <f t="shared" si="11"/>
        <v>June</v>
      </c>
    </row>
    <row r="747" spans="1:21" x14ac:dyDescent="0.35">
      <c r="A747">
        <v>2025</v>
      </c>
      <c r="B747">
        <v>1</v>
      </c>
      <c r="C747" t="s">
        <v>115</v>
      </c>
      <c r="D747" t="s">
        <v>2384</v>
      </c>
      <c r="E747" s="2">
        <v>45682</v>
      </c>
      <c r="G747">
        <v>116000</v>
      </c>
      <c r="H747">
        <v>6.9045780819999996</v>
      </c>
      <c r="J747" t="s">
        <v>2241</v>
      </c>
      <c r="K747" t="s">
        <v>2242</v>
      </c>
      <c r="L747" s="2">
        <v>45809</v>
      </c>
      <c r="M747" t="s">
        <v>257</v>
      </c>
      <c r="N747" t="s">
        <v>49</v>
      </c>
      <c r="O747" t="s">
        <v>258</v>
      </c>
      <c r="Q747" t="s">
        <v>259</v>
      </c>
      <c r="R747" t="s">
        <v>486</v>
      </c>
      <c r="T747" t="s">
        <v>2243</v>
      </c>
      <c r="U747" t="str">
        <f t="shared" si="11"/>
        <v>June</v>
      </c>
    </row>
    <row r="748" spans="1:21" x14ac:dyDescent="0.35">
      <c r="A748">
        <v>2025</v>
      </c>
      <c r="B748">
        <v>1</v>
      </c>
      <c r="C748" t="s">
        <v>115</v>
      </c>
      <c r="D748" t="s">
        <v>2385</v>
      </c>
      <c r="E748" s="2">
        <v>45682</v>
      </c>
      <c r="G748">
        <v>448000</v>
      </c>
      <c r="H748">
        <v>26.665956730000001</v>
      </c>
      <c r="J748" t="s">
        <v>1741</v>
      </c>
      <c r="K748" t="s">
        <v>1742</v>
      </c>
      <c r="L748" s="2">
        <v>45809</v>
      </c>
      <c r="M748" t="s">
        <v>257</v>
      </c>
      <c r="N748" t="s">
        <v>49</v>
      </c>
      <c r="O748" t="s">
        <v>258</v>
      </c>
      <c r="Q748" t="s">
        <v>259</v>
      </c>
      <c r="R748" t="s">
        <v>486</v>
      </c>
      <c r="T748" t="s">
        <v>2386</v>
      </c>
      <c r="U748" t="str">
        <f t="shared" si="11"/>
        <v>June</v>
      </c>
    </row>
    <row r="749" spans="1:21" x14ac:dyDescent="0.35">
      <c r="A749">
        <v>2025</v>
      </c>
      <c r="B749">
        <v>1</v>
      </c>
      <c r="C749" t="s">
        <v>115</v>
      </c>
      <c r="D749" t="s">
        <v>2387</v>
      </c>
      <c r="E749" s="2">
        <v>45682</v>
      </c>
      <c r="G749">
        <v>655000</v>
      </c>
      <c r="H749">
        <v>38.987057270000001</v>
      </c>
      <c r="J749" t="s">
        <v>1693</v>
      </c>
      <c r="K749" t="s">
        <v>1694</v>
      </c>
      <c r="L749" s="2">
        <v>45809</v>
      </c>
      <c r="M749" t="s">
        <v>257</v>
      </c>
      <c r="N749" t="s">
        <v>49</v>
      </c>
      <c r="O749" t="s">
        <v>258</v>
      </c>
      <c r="Q749" t="s">
        <v>259</v>
      </c>
      <c r="R749" t="s">
        <v>486</v>
      </c>
      <c r="T749" t="s">
        <v>2388</v>
      </c>
      <c r="U749" t="str">
        <f t="shared" si="11"/>
        <v>June</v>
      </c>
    </row>
    <row r="750" spans="1:21" x14ac:dyDescent="0.35">
      <c r="A750">
        <v>2025</v>
      </c>
      <c r="B750">
        <v>1</v>
      </c>
      <c r="C750" t="s">
        <v>115</v>
      </c>
      <c r="D750" t="s">
        <v>2389</v>
      </c>
      <c r="E750" s="2">
        <v>45682</v>
      </c>
      <c r="G750">
        <v>30000</v>
      </c>
      <c r="H750">
        <v>1.7856667450000001</v>
      </c>
      <c r="J750" t="s">
        <v>422</v>
      </c>
      <c r="L750" s="2">
        <v>45809</v>
      </c>
      <c r="M750" t="s">
        <v>257</v>
      </c>
      <c r="N750" t="s">
        <v>49</v>
      </c>
      <c r="O750" t="s">
        <v>258</v>
      </c>
      <c r="Q750" t="s">
        <v>261</v>
      </c>
      <c r="R750" t="s">
        <v>486</v>
      </c>
      <c r="T750" t="s">
        <v>2344</v>
      </c>
      <c r="U750" t="str">
        <f t="shared" si="11"/>
        <v>June</v>
      </c>
    </row>
    <row r="751" spans="1:21" x14ac:dyDescent="0.35">
      <c r="A751">
        <v>2025</v>
      </c>
      <c r="B751">
        <v>1</v>
      </c>
      <c r="C751" t="s">
        <v>115</v>
      </c>
      <c r="D751" t="s">
        <v>2390</v>
      </c>
      <c r="E751" s="2">
        <v>45682</v>
      </c>
      <c r="G751">
        <v>137000</v>
      </c>
      <c r="H751">
        <v>8.1545448030000003</v>
      </c>
      <c r="J751" t="s">
        <v>2391</v>
      </c>
      <c r="K751" t="s">
        <v>2392</v>
      </c>
      <c r="L751" s="2">
        <v>45809</v>
      </c>
      <c r="M751" t="s">
        <v>257</v>
      </c>
      <c r="N751" t="s">
        <v>49</v>
      </c>
      <c r="O751" t="s">
        <v>258</v>
      </c>
      <c r="Q751" t="s">
        <v>259</v>
      </c>
      <c r="R751" t="s">
        <v>486</v>
      </c>
      <c r="T751" t="s">
        <v>2393</v>
      </c>
      <c r="U751" t="str">
        <f t="shared" si="11"/>
        <v>June</v>
      </c>
    </row>
    <row r="752" spans="1:21" x14ac:dyDescent="0.35">
      <c r="A752">
        <v>2025</v>
      </c>
      <c r="B752">
        <v>1</v>
      </c>
      <c r="C752" t="s">
        <v>115</v>
      </c>
      <c r="D752" t="s">
        <v>2390</v>
      </c>
      <c r="E752" s="2">
        <v>45682</v>
      </c>
      <c r="G752">
        <v>30000</v>
      </c>
      <c r="H752">
        <v>1.7856667450000001</v>
      </c>
      <c r="J752" t="s">
        <v>2391</v>
      </c>
      <c r="K752" t="s">
        <v>2392</v>
      </c>
      <c r="L752" s="2">
        <v>45809</v>
      </c>
      <c r="M752" t="s">
        <v>257</v>
      </c>
      <c r="N752" t="s">
        <v>49</v>
      </c>
      <c r="O752" t="s">
        <v>258</v>
      </c>
      <c r="Q752" t="s">
        <v>261</v>
      </c>
      <c r="R752" t="s">
        <v>486</v>
      </c>
      <c r="T752" t="s">
        <v>2393</v>
      </c>
      <c r="U752" t="str">
        <f t="shared" si="11"/>
        <v>June</v>
      </c>
    </row>
    <row r="753" spans="1:21" x14ac:dyDescent="0.35">
      <c r="A753">
        <v>2025</v>
      </c>
      <c r="B753">
        <v>1</v>
      </c>
      <c r="C753" t="s">
        <v>115</v>
      </c>
      <c r="D753" t="s">
        <v>2394</v>
      </c>
      <c r="E753" s="2">
        <v>45682</v>
      </c>
      <c r="G753">
        <v>1188000</v>
      </c>
      <c r="H753">
        <v>70.712403109999997</v>
      </c>
      <c r="J753" t="s">
        <v>2395</v>
      </c>
      <c r="K753" t="s">
        <v>2396</v>
      </c>
      <c r="L753" s="2">
        <v>45809</v>
      </c>
      <c r="M753" t="s">
        <v>257</v>
      </c>
      <c r="N753" t="s">
        <v>49</v>
      </c>
      <c r="O753" t="s">
        <v>258</v>
      </c>
      <c r="Q753" t="s">
        <v>259</v>
      </c>
      <c r="R753" t="s">
        <v>486</v>
      </c>
      <c r="T753" t="s">
        <v>2397</v>
      </c>
      <c r="U753" t="str">
        <f t="shared" si="11"/>
        <v>June</v>
      </c>
    </row>
    <row r="754" spans="1:21" x14ac:dyDescent="0.35">
      <c r="A754">
        <v>2025</v>
      </c>
      <c r="B754">
        <v>1</v>
      </c>
      <c r="C754" t="s">
        <v>115</v>
      </c>
      <c r="D754" t="s">
        <v>2394</v>
      </c>
      <c r="E754" s="2">
        <v>45682</v>
      </c>
      <c r="G754">
        <v>65000</v>
      </c>
      <c r="H754">
        <v>3.8689446150000002</v>
      </c>
      <c r="J754" t="s">
        <v>2395</v>
      </c>
      <c r="K754" t="s">
        <v>2396</v>
      </c>
      <c r="L754" s="2">
        <v>45809</v>
      </c>
      <c r="M754" t="s">
        <v>257</v>
      </c>
      <c r="N754" t="s">
        <v>49</v>
      </c>
      <c r="O754" t="s">
        <v>258</v>
      </c>
      <c r="Q754" t="s">
        <v>261</v>
      </c>
      <c r="R754" t="s">
        <v>486</v>
      </c>
      <c r="T754" t="s">
        <v>2397</v>
      </c>
      <c r="U754" t="str">
        <f t="shared" si="11"/>
        <v>June</v>
      </c>
    </row>
    <row r="755" spans="1:21" x14ac:dyDescent="0.35">
      <c r="A755">
        <v>2025</v>
      </c>
      <c r="B755">
        <v>1</v>
      </c>
      <c r="C755" t="s">
        <v>115</v>
      </c>
      <c r="D755" t="s">
        <v>2398</v>
      </c>
      <c r="E755" s="2">
        <v>45682</v>
      </c>
      <c r="G755">
        <v>160000</v>
      </c>
      <c r="H755">
        <v>9.5235559750000007</v>
      </c>
      <c r="J755" t="s">
        <v>2047</v>
      </c>
      <c r="K755" t="s">
        <v>2048</v>
      </c>
      <c r="L755" s="2">
        <v>45809</v>
      </c>
      <c r="M755" t="s">
        <v>257</v>
      </c>
      <c r="N755" t="s">
        <v>49</v>
      </c>
      <c r="O755" t="s">
        <v>258</v>
      </c>
      <c r="Q755" t="s">
        <v>259</v>
      </c>
      <c r="R755" t="s">
        <v>486</v>
      </c>
      <c r="T755" t="s">
        <v>2232</v>
      </c>
      <c r="U755" t="str">
        <f t="shared" si="11"/>
        <v>June</v>
      </c>
    </row>
    <row r="756" spans="1:21" x14ac:dyDescent="0.35">
      <c r="A756">
        <v>2025</v>
      </c>
      <c r="B756">
        <v>1</v>
      </c>
      <c r="C756" t="s">
        <v>115</v>
      </c>
      <c r="D756" t="s">
        <v>2398</v>
      </c>
      <c r="E756" s="2">
        <v>45682</v>
      </c>
      <c r="G756">
        <v>30000</v>
      </c>
      <c r="H756">
        <v>1.7856667450000001</v>
      </c>
      <c r="J756" t="s">
        <v>2047</v>
      </c>
      <c r="K756" t="s">
        <v>2048</v>
      </c>
      <c r="L756" s="2">
        <v>45809</v>
      </c>
      <c r="M756" t="s">
        <v>257</v>
      </c>
      <c r="N756" t="s">
        <v>49</v>
      </c>
      <c r="O756" t="s">
        <v>258</v>
      </c>
      <c r="Q756" t="s">
        <v>261</v>
      </c>
      <c r="R756" t="s">
        <v>486</v>
      </c>
      <c r="T756" t="s">
        <v>2232</v>
      </c>
      <c r="U756" t="str">
        <f t="shared" si="11"/>
        <v>June</v>
      </c>
    </row>
    <row r="757" spans="1:21" x14ac:dyDescent="0.35">
      <c r="A757">
        <v>2025</v>
      </c>
      <c r="B757">
        <v>1</v>
      </c>
      <c r="C757" t="s">
        <v>115</v>
      </c>
      <c r="D757" t="s">
        <v>2399</v>
      </c>
      <c r="E757" s="2">
        <v>45682</v>
      </c>
      <c r="G757">
        <v>137000</v>
      </c>
      <c r="H757">
        <v>8.1545448030000003</v>
      </c>
      <c r="J757" t="s">
        <v>2400</v>
      </c>
      <c r="K757" t="s">
        <v>2401</v>
      </c>
      <c r="L757" s="2">
        <v>45809</v>
      </c>
      <c r="M757" t="s">
        <v>257</v>
      </c>
      <c r="N757" t="s">
        <v>49</v>
      </c>
      <c r="O757" t="s">
        <v>258</v>
      </c>
      <c r="Q757" t="s">
        <v>259</v>
      </c>
      <c r="R757" t="s">
        <v>486</v>
      </c>
      <c r="T757" t="s">
        <v>2402</v>
      </c>
      <c r="U757" t="str">
        <f t="shared" si="11"/>
        <v>June</v>
      </c>
    </row>
    <row r="758" spans="1:21" x14ac:dyDescent="0.35">
      <c r="A758">
        <v>2025</v>
      </c>
      <c r="B758">
        <v>1</v>
      </c>
      <c r="C758" t="s">
        <v>115</v>
      </c>
      <c r="D758" t="s">
        <v>2399</v>
      </c>
      <c r="E758" s="2">
        <v>45682</v>
      </c>
      <c r="G758">
        <v>180000</v>
      </c>
      <c r="H758">
        <v>10.71400047</v>
      </c>
      <c r="J758" t="s">
        <v>2400</v>
      </c>
      <c r="K758" t="s">
        <v>2401</v>
      </c>
      <c r="L758" s="2">
        <v>45809</v>
      </c>
      <c r="M758" t="s">
        <v>257</v>
      </c>
      <c r="N758" t="s">
        <v>49</v>
      </c>
      <c r="O758" t="s">
        <v>258</v>
      </c>
      <c r="Q758" t="s">
        <v>261</v>
      </c>
      <c r="R758" t="s">
        <v>486</v>
      </c>
      <c r="T758" t="s">
        <v>2402</v>
      </c>
      <c r="U758" t="str">
        <f t="shared" si="11"/>
        <v>June</v>
      </c>
    </row>
    <row r="759" spans="1:21" x14ac:dyDescent="0.35">
      <c r="A759">
        <v>2025</v>
      </c>
      <c r="B759">
        <v>1</v>
      </c>
      <c r="C759" t="s">
        <v>115</v>
      </c>
      <c r="D759" t="s">
        <v>2403</v>
      </c>
      <c r="E759" s="2">
        <v>45682</v>
      </c>
      <c r="G759">
        <v>426000</v>
      </c>
      <c r="H759">
        <v>25.356467779999999</v>
      </c>
      <c r="J759" t="s">
        <v>2404</v>
      </c>
      <c r="K759" t="s">
        <v>2405</v>
      </c>
      <c r="L759" s="2">
        <v>45809</v>
      </c>
      <c r="M759" t="s">
        <v>257</v>
      </c>
      <c r="N759" t="s">
        <v>49</v>
      </c>
      <c r="O759" t="s">
        <v>258</v>
      </c>
      <c r="Q759" t="s">
        <v>259</v>
      </c>
      <c r="R759" t="s">
        <v>486</v>
      </c>
      <c r="T759" t="s">
        <v>2406</v>
      </c>
      <c r="U759" t="str">
        <f t="shared" si="11"/>
        <v>June</v>
      </c>
    </row>
    <row r="760" spans="1:21" x14ac:dyDescent="0.35">
      <c r="A760">
        <v>2025</v>
      </c>
      <c r="B760">
        <v>1</v>
      </c>
      <c r="C760" t="s">
        <v>115</v>
      </c>
      <c r="D760" t="s">
        <v>2403</v>
      </c>
      <c r="E760" s="2">
        <v>45682</v>
      </c>
      <c r="G760">
        <v>120000</v>
      </c>
      <c r="H760">
        <v>7.1426669809999996</v>
      </c>
      <c r="J760" t="s">
        <v>2404</v>
      </c>
      <c r="K760" t="s">
        <v>2405</v>
      </c>
      <c r="L760" s="2">
        <v>45809</v>
      </c>
      <c r="M760" t="s">
        <v>257</v>
      </c>
      <c r="N760" t="s">
        <v>49</v>
      </c>
      <c r="O760" t="s">
        <v>258</v>
      </c>
      <c r="Q760" t="s">
        <v>261</v>
      </c>
      <c r="R760" t="s">
        <v>486</v>
      </c>
      <c r="T760" t="s">
        <v>2406</v>
      </c>
      <c r="U760" t="str">
        <f t="shared" si="11"/>
        <v>June</v>
      </c>
    </row>
    <row r="761" spans="1:21" x14ac:dyDescent="0.35">
      <c r="A761">
        <v>2025</v>
      </c>
      <c r="B761">
        <v>1</v>
      </c>
      <c r="C761" t="s">
        <v>115</v>
      </c>
      <c r="D761" t="s">
        <v>2407</v>
      </c>
      <c r="E761" s="2">
        <v>45682</v>
      </c>
      <c r="G761">
        <v>275000</v>
      </c>
      <c r="H761">
        <v>16.368611829999999</v>
      </c>
      <c r="J761" t="s">
        <v>2408</v>
      </c>
      <c r="K761" t="s">
        <v>2409</v>
      </c>
      <c r="L761" s="2">
        <v>45809</v>
      </c>
      <c r="M761" t="s">
        <v>257</v>
      </c>
      <c r="N761" t="s">
        <v>49</v>
      </c>
      <c r="O761" t="s">
        <v>258</v>
      </c>
      <c r="Q761" t="s">
        <v>259</v>
      </c>
      <c r="R761" t="s">
        <v>486</v>
      </c>
      <c r="T761" t="s">
        <v>2410</v>
      </c>
      <c r="U761" t="str">
        <f t="shared" si="11"/>
        <v>June</v>
      </c>
    </row>
    <row r="762" spans="1:21" x14ac:dyDescent="0.35">
      <c r="A762">
        <v>2025</v>
      </c>
      <c r="B762">
        <v>1</v>
      </c>
      <c r="C762" t="s">
        <v>115</v>
      </c>
      <c r="D762" t="s">
        <v>2407</v>
      </c>
      <c r="E762" s="2">
        <v>45682</v>
      </c>
      <c r="G762">
        <v>30000</v>
      </c>
      <c r="H762">
        <v>1.7856667450000001</v>
      </c>
      <c r="J762" t="s">
        <v>2408</v>
      </c>
      <c r="K762" t="s">
        <v>2409</v>
      </c>
      <c r="L762" s="2">
        <v>45809</v>
      </c>
      <c r="M762" t="s">
        <v>257</v>
      </c>
      <c r="N762" t="s">
        <v>49</v>
      </c>
      <c r="O762" t="s">
        <v>258</v>
      </c>
      <c r="Q762" t="s">
        <v>261</v>
      </c>
      <c r="R762" t="s">
        <v>486</v>
      </c>
      <c r="T762" t="s">
        <v>2410</v>
      </c>
      <c r="U762" t="str">
        <f t="shared" si="11"/>
        <v>June</v>
      </c>
    </row>
    <row r="763" spans="1:21" x14ac:dyDescent="0.35">
      <c r="A763">
        <v>2025</v>
      </c>
      <c r="B763">
        <v>1</v>
      </c>
      <c r="C763" t="s">
        <v>115</v>
      </c>
      <c r="D763" t="s">
        <v>2411</v>
      </c>
      <c r="E763" s="2">
        <v>45682</v>
      </c>
      <c r="G763">
        <v>120000</v>
      </c>
      <c r="H763">
        <v>7.1426669809999996</v>
      </c>
      <c r="J763" t="s">
        <v>2412</v>
      </c>
      <c r="K763" t="s">
        <v>2413</v>
      </c>
      <c r="L763" s="2">
        <v>45809</v>
      </c>
      <c r="M763" t="s">
        <v>257</v>
      </c>
      <c r="N763" t="s">
        <v>49</v>
      </c>
      <c r="O763" t="s">
        <v>258</v>
      </c>
      <c r="Q763" t="s">
        <v>259</v>
      </c>
      <c r="R763" t="s">
        <v>486</v>
      </c>
      <c r="T763" t="s">
        <v>2414</v>
      </c>
      <c r="U763" t="str">
        <f t="shared" si="11"/>
        <v>June</v>
      </c>
    </row>
    <row r="764" spans="1:21" x14ac:dyDescent="0.35">
      <c r="A764">
        <v>2025</v>
      </c>
      <c r="B764">
        <v>1</v>
      </c>
      <c r="C764" t="s">
        <v>115</v>
      </c>
      <c r="D764" t="s">
        <v>2411</v>
      </c>
      <c r="E764" s="2">
        <v>45682</v>
      </c>
      <c r="G764">
        <v>60000</v>
      </c>
      <c r="H764">
        <v>3.5713334900000002</v>
      </c>
      <c r="J764" t="s">
        <v>2412</v>
      </c>
      <c r="K764" t="s">
        <v>2413</v>
      </c>
      <c r="L764" s="2">
        <v>45809</v>
      </c>
      <c r="M764" t="s">
        <v>257</v>
      </c>
      <c r="N764" t="s">
        <v>49</v>
      </c>
      <c r="O764" t="s">
        <v>258</v>
      </c>
      <c r="Q764" t="s">
        <v>261</v>
      </c>
      <c r="R764" t="s">
        <v>486</v>
      </c>
      <c r="T764" t="s">
        <v>2414</v>
      </c>
      <c r="U764" t="str">
        <f t="shared" si="11"/>
        <v>June</v>
      </c>
    </row>
    <row r="765" spans="1:21" x14ac:dyDescent="0.35">
      <c r="A765">
        <v>2025</v>
      </c>
      <c r="B765">
        <v>1</v>
      </c>
      <c r="C765" t="s">
        <v>115</v>
      </c>
      <c r="D765" t="s">
        <v>2415</v>
      </c>
      <c r="E765" s="2">
        <v>45682</v>
      </c>
      <c r="G765">
        <v>235000</v>
      </c>
      <c r="H765">
        <v>13.98772284</v>
      </c>
      <c r="J765" t="s">
        <v>2416</v>
      </c>
      <c r="K765" t="s">
        <v>2417</v>
      </c>
      <c r="L765" s="2">
        <v>45809</v>
      </c>
      <c r="M765" t="s">
        <v>257</v>
      </c>
      <c r="N765" t="s">
        <v>49</v>
      </c>
      <c r="O765" t="s">
        <v>258</v>
      </c>
      <c r="Q765" t="s">
        <v>259</v>
      </c>
      <c r="R765" t="s">
        <v>486</v>
      </c>
      <c r="T765" t="s">
        <v>2418</v>
      </c>
      <c r="U765" t="str">
        <f t="shared" si="11"/>
        <v>June</v>
      </c>
    </row>
    <row r="766" spans="1:21" x14ac:dyDescent="0.35">
      <c r="A766">
        <v>2025</v>
      </c>
      <c r="B766">
        <v>1</v>
      </c>
      <c r="C766" t="s">
        <v>115</v>
      </c>
      <c r="D766" t="s">
        <v>2415</v>
      </c>
      <c r="E766" s="2">
        <v>45682</v>
      </c>
      <c r="G766">
        <v>60000</v>
      </c>
      <c r="H766">
        <v>3.5713334900000002</v>
      </c>
      <c r="J766" t="s">
        <v>2416</v>
      </c>
      <c r="K766" t="s">
        <v>2417</v>
      </c>
      <c r="L766" s="2">
        <v>45809</v>
      </c>
      <c r="M766" t="s">
        <v>257</v>
      </c>
      <c r="N766" t="s">
        <v>49</v>
      </c>
      <c r="O766" t="s">
        <v>258</v>
      </c>
      <c r="Q766" t="s">
        <v>261</v>
      </c>
      <c r="R766" t="s">
        <v>486</v>
      </c>
      <c r="T766" t="s">
        <v>2418</v>
      </c>
      <c r="U766" t="str">
        <f t="shared" si="11"/>
        <v>June</v>
      </c>
    </row>
    <row r="767" spans="1:21" x14ac:dyDescent="0.35">
      <c r="A767">
        <v>2025</v>
      </c>
      <c r="B767">
        <v>1</v>
      </c>
      <c r="C767" t="s">
        <v>115</v>
      </c>
      <c r="D767" t="s">
        <v>2419</v>
      </c>
      <c r="E767" s="2">
        <v>45682</v>
      </c>
      <c r="G767">
        <v>85000</v>
      </c>
      <c r="H767">
        <v>5.0593891119999999</v>
      </c>
      <c r="J767" t="s">
        <v>2420</v>
      </c>
      <c r="K767" t="s">
        <v>2421</v>
      </c>
      <c r="L767" s="2">
        <v>45809</v>
      </c>
      <c r="M767" t="s">
        <v>257</v>
      </c>
      <c r="N767" t="s">
        <v>49</v>
      </c>
      <c r="O767" t="s">
        <v>258</v>
      </c>
      <c r="Q767" t="s">
        <v>259</v>
      </c>
      <c r="R767" t="s">
        <v>486</v>
      </c>
      <c r="T767" t="s">
        <v>2422</v>
      </c>
      <c r="U767" t="str">
        <f t="shared" si="11"/>
        <v>June</v>
      </c>
    </row>
    <row r="768" spans="1:21" x14ac:dyDescent="0.35">
      <c r="A768">
        <v>2025</v>
      </c>
      <c r="B768">
        <v>1</v>
      </c>
      <c r="C768" t="s">
        <v>115</v>
      </c>
      <c r="D768" t="s">
        <v>2419</v>
      </c>
      <c r="E768" s="2">
        <v>45682</v>
      </c>
      <c r="G768">
        <v>110000</v>
      </c>
      <c r="H768">
        <v>6.5474447329999999</v>
      </c>
      <c r="J768" t="s">
        <v>2420</v>
      </c>
      <c r="K768" t="s">
        <v>2421</v>
      </c>
      <c r="L768" s="2">
        <v>45809</v>
      </c>
      <c r="M768" t="s">
        <v>257</v>
      </c>
      <c r="N768" t="s">
        <v>49</v>
      </c>
      <c r="O768" t="s">
        <v>258</v>
      </c>
      <c r="Q768" t="s">
        <v>261</v>
      </c>
      <c r="R768" t="s">
        <v>486</v>
      </c>
      <c r="T768" t="s">
        <v>2422</v>
      </c>
      <c r="U768" t="str">
        <f t="shared" si="11"/>
        <v>June</v>
      </c>
    </row>
    <row r="769" spans="1:21" x14ac:dyDescent="0.35">
      <c r="A769">
        <v>2025</v>
      </c>
      <c r="B769">
        <v>1</v>
      </c>
      <c r="C769" t="s">
        <v>115</v>
      </c>
      <c r="D769" t="s">
        <v>2423</v>
      </c>
      <c r="E769" s="2">
        <v>45682</v>
      </c>
      <c r="G769">
        <v>360000</v>
      </c>
      <c r="H769">
        <v>21.42800094</v>
      </c>
      <c r="J769" t="s">
        <v>2424</v>
      </c>
      <c r="K769" t="s">
        <v>2425</v>
      </c>
      <c r="L769" s="2">
        <v>45809</v>
      </c>
      <c r="M769" t="s">
        <v>257</v>
      </c>
      <c r="N769" t="s">
        <v>49</v>
      </c>
      <c r="O769" t="s">
        <v>258</v>
      </c>
      <c r="Q769" t="s">
        <v>259</v>
      </c>
      <c r="R769" t="s">
        <v>486</v>
      </c>
      <c r="T769" t="s">
        <v>2426</v>
      </c>
      <c r="U769" t="str">
        <f t="shared" si="11"/>
        <v>June</v>
      </c>
    </row>
    <row r="770" spans="1:21" x14ac:dyDescent="0.35">
      <c r="A770">
        <v>2025</v>
      </c>
      <c r="B770">
        <v>1</v>
      </c>
      <c r="C770" t="s">
        <v>115</v>
      </c>
      <c r="D770" t="s">
        <v>2423</v>
      </c>
      <c r="E770" s="2">
        <v>45682</v>
      </c>
      <c r="G770">
        <v>200000</v>
      </c>
      <c r="H770">
        <v>11.90444497</v>
      </c>
      <c r="J770" t="s">
        <v>2424</v>
      </c>
      <c r="K770" t="s">
        <v>2425</v>
      </c>
      <c r="L770" s="2">
        <v>45809</v>
      </c>
      <c r="M770" t="s">
        <v>257</v>
      </c>
      <c r="N770" t="s">
        <v>49</v>
      </c>
      <c r="O770" t="s">
        <v>258</v>
      </c>
      <c r="Q770" t="s">
        <v>261</v>
      </c>
      <c r="R770" t="s">
        <v>486</v>
      </c>
      <c r="T770" t="s">
        <v>2426</v>
      </c>
      <c r="U770" t="str">
        <f t="shared" si="11"/>
        <v>June</v>
      </c>
    </row>
    <row r="771" spans="1:21" x14ac:dyDescent="0.35">
      <c r="A771">
        <v>2025</v>
      </c>
      <c r="B771">
        <v>1</v>
      </c>
      <c r="C771" t="s">
        <v>2114</v>
      </c>
      <c r="D771" t="s">
        <v>2427</v>
      </c>
      <c r="E771" s="2">
        <v>45682</v>
      </c>
      <c r="G771">
        <v>200000</v>
      </c>
      <c r="H771">
        <v>11.90444497</v>
      </c>
      <c r="J771" t="s">
        <v>422</v>
      </c>
      <c r="L771" s="2">
        <v>45809</v>
      </c>
      <c r="M771" t="s">
        <v>1997</v>
      </c>
      <c r="N771" t="s">
        <v>49</v>
      </c>
      <c r="O771" t="s">
        <v>1997</v>
      </c>
      <c r="Q771" t="s">
        <v>1998</v>
      </c>
      <c r="R771" t="s">
        <v>486</v>
      </c>
      <c r="T771" t="s">
        <v>1999</v>
      </c>
      <c r="U771" t="str">
        <f t="shared" ref="U771:U834" si="12">TEXT(L771,"mmmm")</f>
        <v>June</v>
      </c>
    </row>
    <row r="772" spans="1:21" x14ac:dyDescent="0.35">
      <c r="A772">
        <v>2025</v>
      </c>
      <c r="B772">
        <v>1</v>
      </c>
      <c r="C772" t="s">
        <v>2114</v>
      </c>
      <c r="D772" t="s">
        <v>2428</v>
      </c>
      <c r="E772" s="2">
        <v>45682</v>
      </c>
      <c r="G772">
        <v>100000</v>
      </c>
      <c r="H772">
        <v>5.952222484</v>
      </c>
      <c r="J772" t="s">
        <v>422</v>
      </c>
      <c r="L772" s="2">
        <v>45809</v>
      </c>
      <c r="M772" t="s">
        <v>1997</v>
      </c>
      <c r="N772" t="s">
        <v>49</v>
      </c>
      <c r="O772" t="s">
        <v>1997</v>
      </c>
      <c r="Q772" t="s">
        <v>1998</v>
      </c>
      <c r="R772" t="s">
        <v>486</v>
      </c>
      <c r="T772" t="s">
        <v>1999</v>
      </c>
      <c r="U772" t="str">
        <f t="shared" si="12"/>
        <v>June</v>
      </c>
    </row>
    <row r="773" spans="1:21" x14ac:dyDescent="0.35">
      <c r="A773">
        <v>2025</v>
      </c>
      <c r="B773">
        <v>1</v>
      </c>
      <c r="C773" t="s">
        <v>2114</v>
      </c>
      <c r="D773" t="s">
        <v>2429</v>
      </c>
      <c r="E773" s="2">
        <v>45682</v>
      </c>
      <c r="G773">
        <v>300000</v>
      </c>
      <c r="H773">
        <v>17.85666745</v>
      </c>
      <c r="J773" t="s">
        <v>422</v>
      </c>
      <c r="L773" s="2">
        <v>45809</v>
      </c>
      <c r="M773" t="s">
        <v>1997</v>
      </c>
      <c r="N773" t="s">
        <v>49</v>
      </c>
      <c r="O773" t="s">
        <v>1997</v>
      </c>
      <c r="Q773" t="s">
        <v>1998</v>
      </c>
      <c r="R773" t="s">
        <v>486</v>
      </c>
      <c r="T773" t="s">
        <v>1999</v>
      </c>
      <c r="U773" t="str">
        <f t="shared" si="12"/>
        <v>June</v>
      </c>
    </row>
    <row r="774" spans="1:21" x14ac:dyDescent="0.35">
      <c r="A774">
        <v>2025</v>
      </c>
      <c r="B774">
        <v>1</v>
      </c>
      <c r="C774" t="s">
        <v>2114</v>
      </c>
      <c r="D774" t="s">
        <v>2430</v>
      </c>
      <c r="E774" s="2">
        <v>45682</v>
      </c>
      <c r="G774">
        <v>300000</v>
      </c>
      <c r="H774">
        <v>17.85666745</v>
      </c>
      <c r="J774" t="s">
        <v>422</v>
      </c>
      <c r="L774" s="2">
        <v>45809</v>
      </c>
      <c r="M774" t="s">
        <v>1997</v>
      </c>
      <c r="N774" t="s">
        <v>49</v>
      </c>
      <c r="O774" t="s">
        <v>1997</v>
      </c>
      <c r="Q774" t="s">
        <v>1998</v>
      </c>
      <c r="R774" t="s">
        <v>486</v>
      </c>
      <c r="T774" t="s">
        <v>1999</v>
      </c>
      <c r="U774" t="str">
        <f t="shared" si="12"/>
        <v>June</v>
      </c>
    </row>
    <row r="775" spans="1:21" x14ac:dyDescent="0.35">
      <c r="A775">
        <v>2025</v>
      </c>
      <c r="B775">
        <v>1</v>
      </c>
      <c r="C775" t="s">
        <v>2114</v>
      </c>
      <c r="D775" t="s">
        <v>2431</v>
      </c>
      <c r="E775" s="2">
        <v>45682</v>
      </c>
      <c r="G775">
        <v>300000</v>
      </c>
      <c r="H775">
        <v>17.85666745</v>
      </c>
      <c r="J775" t="s">
        <v>422</v>
      </c>
      <c r="L775" s="2">
        <v>45809</v>
      </c>
      <c r="M775" t="s">
        <v>1997</v>
      </c>
      <c r="N775" t="s">
        <v>49</v>
      </c>
      <c r="O775" t="s">
        <v>1997</v>
      </c>
      <c r="Q775" t="s">
        <v>1998</v>
      </c>
      <c r="R775" t="s">
        <v>486</v>
      </c>
      <c r="T775" t="s">
        <v>1999</v>
      </c>
      <c r="U775" t="str">
        <f t="shared" si="12"/>
        <v>June</v>
      </c>
    </row>
    <row r="776" spans="1:21" x14ac:dyDescent="0.35">
      <c r="A776">
        <v>2025</v>
      </c>
      <c r="B776">
        <v>1</v>
      </c>
      <c r="C776" t="s">
        <v>2114</v>
      </c>
      <c r="D776" t="s">
        <v>2432</v>
      </c>
      <c r="E776" s="2">
        <v>45682</v>
      </c>
      <c r="G776">
        <v>300000</v>
      </c>
      <c r="H776">
        <v>17.85666745</v>
      </c>
      <c r="J776" t="s">
        <v>422</v>
      </c>
      <c r="L776" s="2">
        <v>45809</v>
      </c>
      <c r="M776" t="s">
        <v>1997</v>
      </c>
      <c r="N776" t="s">
        <v>49</v>
      </c>
      <c r="O776" t="s">
        <v>1997</v>
      </c>
      <c r="Q776" t="s">
        <v>1998</v>
      </c>
      <c r="R776" t="s">
        <v>486</v>
      </c>
      <c r="T776" t="s">
        <v>1999</v>
      </c>
      <c r="U776" t="str">
        <f t="shared" si="12"/>
        <v>June</v>
      </c>
    </row>
    <row r="777" spans="1:21" x14ac:dyDescent="0.35">
      <c r="A777">
        <v>2025</v>
      </c>
      <c r="B777">
        <v>1</v>
      </c>
      <c r="C777" t="s">
        <v>2114</v>
      </c>
      <c r="D777" t="s">
        <v>2433</v>
      </c>
      <c r="E777" s="2">
        <v>45682</v>
      </c>
      <c r="G777">
        <v>300000</v>
      </c>
      <c r="H777">
        <v>17.85666745</v>
      </c>
      <c r="J777" t="s">
        <v>422</v>
      </c>
      <c r="L777" s="2">
        <v>45809</v>
      </c>
      <c r="M777" t="s">
        <v>1997</v>
      </c>
      <c r="N777" t="s">
        <v>49</v>
      </c>
      <c r="O777" t="s">
        <v>1997</v>
      </c>
      <c r="Q777" t="s">
        <v>1998</v>
      </c>
      <c r="R777" t="s">
        <v>486</v>
      </c>
      <c r="T777" t="s">
        <v>1999</v>
      </c>
      <c r="U777" t="str">
        <f t="shared" si="12"/>
        <v>June</v>
      </c>
    </row>
    <row r="778" spans="1:21" x14ac:dyDescent="0.35">
      <c r="A778">
        <v>2025</v>
      </c>
      <c r="B778">
        <v>1</v>
      </c>
      <c r="C778" t="s">
        <v>2114</v>
      </c>
      <c r="D778" t="s">
        <v>2434</v>
      </c>
      <c r="E778" s="2">
        <v>45682</v>
      </c>
      <c r="G778">
        <v>300000</v>
      </c>
      <c r="H778">
        <v>17.85666745</v>
      </c>
      <c r="J778" t="s">
        <v>422</v>
      </c>
      <c r="L778" s="2">
        <v>45809</v>
      </c>
      <c r="M778" t="s">
        <v>1997</v>
      </c>
      <c r="N778" t="s">
        <v>49</v>
      </c>
      <c r="O778" t="s">
        <v>1997</v>
      </c>
      <c r="Q778" t="s">
        <v>1998</v>
      </c>
      <c r="R778" t="s">
        <v>486</v>
      </c>
      <c r="T778" t="s">
        <v>1999</v>
      </c>
      <c r="U778" t="str">
        <f t="shared" si="12"/>
        <v>June</v>
      </c>
    </row>
    <row r="779" spans="1:21" x14ac:dyDescent="0.35">
      <c r="A779">
        <v>2025</v>
      </c>
      <c r="B779">
        <v>1</v>
      </c>
      <c r="C779" t="s">
        <v>2114</v>
      </c>
      <c r="D779" t="s">
        <v>2435</v>
      </c>
      <c r="E779" s="2">
        <v>45682</v>
      </c>
      <c r="G779">
        <v>300000</v>
      </c>
      <c r="H779">
        <v>17.85666745</v>
      </c>
      <c r="J779" t="s">
        <v>422</v>
      </c>
      <c r="L779" s="2">
        <v>45809</v>
      </c>
      <c r="M779" t="s">
        <v>1997</v>
      </c>
      <c r="N779" t="s">
        <v>49</v>
      </c>
      <c r="O779" t="s">
        <v>1997</v>
      </c>
      <c r="Q779" t="s">
        <v>1998</v>
      </c>
      <c r="R779" t="s">
        <v>486</v>
      </c>
      <c r="T779" t="s">
        <v>1999</v>
      </c>
      <c r="U779" t="str">
        <f t="shared" si="12"/>
        <v>June</v>
      </c>
    </row>
    <row r="780" spans="1:21" x14ac:dyDescent="0.35">
      <c r="A780">
        <v>2025</v>
      </c>
      <c r="B780">
        <v>1</v>
      </c>
      <c r="C780" t="s">
        <v>2114</v>
      </c>
      <c r="D780" t="s">
        <v>2436</v>
      </c>
      <c r="E780" s="2">
        <v>45682</v>
      </c>
      <c r="G780">
        <v>300000</v>
      </c>
      <c r="H780">
        <v>17.85666745</v>
      </c>
      <c r="J780" t="s">
        <v>422</v>
      </c>
      <c r="L780" s="2">
        <v>45809</v>
      </c>
      <c r="M780" t="s">
        <v>1997</v>
      </c>
      <c r="N780" t="s">
        <v>49</v>
      </c>
      <c r="O780" t="s">
        <v>1997</v>
      </c>
      <c r="Q780" t="s">
        <v>1998</v>
      </c>
      <c r="R780" t="s">
        <v>486</v>
      </c>
      <c r="T780" t="s">
        <v>1999</v>
      </c>
      <c r="U780" t="str">
        <f t="shared" si="12"/>
        <v>June</v>
      </c>
    </row>
    <row r="781" spans="1:21" x14ac:dyDescent="0.35">
      <c r="A781">
        <v>2025</v>
      </c>
      <c r="B781">
        <v>1</v>
      </c>
      <c r="C781" t="s">
        <v>2114</v>
      </c>
      <c r="D781" t="s">
        <v>2437</v>
      </c>
      <c r="E781" s="2">
        <v>45682</v>
      </c>
      <c r="G781">
        <v>300000</v>
      </c>
      <c r="H781">
        <v>17.85666745</v>
      </c>
      <c r="J781" t="s">
        <v>422</v>
      </c>
      <c r="L781" s="2">
        <v>45809</v>
      </c>
      <c r="M781" t="s">
        <v>1997</v>
      </c>
      <c r="N781" t="s">
        <v>49</v>
      </c>
      <c r="O781" t="s">
        <v>1997</v>
      </c>
      <c r="Q781" t="s">
        <v>1998</v>
      </c>
      <c r="R781" t="s">
        <v>486</v>
      </c>
      <c r="T781" t="s">
        <v>1999</v>
      </c>
      <c r="U781" t="str">
        <f t="shared" si="12"/>
        <v>June</v>
      </c>
    </row>
    <row r="782" spans="1:21" x14ac:dyDescent="0.35">
      <c r="A782">
        <v>2025</v>
      </c>
      <c r="B782">
        <v>1</v>
      </c>
      <c r="C782" t="s">
        <v>2114</v>
      </c>
      <c r="D782" t="s">
        <v>2438</v>
      </c>
      <c r="E782" s="2">
        <v>45682</v>
      </c>
      <c r="G782">
        <v>300000</v>
      </c>
      <c r="H782">
        <v>17.85666745</v>
      </c>
      <c r="J782" t="s">
        <v>422</v>
      </c>
      <c r="L782" s="2">
        <v>45809</v>
      </c>
      <c r="M782" t="s">
        <v>1997</v>
      </c>
      <c r="N782" t="s">
        <v>49</v>
      </c>
      <c r="O782" t="s">
        <v>1997</v>
      </c>
      <c r="Q782" t="s">
        <v>1998</v>
      </c>
      <c r="R782" t="s">
        <v>486</v>
      </c>
      <c r="T782" t="s">
        <v>1999</v>
      </c>
      <c r="U782" t="str">
        <f t="shared" si="12"/>
        <v>June</v>
      </c>
    </row>
    <row r="783" spans="1:21" x14ac:dyDescent="0.35">
      <c r="A783">
        <v>2025</v>
      </c>
      <c r="B783">
        <v>1</v>
      </c>
      <c r="C783" t="s">
        <v>2114</v>
      </c>
      <c r="D783" t="s">
        <v>2439</v>
      </c>
      <c r="E783" s="2">
        <v>45682</v>
      </c>
      <c r="G783">
        <v>300000</v>
      </c>
      <c r="H783">
        <v>17.85666745</v>
      </c>
      <c r="J783" t="s">
        <v>422</v>
      </c>
      <c r="L783" s="2">
        <v>45809</v>
      </c>
      <c r="M783" t="s">
        <v>1997</v>
      </c>
      <c r="N783" t="s">
        <v>49</v>
      </c>
      <c r="O783" t="s">
        <v>1997</v>
      </c>
      <c r="Q783" t="s">
        <v>1998</v>
      </c>
      <c r="R783" t="s">
        <v>486</v>
      </c>
      <c r="T783" t="s">
        <v>1999</v>
      </c>
      <c r="U783" t="str">
        <f t="shared" si="12"/>
        <v>June</v>
      </c>
    </row>
    <row r="784" spans="1:21" x14ac:dyDescent="0.35">
      <c r="A784">
        <v>2025</v>
      </c>
      <c r="B784">
        <v>1</v>
      </c>
      <c r="C784" t="s">
        <v>2114</v>
      </c>
      <c r="D784" t="s">
        <v>2440</v>
      </c>
      <c r="E784" s="2">
        <v>45682</v>
      </c>
      <c r="G784">
        <v>300000</v>
      </c>
      <c r="H784">
        <v>17.85666745</v>
      </c>
      <c r="J784" t="s">
        <v>422</v>
      </c>
      <c r="L784" s="2">
        <v>45809</v>
      </c>
      <c r="M784" t="s">
        <v>1997</v>
      </c>
      <c r="N784" t="s">
        <v>49</v>
      </c>
      <c r="O784" t="s">
        <v>1997</v>
      </c>
      <c r="Q784" t="s">
        <v>1998</v>
      </c>
      <c r="R784" t="s">
        <v>486</v>
      </c>
      <c r="T784" t="s">
        <v>1999</v>
      </c>
      <c r="U784" t="str">
        <f t="shared" si="12"/>
        <v>June</v>
      </c>
    </row>
    <row r="785" spans="1:21" x14ac:dyDescent="0.35">
      <c r="A785">
        <v>2025</v>
      </c>
      <c r="B785">
        <v>1</v>
      </c>
      <c r="C785" t="s">
        <v>2114</v>
      </c>
      <c r="D785" t="s">
        <v>2441</v>
      </c>
      <c r="E785" s="2">
        <v>45682</v>
      </c>
      <c r="G785">
        <v>300000</v>
      </c>
      <c r="H785">
        <v>17.85666745</v>
      </c>
      <c r="J785" t="s">
        <v>422</v>
      </c>
      <c r="L785" s="2">
        <v>45809</v>
      </c>
      <c r="M785" t="s">
        <v>1997</v>
      </c>
      <c r="N785" t="s">
        <v>49</v>
      </c>
      <c r="O785" t="s">
        <v>1997</v>
      </c>
      <c r="Q785" t="s">
        <v>1998</v>
      </c>
      <c r="R785" t="s">
        <v>486</v>
      </c>
      <c r="T785" t="s">
        <v>1999</v>
      </c>
      <c r="U785" t="str">
        <f t="shared" si="12"/>
        <v>June</v>
      </c>
    </row>
    <row r="786" spans="1:21" x14ac:dyDescent="0.35">
      <c r="A786">
        <v>2025</v>
      </c>
      <c r="B786">
        <v>1</v>
      </c>
      <c r="C786" t="s">
        <v>2114</v>
      </c>
      <c r="D786" t="s">
        <v>2442</v>
      </c>
      <c r="E786" s="2">
        <v>45682</v>
      </c>
      <c r="G786">
        <v>550000</v>
      </c>
      <c r="H786">
        <v>32.737223659999998</v>
      </c>
      <c r="J786" t="s">
        <v>422</v>
      </c>
      <c r="L786" s="2">
        <v>45809</v>
      </c>
      <c r="M786" t="s">
        <v>1997</v>
      </c>
      <c r="N786" t="s">
        <v>49</v>
      </c>
      <c r="O786" t="s">
        <v>1997</v>
      </c>
      <c r="Q786" t="s">
        <v>1998</v>
      </c>
      <c r="R786" t="s">
        <v>486</v>
      </c>
      <c r="T786" t="s">
        <v>1999</v>
      </c>
      <c r="U786" t="str">
        <f t="shared" si="12"/>
        <v>June</v>
      </c>
    </row>
    <row r="787" spans="1:21" x14ac:dyDescent="0.35">
      <c r="A787">
        <v>2025</v>
      </c>
      <c r="B787">
        <v>1</v>
      </c>
      <c r="C787" t="s">
        <v>2114</v>
      </c>
      <c r="D787" t="s">
        <v>2443</v>
      </c>
      <c r="E787" s="2">
        <v>45682</v>
      </c>
      <c r="G787">
        <v>450000</v>
      </c>
      <c r="H787">
        <v>26.785001179999998</v>
      </c>
      <c r="J787" t="s">
        <v>422</v>
      </c>
      <c r="L787" s="2">
        <v>45809</v>
      </c>
      <c r="M787" t="s">
        <v>1997</v>
      </c>
      <c r="N787" t="s">
        <v>49</v>
      </c>
      <c r="O787" t="s">
        <v>1997</v>
      </c>
      <c r="Q787" t="s">
        <v>1998</v>
      </c>
      <c r="R787" t="s">
        <v>486</v>
      </c>
      <c r="T787" t="s">
        <v>1999</v>
      </c>
      <c r="U787" t="str">
        <f t="shared" si="12"/>
        <v>June</v>
      </c>
    </row>
    <row r="788" spans="1:21" x14ac:dyDescent="0.35">
      <c r="A788">
        <v>2025</v>
      </c>
      <c r="B788">
        <v>1</v>
      </c>
      <c r="C788" t="s">
        <v>2114</v>
      </c>
      <c r="D788" t="s">
        <v>2444</v>
      </c>
      <c r="E788" s="2">
        <v>45682</v>
      </c>
      <c r="G788">
        <v>550000</v>
      </c>
      <c r="H788">
        <v>32.737223659999998</v>
      </c>
      <c r="J788" t="s">
        <v>422</v>
      </c>
      <c r="L788" s="2">
        <v>45809</v>
      </c>
      <c r="M788" t="s">
        <v>1997</v>
      </c>
      <c r="N788" t="s">
        <v>49</v>
      </c>
      <c r="O788" t="s">
        <v>1997</v>
      </c>
      <c r="Q788" t="s">
        <v>1998</v>
      </c>
      <c r="R788" t="s">
        <v>486</v>
      </c>
      <c r="T788" t="s">
        <v>1999</v>
      </c>
      <c r="U788" t="str">
        <f t="shared" si="12"/>
        <v>June</v>
      </c>
    </row>
    <row r="789" spans="1:21" x14ac:dyDescent="0.35">
      <c r="A789">
        <v>2025</v>
      </c>
      <c r="B789">
        <v>1</v>
      </c>
      <c r="C789" t="s">
        <v>2114</v>
      </c>
      <c r="D789" t="s">
        <v>2445</v>
      </c>
      <c r="E789" s="2">
        <v>45682</v>
      </c>
      <c r="G789">
        <v>500000</v>
      </c>
      <c r="H789">
        <v>29.76111242</v>
      </c>
      <c r="J789" t="s">
        <v>422</v>
      </c>
      <c r="L789" s="2">
        <v>45809</v>
      </c>
      <c r="M789" t="s">
        <v>1997</v>
      </c>
      <c r="N789" t="s">
        <v>49</v>
      </c>
      <c r="O789" t="s">
        <v>1997</v>
      </c>
      <c r="Q789" t="s">
        <v>1998</v>
      </c>
      <c r="R789" t="s">
        <v>486</v>
      </c>
      <c r="T789" t="s">
        <v>1999</v>
      </c>
      <c r="U789" t="str">
        <f t="shared" si="12"/>
        <v>June</v>
      </c>
    </row>
    <row r="790" spans="1:21" x14ac:dyDescent="0.35">
      <c r="A790">
        <v>2025</v>
      </c>
      <c r="B790">
        <v>1</v>
      </c>
      <c r="C790" t="s">
        <v>2114</v>
      </c>
      <c r="D790" t="s">
        <v>2446</v>
      </c>
      <c r="E790" s="2">
        <v>45682</v>
      </c>
      <c r="G790">
        <v>750000</v>
      </c>
      <c r="H790">
        <v>44.641668629999998</v>
      </c>
      <c r="J790" t="s">
        <v>422</v>
      </c>
      <c r="L790" s="2">
        <v>45809</v>
      </c>
      <c r="M790" t="s">
        <v>1997</v>
      </c>
      <c r="N790" t="s">
        <v>49</v>
      </c>
      <c r="O790" t="s">
        <v>1997</v>
      </c>
      <c r="Q790" t="s">
        <v>1998</v>
      </c>
      <c r="R790" t="s">
        <v>486</v>
      </c>
      <c r="T790" t="s">
        <v>1999</v>
      </c>
      <c r="U790" t="str">
        <f t="shared" si="12"/>
        <v>June</v>
      </c>
    </row>
    <row r="791" spans="1:21" x14ac:dyDescent="0.35">
      <c r="A791">
        <v>2025</v>
      </c>
      <c r="B791">
        <v>1</v>
      </c>
      <c r="C791" t="s">
        <v>2114</v>
      </c>
      <c r="D791" t="s">
        <v>2447</v>
      </c>
      <c r="E791" s="2">
        <v>45682</v>
      </c>
      <c r="G791">
        <v>50000</v>
      </c>
      <c r="H791">
        <v>2.976111242</v>
      </c>
      <c r="J791" t="s">
        <v>422</v>
      </c>
      <c r="L791" s="2">
        <v>45809</v>
      </c>
      <c r="M791" t="s">
        <v>1997</v>
      </c>
      <c r="N791" t="s">
        <v>49</v>
      </c>
      <c r="O791" t="s">
        <v>1997</v>
      </c>
      <c r="Q791" t="s">
        <v>1998</v>
      </c>
      <c r="R791" t="s">
        <v>486</v>
      </c>
      <c r="T791" t="s">
        <v>1999</v>
      </c>
      <c r="U791" t="str">
        <f t="shared" si="12"/>
        <v>June</v>
      </c>
    </row>
    <row r="792" spans="1:21" x14ac:dyDescent="0.35">
      <c r="A792">
        <v>2025</v>
      </c>
      <c r="B792">
        <v>1</v>
      </c>
      <c r="C792" t="s">
        <v>2114</v>
      </c>
      <c r="D792" t="s">
        <v>2448</v>
      </c>
      <c r="E792" s="2">
        <v>45682</v>
      </c>
      <c r="G792">
        <v>500000</v>
      </c>
      <c r="H792">
        <v>29.76111242</v>
      </c>
      <c r="J792" t="s">
        <v>422</v>
      </c>
      <c r="L792" s="2">
        <v>45809</v>
      </c>
      <c r="M792" t="s">
        <v>1997</v>
      </c>
      <c r="N792" t="s">
        <v>49</v>
      </c>
      <c r="O792" t="s">
        <v>1997</v>
      </c>
      <c r="Q792" t="s">
        <v>2164</v>
      </c>
      <c r="R792" t="s">
        <v>486</v>
      </c>
      <c r="T792" t="s">
        <v>1999</v>
      </c>
      <c r="U792" t="str">
        <f t="shared" si="12"/>
        <v>June</v>
      </c>
    </row>
    <row r="793" spans="1:21" x14ac:dyDescent="0.35">
      <c r="A793">
        <v>2025</v>
      </c>
      <c r="B793">
        <v>1</v>
      </c>
      <c r="C793" t="s">
        <v>2114</v>
      </c>
      <c r="D793" t="s">
        <v>2449</v>
      </c>
      <c r="E793" s="2">
        <v>45682</v>
      </c>
      <c r="G793">
        <v>400000</v>
      </c>
      <c r="H793">
        <v>23.80888994</v>
      </c>
      <c r="J793" t="s">
        <v>422</v>
      </c>
      <c r="L793" s="2">
        <v>45809</v>
      </c>
      <c r="M793" t="s">
        <v>1997</v>
      </c>
      <c r="N793" t="s">
        <v>49</v>
      </c>
      <c r="O793" t="s">
        <v>1997</v>
      </c>
      <c r="Q793" t="s">
        <v>2164</v>
      </c>
      <c r="R793" t="s">
        <v>486</v>
      </c>
      <c r="T793" t="s">
        <v>1999</v>
      </c>
      <c r="U793" t="str">
        <f t="shared" si="12"/>
        <v>June</v>
      </c>
    </row>
    <row r="794" spans="1:21" x14ac:dyDescent="0.35">
      <c r="A794">
        <v>2025</v>
      </c>
      <c r="B794">
        <v>1</v>
      </c>
      <c r="C794" t="s">
        <v>2114</v>
      </c>
      <c r="D794" t="s">
        <v>2450</v>
      </c>
      <c r="E794" s="2">
        <v>45682</v>
      </c>
      <c r="G794">
        <v>250000</v>
      </c>
      <c r="H794">
        <v>14.88055621</v>
      </c>
      <c r="J794" t="s">
        <v>422</v>
      </c>
      <c r="L794" s="2">
        <v>45809</v>
      </c>
      <c r="M794" t="s">
        <v>1997</v>
      </c>
      <c r="N794" t="s">
        <v>49</v>
      </c>
      <c r="O794" t="s">
        <v>1997</v>
      </c>
      <c r="Q794" t="s">
        <v>2164</v>
      </c>
      <c r="R794" t="s">
        <v>486</v>
      </c>
      <c r="T794" t="s">
        <v>1999</v>
      </c>
      <c r="U794" t="str">
        <f t="shared" si="12"/>
        <v>June</v>
      </c>
    </row>
    <row r="795" spans="1:21" x14ac:dyDescent="0.35">
      <c r="A795">
        <v>2025</v>
      </c>
      <c r="B795">
        <v>1</v>
      </c>
      <c r="C795" t="s">
        <v>169</v>
      </c>
      <c r="D795" t="s">
        <v>2451</v>
      </c>
      <c r="E795" s="2">
        <v>45682</v>
      </c>
      <c r="G795">
        <v>250000</v>
      </c>
      <c r="H795">
        <v>14.88055621</v>
      </c>
      <c r="J795" t="s">
        <v>178</v>
      </c>
      <c r="L795" s="2">
        <v>45670</v>
      </c>
      <c r="M795" t="s">
        <v>119</v>
      </c>
      <c r="N795" t="s">
        <v>25</v>
      </c>
      <c r="O795" t="s">
        <v>120</v>
      </c>
      <c r="Q795" t="s">
        <v>185</v>
      </c>
      <c r="R795" t="s">
        <v>28</v>
      </c>
      <c r="T795" t="s">
        <v>777</v>
      </c>
      <c r="U795" t="str">
        <f t="shared" si="12"/>
        <v>January</v>
      </c>
    </row>
    <row r="796" spans="1:21" x14ac:dyDescent="0.35">
      <c r="A796">
        <v>2025</v>
      </c>
      <c r="B796">
        <v>1</v>
      </c>
      <c r="C796" t="s">
        <v>20</v>
      </c>
      <c r="D796" t="s">
        <v>2452</v>
      </c>
      <c r="E796" s="2">
        <v>45683</v>
      </c>
      <c r="F796">
        <v>2900</v>
      </c>
      <c r="G796">
        <v>48734270</v>
      </c>
      <c r="H796">
        <v>2900</v>
      </c>
      <c r="J796" t="s">
        <v>2453</v>
      </c>
      <c r="K796" t="s">
        <v>2454</v>
      </c>
      <c r="L796" s="2">
        <v>45719</v>
      </c>
      <c r="M796" t="s">
        <v>66</v>
      </c>
      <c r="N796" t="s">
        <v>33</v>
      </c>
      <c r="O796" t="s">
        <v>42</v>
      </c>
      <c r="R796" t="s">
        <v>81</v>
      </c>
      <c r="T796" t="s">
        <v>2455</v>
      </c>
      <c r="U796" t="str">
        <f t="shared" si="12"/>
        <v>March</v>
      </c>
    </row>
    <row r="797" spans="1:21" x14ac:dyDescent="0.35">
      <c r="A797">
        <v>2025</v>
      </c>
      <c r="B797">
        <v>1</v>
      </c>
      <c r="C797" t="s">
        <v>20</v>
      </c>
      <c r="D797" t="s">
        <v>2456</v>
      </c>
      <c r="E797" s="2">
        <v>45683</v>
      </c>
      <c r="F797">
        <v>2900</v>
      </c>
      <c r="G797">
        <v>6715600</v>
      </c>
      <c r="H797">
        <v>400</v>
      </c>
      <c r="J797" t="s">
        <v>2457</v>
      </c>
      <c r="K797" t="s">
        <v>2458</v>
      </c>
      <c r="L797" s="2">
        <v>45712</v>
      </c>
      <c r="M797" t="s">
        <v>66</v>
      </c>
      <c r="N797" t="s">
        <v>49</v>
      </c>
      <c r="O797" t="s">
        <v>26</v>
      </c>
      <c r="R797" t="s">
        <v>232</v>
      </c>
      <c r="T797" t="s">
        <v>2459</v>
      </c>
      <c r="U797" t="str">
        <f t="shared" si="12"/>
        <v>February</v>
      </c>
    </row>
    <row r="798" spans="1:21" x14ac:dyDescent="0.35">
      <c r="A798">
        <v>2025</v>
      </c>
      <c r="B798">
        <v>1</v>
      </c>
      <c r="C798" t="s">
        <v>20</v>
      </c>
      <c r="D798" t="s">
        <v>2460</v>
      </c>
      <c r="E798" s="2">
        <v>45683</v>
      </c>
      <c r="F798">
        <v>3060</v>
      </c>
      <c r="G798">
        <v>6674400</v>
      </c>
      <c r="H798">
        <v>400</v>
      </c>
      <c r="J798" t="s">
        <v>2461</v>
      </c>
      <c r="K798" t="s">
        <v>2462</v>
      </c>
      <c r="L798" s="2">
        <v>45705</v>
      </c>
      <c r="M798" t="s">
        <v>204</v>
      </c>
      <c r="N798" t="s">
        <v>41</v>
      </c>
      <c r="O798" t="s">
        <v>26</v>
      </c>
      <c r="R798" t="s">
        <v>155</v>
      </c>
      <c r="T798" t="s">
        <v>2463</v>
      </c>
      <c r="U798" t="str">
        <f t="shared" si="12"/>
        <v>February</v>
      </c>
    </row>
    <row r="799" spans="1:21" x14ac:dyDescent="0.35">
      <c r="A799">
        <v>2025</v>
      </c>
      <c r="B799">
        <v>1</v>
      </c>
      <c r="C799" t="s">
        <v>20</v>
      </c>
      <c r="D799" t="s">
        <v>2464</v>
      </c>
      <c r="E799" s="2">
        <v>45683</v>
      </c>
      <c r="F799">
        <v>2800</v>
      </c>
      <c r="G799">
        <v>6715600</v>
      </c>
      <c r="H799">
        <v>400</v>
      </c>
      <c r="J799" t="s">
        <v>2465</v>
      </c>
      <c r="K799" t="s">
        <v>2466</v>
      </c>
      <c r="L799" s="2">
        <v>45761</v>
      </c>
      <c r="M799" t="s">
        <v>24</v>
      </c>
      <c r="N799" t="s">
        <v>25</v>
      </c>
      <c r="O799" t="s">
        <v>26</v>
      </c>
      <c r="R799" t="s">
        <v>223</v>
      </c>
      <c r="T799" t="s">
        <v>2467</v>
      </c>
      <c r="U799" t="str">
        <f t="shared" si="12"/>
        <v>April</v>
      </c>
    </row>
    <row r="800" spans="1:21" x14ac:dyDescent="0.35">
      <c r="A800">
        <v>2025</v>
      </c>
      <c r="B800">
        <v>1</v>
      </c>
      <c r="C800" t="s">
        <v>20</v>
      </c>
      <c r="D800" t="s">
        <v>2468</v>
      </c>
      <c r="E800" s="2">
        <v>45683</v>
      </c>
      <c r="F800">
        <v>2453</v>
      </c>
      <c r="G800">
        <v>6715600</v>
      </c>
      <c r="H800">
        <v>400</v>
      </c>
      <c r="J800" t="s">
        <v>2469</v>
      </c>
      <c r="K800" t="s">
        <v>2470</v>
      </c>
      <c r="L800" s="2">
        <v>45969</v>
      </c>
      <c r="M800" t="s">
        <v>48</v>
      </c>
      <c r="N800" t="s">
        <v>25</v>
      </c>
      <c r="O800" t="s">
        <v>26</v>
      </c>
      <c r="R800" t="s">
        <v>506</v>
      </c>
      <c r="T800" t="s">
        <v>2471</v>
      </c>
      <c r="U800" t="str">
        <f t="shared" si="12"/>
        <v>November</v>
      </c>
    </row>
    <row r="801" spans="1:21" x14ac:dyDescent="0.35">
      <c r="A801">
        <v>2025</v>
      </c>
      <c r="B801">
        <v>1</v>
      </c>
      <c r="C801" t="s">
        <v>110</v>
      </c>
      <c r="D801" t="s">
        <v>2472</v>
      </c>
      <c r="E801" s="2">
        <v>45683</v>
      </c>
      <c r="F801">
        <v>3310</v>
      </c>
      <c r="G801">
        <v>6648480</v>
      </c>
      <c r="H801">
        <v>400</v>
      </c>
      <c r="J801" t="s">
        <v>1017</v>
      </c>
      <c r="K801" t="s">
        <v>1018</v>
      </c>
      <c r="L801" s="2">
        <v>45677</v>
      </c>
      <c r="M801" t="s">
        <v>66</v>
      </c>
      <c r="N801" t="s">
        <v>41</v>
      </c>
      <c r="O801" t="s">
        <v>2473</v>
      </c>
      <c r="P801" t="s">
        <v>27</v>
      </c>
      <c r="R801" t="s">
        <v>205</v>
      </c>
      <c r="T801" t="s">
        <v>2474</v>
      </c>
      <c r="U801" t="str">
        <f t="shared" si="12"/>
        <v>January</v>
      </c>
    </row>
    <row r="802" spans="1:21" x14ac:dyDescent="0.35">
      <c r="A802">
        <v>2025</v>
      </c>
      <c r="B802">
        <v>1</v>
      </c>
      <c r="C802" t="s">
        <v>20</v>
      </c>
      <c r="D802" t="s">
        <v>2475</v>
      </c>
      <c r="E802" s="2">
        <v>45683</v>
      </c>
      <c r="F802">
        <v>2100</v>
      </c>
      <c r="G802">
        <v>6674400</v>
      </c>
      <c r="H802">
        <v>400</v>
      </c>
      <c r="J802" t="s">
        <v>2476</v>
      </c>
      <c r="K802" t="s">
        <v>2477</v>
      </c>
      <c r="L802" s="2">
        <v>45719</v>
      </c>
      <c r="M802" t="s">
        <v>48</v>
      </c>
      <c r="N802" t="s">
        <v>33</v>
      </c>
      <c r="O802" t="s">
        <v>26</v>
      </c>
      <c r="R802" t="s">
        <v>81</v>
      </c>
      <c r="T802" t="s">
        <v>2478</v>
      </c>
      <c r="U802" t="str">
        <f t="shared" si="12"/>
        <v>March</v>
      </c>
    </row>
    <row r="803" spans="1:21" x14ac:dyDescent="0.35">
      <c r="A803">
        <v>2025</v>
      </c>
      <c r="B803">
        <v>1</v>
      </c>
      <c r="C803" t="s">
        <v>20</v>
      </c>
      <c r="D803" t="s">
        <v>2479</v>
      </c>
      <c r="E803" s="2">
        <v>45683</v>
      </c>
      <c r="G803">
        <v>6715600</v>
      </c>
      <c r="H803">
        <v>400</v>
      </c>
      <c r="J803" t="s">
        <v>2480</v>
      </c>
      <c r="K803" t="s">
        <v>2481</v>
      </c>
      <c r="L803" s="2">
        <v>45831</v>
      </c>
      <c r="M803" t="s">
        <v>40</v>
      </c>
      <c r="N803" t="s">
        <v>25</v>
      </c>
      <c r="O803" t="s">
        <v>26</v>
      </c>
      <c r="R803" t="s">
        <v>688</v>
      </c>
      <c r="T803" t="s">
        <v>2482</v>
      </c>
      <c r="U803" t="str">
        <f t="shared" si="12"/>
        <v>June</v>
      </c>
    </row>
    <row r="804" spans="1:21" x14ac:dyDescent="0.35">
      <c r="A804">
        <v>2025</v>
      </c>
      <c r="B804">
        <v>1</v>
      </c>
      <c r="C804" t="s">
        <v>20</v>
      </c>
      <c r="D804" t="s">
        <v>2483</v>
      </c>
      <c r="E804" s="2">
        <v>45684</v>
      </c>
      <c r="F804">
        <v>3300</v>
      </c>
      <c r="G804">
        <v>6715600</v>
      </c>
      <c r="H804">
        <v>400</v>
      </c>
      <c r="J804" t="s">
        <v>2484</v>
      </c>
      <c r="K804" t="s">
        <v>2485</v>
      </c>
      <c r="L804" s="2">
        <v>45996</v>
      </c>
      <c r="M804" t="s">
        <v>66</v>
      </c>
      <c r="N804" t="s">
        <v>25</v>
      </c>
      <c r="O804" t="s">
        <v>26</v>
      </c>
      <c r="R804" t="s">
        <v>541</v>
      </c>
      <c r="T804" t="s">
        <v>2486</v>
      </c>
      <c r="U804" t="str">
        <f t="shared" si="12"/>
        <v>December</v>
      </c>
    </row>
    <row r="805" spans="1:21" x14ac:dyDescent="0.35">
      <c r="A805">
        <v>2025</v>
      </c>
      <c r="B805">
        <v>1</v>
      </c>
      <c r="C805" t="s">
        <v>936</v>
      </c>
      <c r="E805" s="2">
        <v>45684</v>
      </c>
      <c r="F805">
        <v>2400</v>
      </c>
      <c r="G805">
        <v>4034396.7</v>
      </c>
      <c r="H805">
        <v>240.3</v>
      </c>
      <c r="J805" t="s">
        <v>2487</v>
      </c>
      <c r="K805" t="s">
        <v>2488</v>
      </c>
      <c r="L805" s="2">
        <v>45747</v>
      </c>
      <c r="M805" t="s">
        <v>24</v>
      </c>
      <c r="N805" t="s">
        <v>41</v>
      </c>
      <c r="O805" t="s">
        <v>26</v>
      </c>
      <c r="R805" t="s">
        <v>340</v>
      </c>
      <c r="T805" t="s">
        <v>2489</v>
      </c>
      <c r="U805" t="str">
        <f t="shared" si="12"/>
        <v>March</v>
      </c>
    </row>
    <row r="806" spans="1:21" x14ac:dyDescent="0.35">
      <c r="A806">
        <v>2025</v>
      </c>
      <c r="B806">
        <v>1</v>
      </c>
      <c r="C806" t="s">
        <v>20</v>
      </c>
      <c r="D806" t="s">
        <v>2490</v>
      </c>
      <c r="E806" s="2">
        <v>45684</v>
      </c>
      <c r="F806">
        <v>2120</v>
      </c>
      <c r="G806">
        <v>6715600</v>
      </c>
      <c r="H806">
        <v>400</v>
      </c>
      <c r="J806" t="s">
        <v>2491</v>
      </c>
      <c r="K806" t="s">
        <v>2492</v>
      </c>
      <c r="L806" s="2">
        <v>45712</v>
      </c>
      <c r="M806" t="s">
        <v>40</v>
      </c>
      <c r="N806" t="s">
        <v>49</v>
      </c>
      <c r="O806" t="s">
        <v>26</v>
      </c>
      <c r="R806" t="s">
        <v>232</v>
      </c>
      <c r="T806" t="s">
        <v>2493</v>
      </c>
      <c r="U806" t="str">
        <f t="shared" si="12"/>
        <v>February</v>
      </c>
    </row>
    <row r="807" spans="1:21" x14ac:dyDescent="0.35">
      <c r="A807">
        <v>2025</v>
      </c>
      <c r="B807">
        <v>1</v>
      </c>
      <c r="C807" t="s">
        <v>20</v>
      </c>
      <c r="D807" t="s">
        <v>2494</v>
      </c>
      <c r="E807" s="2">
        <v>45684</v>
      </c>
      <c r="F807">
        <v>2120</v>
      </c>
      <c r="G807">
        <v>28877080</v>
      </c>
      <c r="H807">
        <v>1720</v>
      </c>
      <c r="J807" t="s">
        <v>2491</v>
      </c>
      <c r="K807" t="s">
        <v>2492</v>
      </c>
      <c r="L807" s="2">
        <v>45712</v>
      </c>
      <c r="M807" t="s">
        <v>40</v>
      </c>
      <c r="N807" t="s">
        <v>49</v>
      </c>
      <c r="O807" t="s">
        <v>67</v>
      </c>
      <c r="R807" t="s">
        <v>232</v>
      </c>
      <c r="T807" t="s">
        <v>2495</v>
      </c>
      <c r="U807" t="str">
        <f t="shared" si="12"/>
        <v>February</v>
      </c>
    </row>
    <row r="808" spans="1:21" x14ac:dyDescent="0.35">
      <c r="A808">
        <v>2025</v>
      </c>
      <c r="B808">
        <v>1</v>
      </c>
      <c r="C808" t="s">
        <v>20</v>
      </c>
      <c r="D808" t="s">
        <v>2496</v>
      </c>
      <c r="E808" s="2">
        <v>45684</v>
      </c>
      <c r="F808">
        <v>2910</v>
      </c>
      <c r="G808">
        <v>7341840</v>
      </c>
      <c r="H808">
        <v>440</v>
      </c>
      <c r="J808" t="s">
        <v>650</v>
      </c>
      <c r="K808" t="s">
        <v>651</v>
      </c>
      <c r="L808" s="2">
        <v>45719</v>
      </c>
      <c r="M808" t="s">
        <v>66</v>
      </c>
      <c r="N808" t="s">
        <v>25</v>
      </c>
      <c r="O808" t="s">
        <v>1626</v>
      </c>
      <c r="P808" t="s">
        <v>27</v>
      </c>
      <c r="R808" t="s">
        <v>81</v>
      </c>
      <c r="T808" t="s">
        <v>2497</v>
      </c>
      <c r="U808" t="str">
        <f t="shared" si="12"/>
        <v>March</v>
      </c>
    </row>
    <row r="809" spans="1:21" x14ac:dyDescent="0.35">
      <c r="A809">
        <v>2025</v>
      </c>
      <c r="B809">
        <v>1</v>
      </c>
      <c r="C809" t="s">
        <v>20</v>
      </c>
      <c r="D809" t="s">
        <v>2498</v>
      </c>
      <c r="E809" s="2">
        <v>45684</v>
      </c>
      <c r="F809">
        <v>2100</v>
      </c>
      <c r="G809">
        <v>6674400</v>
      </c>
      <c r="H809">
        <v>400</v>
      </c>
      <c r="J809" t="s">
        <v>2499</v>
      </c>
      <c r="K809" t="s">
        <v>2500</v>
      </c>
      <c r="L809" s="2">
        <v>45719</v>
      </c>
      <c r="M809" t="s">
        <v>48</v>
      </c>
      <c r="N809" t="s">
        <v>33</v>
      </c>
      <c r="O809" t="s">
        <v>26</v>
      </c>
      <c r="R809" t="s">
        <v>81</v>
      </c>
      <c r="T809" t="s">
        <v>2501</v>
      </c>
      <c r="U809" t="str">
        <f t="shared" si="12"/>
        <v>March</v>
      </c>
    </row>
    <row r="810" spans="1:21" x14ac:dyDescent="0.35">
      <c r="A810">
        <v>2025</v>
      </c>
      <c r="B810">
        <v>1</v>
      </c>
      <c r="C810" t="s">
        <v>20</v>
      </c>
      <c r="D810" t="s">
        <v>2502</v>
      </c>
      <c r="E810" s="2">
        <v>45684</v>
      </c>
      <c r="F810">
        <v>3300</v>
      </c>
      <c r="G810">
        <v>48688100</v>
      </c>
      <c r="H810">
        <v>2900</v>
      </c>
      <c r="J810" t="s">
        <v>2503</v>
      </c>
      <c r="K810" t="s">
        <v>2504</v>
      </c>
      <c r="L810" s="2">
        <v>45747</v>
      </c>
      <c r="M810" t="s">
        <v>66</v>
      </c>
      <c r="N810" t="s">
        <v>25</v>
      </c>
      <c r="O810" t="s">
        <v>67</v>
      </c>
      <c r="R810" t="s">
        <v>340</v>
      </c>
      <c r="T810" t="s">
        <v>2505</v>
      </c>
      <c r="U810" t="str">
        <f t="shared" si="12"/>
        <v>March</v>
      </c>
    </row>
    <row r="811" spans="1:21" x14ac:dyDescent="0.35">
      <c r="A811">
        <v>2025</v>
      </c>
      <c r="B811">
        <v>1</v>
      </c>
      <c r="C811" t="s">
        <v>169</v>
      </c>
      <c r="D811" t="s">
        <v>2506</v>
      </c>
      <c r="E811" s="2">
        <v>45684</v>
      </c>
      <c r="G811">
        <v>250000</v>
      </c>
      <c r="H811">
        <v>14.89070225</v>
      </c>
      <c r="J811" t="s">
        <v>178</v>
      </c>
      <c r="L811" s="2">
        <v>45670</v>
      </c>
      <c r="M811" t="s">
        <v>119</v>
      </c>
      <c r="N811" t="s">
        <v>25</v>
      </c>
      <c r="O811" t="s">
        <v>120</v>
      </c>
      <c r="Q811" t="s">
        <v>185</v>
      </c>
      <c r="R811" t="s">
        <v>28</v>
      </c>
      <c r="T811" t="s">
        <v>777</v>
      </c>
      <c r="U811" t="str">
        <f t="shared" si="12"/>
        <v>January</v>
      </c>
    </row>
    <row r="812" spans="1:21" x14ac:dyDescent="0.35">
      <c r="A812">
        <v>2025</v>
      </c>
      <c r="B812">
        <v>1</v>
      </c>
      <c r="C812" t="s">
        <v>169</v>
      </c>
      <c r="D812" t="s">
        <v>2507</v>
      </c>
      <c r="E812" s="2">
        <v>45684</v>
      </c>
      <c r="G812">
        <v>75000</v>
      </c>
      <c r="H812">
        <v>4.4672106740000004</v>
      </c>
      <c r="J812" t="s">
        <v>178</v>
      </c>
      <c r="L812" s="2">
        <v>45670</v>
      </c>
      <c r="M812" t="s">
        <v>119</v>
      </c>
      <c r="N812" t="s">
        <v>25</v>
      </c>
      <c r="O812" t="s">
        <v>120</v>
      </c>
      <c r="Q812" t="s">
        <v>121</v>
      </c>
      <c r="R812" t="s">
        <v>28</v>
      </c>
      <c r="T812" t="s">
        <v>777</v>
      </c>
      <c r="U812" t="str">
        <f t="shared" si="12"/>
        <v>January</v>
      </c>
    </row>
    <row r="813" spans="1:21" x14ac:dyDescent="0.35">
      <c r="A813">
        <v>2025</v>
      </c>
      <c r="B813">
        <v>1</v>
      </c>
      <c r="C813" t="s">
        <v>20</v>
      </c>
      <c r="D813" t="s">
        <v>2508</v>
      </c>
      <c r="E813" s="2">
        <v>45685</v>
      </c>
      <c r="F813">
        <v>3295</v>
      </c>
      <c r="G813">
        <v>6715600</v>
      </c>
      <c r="H813">
        <v>400</v>
      </c>
      <c r="J813" t="s">
        <v>2509</v>
      </c>
      <c r="K813" t="s">
        <v>2510</v>
      </c>
      <c r="L813" s="2">
        <v>45932</v>
      </c>
      <c r="M813" t="s">
        <v>24</v>
      </c>
      <c r="N813" t="s">
        <v>25</v>
      </c>
      <c r="O813" t="s">
        <v>26</v>
      </c>
      <c r="R813" t="s">
        <v>142</v>
      </c>
      <c r="T813" t="s">
        <v>2511</v>
      </c>
      <c r="U813" t="str">
        <f t="shared" si="12"/>
        <v>October</v>
      </c>
    </row>
    <row r="814" spans="1:21" x14ac:dyDescent="0.35">
      <c r="A814">
        <v>2025</v>
      </c>
      <c r="B814">
        <v>1</v>
      </c>
      <c r="C814" t="s">
        <v>20</v>
      </c>
      <c r="D814" t="s">
        <v>2512</v>
      </c>
      <c r="E814" s="2">
        <v>45685</v>
      </c>
      <c r="F814">
        <v>3295</v>
      </c>
      <c r="G814">
        <v>48305970</v>
      </c>
      <c r="H814">
        <v>2895</v>
      </c>
      <c r="J814" t="s">
        <v>2509</v>
      </c>
      <c r="K814" t="s">
        <v>2510</v>
      </c>
      <c r="L814" s="2">
        <v>45932</v>
      </c>
      <c r="M814" t="s">
        <v>24</v>
      </c>
      <c r="N814" t="s">
        <v>25</v>
      </c>
      <c r="O814" t="s">
        <v>67</v>
      </c>
      <c r="R814" t="s">
        <v>142</v>
      </c>
      <c r="T814" t="s">
        <v>2513</v>
      </c>
      <c r="U814" t="str">
        <f t="shared" si="12"/>
        <v>October</v>
      </c>
    </row>
    <row r="815" spans="1:21" x14ac:dyDescent="0.35">
      <c r="A815">
        <v>2025</v>
      </c>
      <c r="B815">
        <v>1</v>
      </c>
      <c r="C815" t="s">
        <v>20</v>
      </c>
      <c r="D815" t="s">
        <v>2514</v>
      </c>
      <c r="E815" s="2">
        <v>45685</v>
      </c>
      <c r="F815">
        <v>2420</v>
      </c>
      <c r="G815">
        <v>6674400</v>
      </c>
      <c r="H815">
        <v>400</v>
      </c>
      <c r="J815" t="s">
        <v>2515</v>
      </c>
      <c r="K815" t="s">
        <v>2516</v>
      </c>
      <c r="L815" s="2">
        <v>45906</v>
      </c>
      <c r="M815" t="s">
        <v>24</v>
      </c>
      <c r="N815" t="s">
        <v>33</v>
      </c>
      <c r="O815" t="s">
        <v>26</v>
      </c>
      <c r="R815" t="s">
        <v>86</v>
      </c>
      <c r="T815" t="s">
        <v>2517</v>
      </c>
      <c r="U815" t="str">
        <f t="shared" si="12"/>
        <v>September</v>
      </c>
    </row>
    <row r="816" spans="1:21" x14ac:dyDescent="0.35">
      <c r="A816">
        <v>2025</v>
      </c>
      <c r="B816">
        <v>1</v>
      </c>
      <c r="C816" t="s">
        <v>20</v>
      </c>
      <c r="D816" t="s">
        <v>2518</v>
      </c>
      <c r="E816" s="2">
        <v>45685</v>
      </c>
      <c r="F816">
        <v>2100</v>
      </c>
      <c r="G816">
        <v>27840900</v>
      </c>
      <c r="H816">
        <v>1700</v>
      </c>
      <c r="J816" t="s">
        <v>2519</v>
      </c>
      <c r="K816" t="s">
        <v>2520</v>
      </c>
      <c r="L816" s="2">
        <v>45903</v>
      </c>
      <c r="M816" t="s">
        <v>40</v>
      </c>
      <c r="N816" t="s">
        <v>25</v>
      </c>
      <c r="O816" t="s">
        <v>67</v>
      </c>
      <c r="R816" t="s">
        <v>246</v>
      </c>
      <c r="T816" t="s">
        <v>2521</v>
      </c>
      <c r="U816" t="str">
        <f t="shared" si="12"/>
        <v>September</v>
      </c>
    </row>
    <row r="817" spans="1:21" x14ac:dyDescent="0.35">
      <c r="A817">
        <v>2025</v>
      </c>
      <c r="B817">
        <v>1</v>
      </c>
      <c r="C817" t="s">
        <v>20</v>
      </c>
      <c r="D817" t="s">
        <v>2522</v>
      </c>
      <c r="E817" s="2">
        <v>45685</v>
      </c>
      <c r="F817">
        <v>2800</v>
      </c>
      <c r="G817">
        <v>6715600</v>
      </c>
      <c r="H817">
        <v>400</v>
      </c>
      <c r="J817" t="s">
        <v>2523</v>
      </c>
      <c r="K817" t="s">
        <v>2524</v>
      </c>
      <c r="L817" s="2">
        <v>45796</v>
      </c>
      <c r="M817" t="s">
        <v>24</v>
      </c>
      <c r="N817" t="s">
        <v>25</v>
      </c>
      <c r="O817" t="s">
        <v>26</v>
      </c>
      <c r="R817" t="s">
        <v>501</v>
      </c>
      <c r="T817" t="s">
        <v>2525</v>
      </c>
      <c r="U817" t="str">
        <f t="shared" si="12"/>
        <v>May</v>
      </c>
    </row>
    <row r="818" spans="1:21" x14ac:dyDescent="0.35">
      <c r="A818">
        <v>2025</v>
      </c>
      <c r="B818">
        <v>1</v>
      </c>
      <c r="C818" t="s">
        <v>20</v>
      </c>
      <c r="D818" t="s">
        <v>2526</v>
      </c>
      <c r="E818" s="2">
        <v>45685</v>
      </c>
      <c r="F818">
        <v>1800</v>
      </c>
      <c r="G818">
        <v>6715600</v>
      </c>
      <c r="H818">
        <v>400</v>
      </c>
      <c r="J818" t="s">
        <v>2527</v>
      </c>
      <c r="K818" t="s">
        <v>2528</v>
      </c>
      <c r="L818" s="2">
        <v>45747</v>
      </c>
      <c r="M818" t="s">
        <v>40</v>
      </c>
      <c r="N818" t="s">
        <v>41</v>
      </c>
      <c r="O818" t="s">
        <v>26</v>
      </c>
      <c r="R818" t="s">
        <v>340</v>
      </c>
      <c r="T818" t="s">
        <v>2529</v>
      </c>
      <c r="U818" t="str">
        <f t="shared" si="12"/>
        <v>March</v>
      </c>
    </row>
    <row r="819" spans="1:21" x14ac:dyDescent="0.35">
      <c r="A819">
        <v>2025</v>
      </c>
      <c r="B819">
        <v>1</v>
      </c>
      <c r="C819" t="s">
        <v>219</v>
      </c>
      <c r="E819" s="2">
        <v>45685</v>
      </c>
      <c r="G819">
        <v>1634000</v>
      </c>
      <c r="H819">
        <v>97.325629879999994</v>
      </c>
      <c r="J819" t="s">
        <v>2530</v>
      </c>
      <c r="K819" t="s">
        <v>2531</v>
      </c>
      <c r="L819" s="2">
        <v>45670</v>
      </c>
      <c r="M819" t="s">
        <v>66</v>
      </c>
      <c r="N819" t="s">
        <v>25</v>
      </c>
      <c r="O819" t="s">
        <v>67</v>
      </c>
      <c r="Q819" t="s">
        <v>2532</v>
      </c>
      <c r="R819" t="s">
        <v>28</v>
      </c>
      <c r="T819" t="s">
        <v>2533</v>
      </c>
      <c r="U819" t="str">
        <f t="shared" si="12"/>
        <v>January</v>
      </c>
    </row>
    <row r="820" spans="1:21" x14ac:dyDescent="0.35">
      <c r="A820">
        <v>2025</v>
      </c>
      <c r="B820">
        <v>1</v>
      </c>
      <c r="C820" t="s">
        <v>20</v>
      </c>
      <c r="D820" t="s">
        <v>2534</v>
      </c>
      <c r="E820" s="2">
        <v>45685</v>
      </c>
      <c r="F820">
        <v>2800</v>
      </c>
      <c r="G820">
        <v>6715600</v>
      </c>
      <c r="H820">
        <v>400</v>
      </c>
      <c r="J820" t="s">
        <v>2535</v>
      </c>
      <c r="K820" t="s">
        <v>2536</v>
      </c>
      <c r="L820" s="2">
        <v>45761</v>
      </c>
      <c r="M820" t="s">
        <v>24</v>
      </c>
      <c r="N820" t="s">
        <v>25</v>
      </c>
      <c r="O820" t="s">
        <v>26</v>
      </c>
      <c r="R820" t="s">
        <v>223</v>
      </c>
      <c r="T820" t="s">
        <v>2537</v>
      </c>
      <c r="U820" t="str">
        <f t="shared" si="12"/>
        <v>April</v>
      </c>
    </row>
    <row r="821" spans="1:21" x14ac:dyDescent="0.35">
      <c r="A821">
        <v>2025</v>
      </c>
      <c r="B821">
        <v>1</v>
      </c>
      <c r="C821" t="s">
        <v>20</v>
      </c>
      <c r="D821" t="s">
        <v>2538</v>
      </c>
      <c r="E821" s="2">
        <v>45685</v>
      </c>
      <c r="F821">
        <v>2100</v>
      </c>
      <c r="G821">
        <v>28366200</v>
      </c>
      <c r="H821">
        <v>1700</v>
      </c>
      <c r="J821" t="s">
        <v>2539</v>
      </c>
      <c r="K821" t="s">
        <v>2500</v>
      </c>
      <c r="L821" s="2">
        <v>45719</v>
      </c>
      <c r="M821" t="s">
        <v>48</v>
      </c>
      <c r="N821" t="s">
        <v>33</v>
      </c>
      <c r="O821" t="s">
        <v>67</v>
      </c>
      <c r="R821" t="s">
        <v>81</v>
      </c>
      <c r="T821" t="s">
        <v>2540</v>
      </c>
      <c r="U821" t="str">
        <f t="shared" si="12"/>
        <v>March</v>
      </c>
    </row>
    <row r="822" spans="1:21" x14ac:dyDescent="0.35">
      <c r="A822">
        <v>2025</v>
      </c>
      <c r="B822">
        <v>1</v>
      </c>
      <c r="C822" t="s">
        <v>2083</v>
      </c>
      <c r="D822" t="s">
        <v>2541</v>
      </c>
      <c r="E822" s="2">
        <v>45685</v>
      </c>
      <c r="G822">
        <v>1230443</v>
      </c>
      <c r="H822">
        <v>73.741040389999995</v>
      </c>
      <c r="J822" t="s">
        <v>326</v>
      </c>
      <c r="K822" t="s">
        <v>327</v>
      </c>
      <c r="L822" s="2">
        <v>45809</v>
      </c>
      <c r="M822" t="s">
        <v>328</v>
      </c>
      <c r="N822" t="s">
        <v>33</v>
      </c>
      <c r="O822" t="s">
        <v>2473</v>
      </c>
      <c r="R822" t="s">
        <v>486</v>
      </c>
      <c r="T822" t="s">
        <v>2542</v>
      </c>
      <c r="U822" t="str">
        <f t="shared" si="12"/>
        <v>June</v>
      </c>
    </row>
    <row r="823" spans="1:21" x14ac:dyDescent="0.35">
      <c r="A823">
        <v>2025</v>
      </c>
      <c r="B823">
        <v>1</v>
      </c>
      <c r="C823" t="s">
        <v>20</v>
      </c>
      <c r="D823" t="s">
        <v>2543</v>
      </c>
      <c r="E823" s="2">
        <v>45686</v>
      </c>
      <c r="F823">
        <v>2100</v>
      </c>
      <c r="G823">
        <v>26820082</v>
      </c>
      <c r="H823">
        <v>1679.93</v>
      </c>
      <c r="J823" t="s">
        <v>2544</v>
      </c>
      <c r="K823" t="s">
        <v>2545</v>
      </c>
      <c r="L823" s="2">
        <v>45740</v>
      </c>
      <c r="M823" t="s">
        <v>40</v>
      </c>
      <c r="N823" t="s">
        <v>25</v>
      </c>
      <c r="O823" t="s">
        <v>67</v>
      </c>
      <c r="R823" t="s">
        <v>1184</v>
      </c>
      <c r="T823" t="s">
        <v>2546</v>
      </c>
      <c r="U823" t="str">
        <f t="shared" si="12"/>
        <v>March</v>
      </c>
    </row>
    <row r="824" spans="1:21" x14ac:dyDescent="0.35">
      <c r="A824">
        <v>2025</v>
      </c>
      <c r="B824">
        <v>1</v>
      </c>
      <c r="C824" t="s">
        <v>20</v>
      </c>
      <c r="D824" t="s">
        <v>2547</v>
      </c>
      <c r="E824" s="2">
        <v>45686</v>
      </c>
      <c r="F824">
        <v>2800</v>
      </c>
      <c r="G824">
        <v>47021792</v>
      </c>
      <c r="H824">
        <v>2800</v>
      </c>
      <c r="J824" t="s">
        <v>2548</v>
      </c>
      <c r="K824" t="s">
        <v>2549</v>
      </c>
      <c r="L824" s="2">
        <v>45903</v>
      </c>
      <c r="M824" t="s">
        <v>24</v>
      </c>
      <c r="N824" t="s">
        <v>25</v>
      </c>
      <c r="O824" t="s">
        <v>42</v>
      </c>
      <c r="R824" t="s">
        <v>246</v>
      </c>
      <c r="T824" t="s">
        <v>2550</v>
      </c>
      <c r="U824" t="str">
        <f t="shared" si="12"/>
        <v>September</v>
      </c>
    </row>
    <row r="825" spans="1:21" x14ac:dyDescent="0.35">
      <c r="A825">
        <v>2025</v>
      </c>
      <c r="B825">
        <v>1</v>
      </c>
      <c r="C825" t="s">
        <v>20</v>
      </c>
      <c r="D825" t="s">
        <v>2551</v>
      </c>
      <c r="E825" s="2">
        <v>45686</v>
      </c>
      <c r="F825">
        <v>2400</v>
      </c>
      <c r="G825">
        <v>40314587</v>
      </c>
      <c r="H825">
        <v>2400</v>
      </c>
      <c r="J825" t="s">
        <v>2552</v>
      </c>
      <c r="K825" t="s">
        <v>2553</v>
      </c>
      <c r="L825" s="2">
        <v>45842</v>
      </c>
      <c r="M825" t="s">
        <v>24</v>
      </c>
      <c r="N825" t="s">
        <v>49</v>
      </c>
      <c r="O825" t="s">
        <v>42</v>
      </c>
      <c r="R825" t="s">
        <v>35</v>
      </c>
      <c r="T825" t="s">
        <v>2554</v>
      </c>
      <c r="U825" t="str">
        <f t="shared" si="12"/>
        <v>July</v>
      </c>
    </row>
    <row r="826" spans="1:21" x14ac:dyDescent="0.35">
      <c r="A826">
        <v>2025</v>
      </c>
      <c r="B826">
        <v>1</v>
      </c>
      <c r="C826" t="s">
        <v>20</v>
      </c>
      <c r="D826" t="s">
        <v>2555</v>
      </c>
      <c r="E826" s="2">
        <v>45686</v>
      </c>
      <c r="F826">
        <v>2900</v>
      </c>
      <c r="G826">
        <v>48734270</v>
      </c>
      <c r="H826">
        <v>2900</v>
      </c>
      <c r="J826" t="s">
        <v>2556</v>
      </c>
      <c r="K826" t="s">
        <v>2557</v>
      </c>
      <c r="L826" s="2">
        <v>45712</v>
      </c>
      <c r="M826" t="s">
        <v>66</v>
      </c>
      <c r="N826" t="s">
        <v>49</v>
      </c>
      <c r="O826" t="s">
        <v>42</v>
      </c>
      <c r="R826" t="s">
        <v>232</v>
      </c>
      <c r="T826" t="s">
        <v>2558</v>
      </c>
      <c r="U826" t="str">
        <f t="shared" si="12"/>
        <v>February</v>
      </c>
    </row>
    <row r="827" spans="1:21" x14ac:dyDescent="0.35">
      <c r="A827">
        <v>2025</v>
      </c>
      <c r="B827">
        <v>1</v>
      </c>
      <c r="C827" t="s">
        <v>20</v>
      </c>
      <c r="D827" t="s">
        <v>2559</v>
      </c>
      <c r="E827" s="2">
        <v>45686</v>
      </c>
      <c r="F827">
        <v>2100</v>
      </c>
      <c r="G827">
        <v>35319859</v>
      </c>
      <c r="H827">
        <v>2100</v>
      </c>
      <c r="J827" t="s">
        <v>2560</v>
      </c>
      <c r="K827" t="s">
        <v>2561</v>
      </c>
      <c r="L827" s="2">
        <v>45803</v>
      </c>
      <c r="M827" t="s">
        <v>48</v>
      </c>
      <c r="N827" t="s">
        <v>49</v>
      </c>
      <c r="O827" t="s">
        <v>42</v>
      </c>
      <c r="R827" t="s">
        <v>237</v>
      </c>
      <c r="T827" t="s">
        <v>2562</v>
      </c>
      <c r="U827" t="str">
        <f t="shared" si="12"/>
        <v>May</v>
      </c>
    </row>
    <row r="828" spans="1:21" x14ac:dyDescent="0.35">
      <c r="A828">
        <v>2025</v>
      </c>
      <c r="B828">
        <v>1</v>
      </c>
      <c r="C828" t="s">
        <v>20</v>
      </c>
      <c r="D828" t="s">
        <v>2563</v>
      </c>
      <c r="E828" s="2">
        <v>45686</v>
      </c>
      <c r="F828">
        <v>2100</v>
      </c>
      <c r="G828">
        <v>6715600</v>
      </c>
      <c r="H828">
        <v>400</v>
      </c>
      <c r="J828" t="s">
        <v>2564</v>
      </c>
      <c r="K828" t="s">
        <v>2565</v>
      </c>
      <c r="L828" s="2">
        <v>45859</v>
      </c>
      <c r="M828" t="s">
        <v>40</v>
      </c>
      <c r="N828" t="s">
        <v>25</v>
      </c>
      <c r="O828" t="s">
        <v>26</v>
      </c>
      <c r="R828" t="s">
        <v>564</v>
      </c>
      <c r="T828" t="s">
        <v>2566</v>
      </c>
      <c r="U828" t="str">
        <f t="shared" si="12"/>
        <v>July</v>
      </c>
    </row>
    <row r="829" spans="1:21" x14ac:dyDescent="0.35">
      <c r="A829">
        <v>2025</v>
      </c>
      <c r="B829">
        <v>1</v>
      </c>
      <c r="C829" t="s">
        <v>20</v>
      </c>
      <c r="D829" t="s">
        <v>2567</v>
      </c>
      <c r="E829" s="2">
        <v>45686</v>
      </c>
      <c r="F829">
        <v>3415</v>
      </c>
      <c r="G829">
        <v>6715600</v>
      </c>
      <c r="H829">
        <v>400</v>
      </c>
      <c r="J829" t="s">
        <v>2568</v>
      </c>
      <c r="K829" t="s">
        <v>2569</v>
      </c>
      <c r="L829" s="2">
        <v>45712</v>
      </c>
      <c r="M829" t="s">
        <v>66</v>
      </c>
      <c r="N829" t="s">
        <v>49</v>
      </c>
      <c r="O829" t="s">
        <v>26</v>
      </c>
      <c r="R829" t="s">
        <v>232</v>
      </c>
      <c r="T829" t="s">
        <v>2570</v>
      </c>
      <c r="U829" t="str">
        <f t="shared" si="12"/>
        <v>February</v>
      </c>
    </row>
    <row r="830" spans="1:21" x14ac:dyDescent="0.35">
      <c r="A830">
        <v>2025</v>
      </c>
      <c r="B830">
        <v>1</v>
      </c>
      <c r="C830" t="s">
        <v>20</v>
      </c>
      <c r="D830" t="s">
        <v>2571</v>
      </c>
      <c r="E830" s="2">
        <v>45686</v>
      </c>
      <c r="F830">
        <v>2100</v>
      </c>
      <c r="G830">
        <v>27140500</v>
      </c>
      <c r="H830">
        <v>1700</v>
      </c>
      <c r="J830" t="s">
        <v>2572</v>
      </c>
      <c r="K830" t="s">
        <v>2573</v>
      </c>
      <c r="L830" s="2">
        <v>45719</v>
      </c>
      <c r="M830" t="s">
        <v>40</v>
      </c>
      <c r="N830" t="s">
        <v>25</v>
      </c>
      <c r="O830" t="s">
        <v>67</v>
      </c>
      <c r="R830" t="s">
        <v>81</v>
      </c>
      <c r="T830" t="s">
        <v>2574</v>
      </c>
      <c r="U830" t="str">
        <f t="shared" si="12"/>
        <v>March</v>
      </c>
    </row>
    <row r="831" spans="1:21" x14ac:dyDescent="0.35">
      <c r="A831">
        <v>2025</v>
      </c>
      <c r="B831">
        <v>1</v>
      </c>
      <c r="C831" t="s">
        <v>20</v>
      </c>
      <c r="D831" t="s">
        <v>2575</v>
      </c>
      <c r="E831" s="2">
        <v>45686</v>
      </c>
      <c r="F831">
        <v>2100</v>
      </c>
      <c r="G831">
        <v>26965400</v>
      </c>
      <c r="H831">
        <v>1700</v>
      </c>
      <c r="J831" t="s">
        <v>2576</v>
      </c>
      <c r="K831" t="s">
        <v>2577</v>
      </c>
      <c r="L831" s="2">
        <v>45740</v>
      </c>
      <c r="M831" t="s">
        <v>40</v>
      </c>
      <c r="N831" t="s">
        <v>25</v>
      </c>
      <c r="O831" t="s">
        <v>67</v>
      </c>
      <c r="R831" t="s">
        <v>1184</v>
      </c>
      <c r="T831" t="s">
        <v>2578</v>
      </c>
      <c r="U831" t="str">
        <f t="shared" si="12"/>
        <v>March</v>
      </c>
    </row>
    <row r="832" spans="1:21" x14ac:dyDescent="0.35">
      <c r="A832">
        <v>2025</v>
      </c>
      <c r="B832">
        <v>1</v>
      </c>
      <c r="C832" t="s">
        <v>20</v>
      </c>
      <c r="D832" t="s">
        <v>2579</v>
      </c>
      <c r="E832" s="2">
        <v>45686</v>
      </c>
      <c r="F832">
        <v>2100</v>
      </c>
      <c r="G832">
        <v>6674400</v>
      </c>
      <c r="H832">
        <v>400</v>
      </c>
      <c r="J832" t="s">
        <v>2580</v>
      </c>
      <c r="K832" t="s">
        <v>2581</v>
      </c>
      <c r="L832" s="2">
        <v>45793</v>
      </c>
      <c r="M832" t="s">
        <v>48</v>
      </c>
      <c r="N832" t="s">
        <v>49</v>
      </c>
      <c r="O832" t="s">
        <v>26</v>
      </c>
      <c r="R832" t="s">
        <v>1097</v>
      </c>
      <c r="T832" t="s">
        <v>2582</v>
      </c>
      <c r="U832" t="str">
        <f t="shared" si="12"/>
        <v>May</v>
      </c>
    </row>
    <row r="833" spans="1:21" x14ac:dyDescent="0.35">
      <c r="A833">
        <v>2025</v>
      </c>
      <c r="B833">
        <v>1</v>
      </c>
      <c r="C833" t="s">
        <v>20</v>
      </c>
      <c r="D833" t="s">
        <v>2583</v>
      </c>
      <c r="E833" s="2">
        <v>45687</v>
      </c>
      <c r="F833">
        <v>3300</v>
      </c>
      <c r="G833">
        <v>6715600</v>
      </c>
      <c r="H833">
        <v>400</v>
      </c>
      <c r="J833" t="s">
        <v>2584</v>
      </c>
      <c r="K833" t="s">
        <v>2585</v>
      </c>
      <c r="L833" s="2">
        <v>45694</v>
      </c>
      <c r="M833" t="s">
        <v>66</v>
      </c>
      <c r="N833" t="s">
        <v>25</v>
      </c>
      <c r="O833" t="s">
        <v>26</v>
      </c>
      <c r="R833" t="s">
        <v>496</v>
      </c>
      <c r="T833" t="s">
        <v>2586</v>
      </c>
      <c r="U833" t="str">
        <f t="shared" si="12"/>
        <v>February</v>
      </c>
    </row>
    <row r="834" spans="1:21" x14ac:dyDescent="0.35">
      <c r="A834">
        <v>2025</v>
      </c>
      <c r="B834">
        <v>1</v>
      </c>
      <c r="C834" t="s">
        <v>57</v>
      </c>
      <c r="D834" t="s">
        <v>2587</v>
      </c>
      <c r="E834" s="2">
        <v>45687</v>
      </c>
      <c r="F834">
        <v>2500</v>
      </c>
      <c r="G834">
        <v>6704015.5899999999</v>
      </c>
      <c r="H834">
        <v>399.31</v>
      </c>
      <c r="J834" t="s">
        <v>2588</v>
      </c>
      <c r="K834" t="s">
        <v>2589</v>
      </c>
      <c r="L834" s="2">
        <v>45747</v>
      </c>
      <c r="M834" t="s">
        <v>204</v>
      </c>
      <c r="N834" t="s">
        <v>41</v>
      </c>
      <c r="O834" t="s">
        <v>350</v>
      </c>
      <c r="R834" t="s">
        <v>340</v>
      </c>
      <c r="T834" t="s">
        <v>2590</v>
      </c>
      <c r="U834" t="str">
        <f t="shared" si="12"/>
        <v>March</v>
      </c>
    </row>
    <row r="835" spans="1:21" x14ac:dyDescent="0.35">
      <c r="A835">
        <v>2025</v>
      </c>
      <c r="B835">
        <v>1</v>
      </c>
      <c r="C835" t="s">
        <v>20</v>
      </c>
      <c r="D835" t="s">
        <v>2591</v>
      </c>
      <c r="E835" s="2">
        <v>45687</v>
      </c>
      <c r="F835">
        <v>2420</v>
      </c>
      <c r="G835">
        <v>6715600</v>
      </c>
      <c r="H835">
        <v>400</v>
      </c>
      <c r="J835" t="s">
        <v>2592</v>
      </c>
      <c r="K835" t="s">
        <v>2593</v>
      </c>
      <c r="L835" s="2">
        <v>45719</v>
      </c>
      <c r="M835" t="s">
        <v>24</v>
      </c>
      <c r="N835" t="s">
        <v>33</v>
      </c>
      <c r="O835" t="s">
        <v>26</v>
      </c>
      <c r="R835" t="s">
        <v>81</v>
      </c>
      <c r="T835" t="s">
        <v>2594</v>
      </c>
      <c r="U835" t="str">
        <f t="shared" ref="U835:U898" si="13">TEXT(L835,"mmmm")</f>
        <v>March</v>
      </c>
    </row>
    <row r="836" spans="1:21" x14ac:dyDescent="0.35">
      <c r="A836">
        <v>2025</v>
      </c>
      <c r="B836">
        <v>1</v>
      </c>
      <c r="C836" t="s">
        <v>20</v>
      </c>
      <c r="D836" t="s">
        <v>2595</v>
      </c>
      <c r="E836" s="2">
        <v>45687</v>
      </c>
      <c r="F836">
        <v>2400</v>
      </c>
      <c r="G836">
        <v>6715600</v>
      </c>
      <c r="H836">
        <v>400</v>
      </c>
      <c r="J836" t="s">
        <v>2596</v>
      </c>
      <c r="K836" t="s">
        <v>2597</v>
      </c>
      <c r="L836" s="2">
        <v>45842</v>
      </c>
      <c r="M836" t="s">
        <v>24</v>
      </c>
      <c r="N836" t="s">
        <v>49</v>
      </c>
      <c r="O836" t="s">
        <v>26</v>
      </c>
      <c r="R836" t="s">
        <v>35</v>
      </c>
      <c r="T836" t="s">
        <v>2598</v>
      </c>
      <c r="U836" t="str">
        <f t="shared" si="13"/>
        <v>July</v>
      </c>
    </row>
    <row r="837" spans="1:21" x14ac:dyDescent="0.35">
      <c r="A837">
        <v>2025</v>
      </c>
      <c r="B837">
        <v>1</v>
      </c>
      <c r="C837" t="s">
        <v>20</v>
      </c>
      <c r="D837" t="s">
        <v>2599</v>
      </c>
      <c r="E837" s="2">
        <v>45687</v>
      </c>
      <c r="F837">
        <v>2800</v>
      </c>
      <c r="G837">
        <v>40540800</v>
      </c>
      <c r="H837">
        <v>2400</v>
      </c>
      <c r="J837" t="s">
        <v>2535</v>
      </c>
      <c r="K837" t="s">
        <v>2536</v>
      </c>
      <c r="L837" s="2">
        <v>45761</v>
      </c>
      <c r="M837" t="s">
        <v>24</v>
      </c>
      <c r="N837" t="s">
        <v>25</v>
      </c>
      <c r="O837" t="s">
        <v>67</v>
      </c>
      <c r="R837" t="s">
        <v>223</v>
      </c>
      <c r="T837" t="s">
        <v>2600</v>
      </c>
      <c r="U837" t="str">
        <f t="shared" si="13"/>
        <v>April</v>
      </c>
    </row>
    <row r="838" spans="1:21" x14ac:dyDescent="0.35">
      <c r="A838">
        <v>2025</v>
      </c>
      <c r="B838">
        <v>1</v>
      </c>
      <c r="C838" t="s">
        <v>213</v>
      </c>
      <c r="E838" s="2">
        <v>45687</v>
      </c>
      <c r="G838">
        <v>844600</v>
      </c>
      <c r="H838">
        <v>50</v>
      </c>
      <c r="J838" t="s">
        <v>2601</v>
      </c>
      <c r="K838" t="s">
        <v>2602</v>
      </c>
      <c r="L838" s="2">
        <v>45677</v>
      </c>
      <c r="M838" t="s">
        <v>40</v>
      </c>
      <c r="N838" t="s">
        <v>41</v>
      </c>
      <c r="O838" t="s">
        <v>217</v>
      </c>
      <c r="R838" t="s">
        <v>205</v>
      </c>
      <c r="T838" t="s">
        <v>2603</v>
      </c>
      <c r="U838" t="str">
        <f t="shared" si="13"/>
        <v>January</v>
      </c>
    </row>
    <row r="839" spans="1:21" x14ac:dyDescent="0.35">
      <c r="A839">
        <v>2025</v>
      </c>
      <c r="B839">
        <v>1</v>
      </c>
      <c r="C839" t="s">
        <v>20</v>
      </c>
      <c r="D839" t="s">
        <v>2604</v>
      </c>
      <c r="E839" s="2">
        <v>45687</v>
      </c>
      <c r="F839">
        <v>2400</v>
      </c>
      <c r="G839">
        <v>6715600</v>
      </c>
      <c r="H839">
        <v>400</v>
      </c>
      <c r="J839" t="s">
        <v>2605</v>
      </c>
      <c r="K839" t="s">
        <v>2606</v>
      </c>
      <c r="L839" s="2">
        <v>45782</v>
      </c>
      <c r="M839" t="s">
        <v>24</v>
      </c>
      <c r="N839" t="s">
        <v>49</v>
      </c>
      <c r="O839" t="s">
        <v>26</v>
      </c>
      <c r="R839" t="s">
        <v>55</v>
      </c>
      <c r="T839" t="s">
        <v>2607</v>
      </c>
      <c r="U839" t="str">
        <f t="shared" si="13"/>
        <v>May</v>
      </c>
    </row>
    <row r="840" spans="1:21" x14ac:dyDescent="0.35">
      <c r="A840">
        <v>2025</v>
      </c>
      <c r="B840">
        <v>1</v>
      </c>
      <c r="C840" t="s">
        <v>20</v>
      </c>
      <c r="D840" t="s">
        <v>2608</v>
      </c>
      <c r="E840" s="2">
        <v>45687</v>
      </c>
      <c r="F840">
        <v>2800</v>
      </c>
      <c r="G840">
        <v>40046400</v>
      </c>
      <c r="H840">
        <v>2400</v>
      </c>
      <c r="J840" t="s">
        <v>2609</v>
      </c>
      <c r="K840" t="s">
        <v>2187</v>
      </c>
      <c r="L840" s="2">
        <v>45719</v>
      </c>
      <c r="M840" t="s">
        <v>24</v>
      </c>
      <c r="N840" t="s">
        <v>25</v>
      </c>
      <c r="O840" t="s">
        <v>67</v>
      </c>
      <c r="R840" t="s">
        <v>81</v>
      </c>
      <c r="T840" t="s">
        <v>2610</v>
      </c>
      <c r="U840" t="str">
        <f t="shared" si="13"/>
        <v>March</v>
      </c>
    </row>
    <row r="841" spans="1:21" x14ac:dyDescent="0.35">
      <c r="A841">
        <v>2025</v>
      </c>
      <c r="B841">
        <v>1</v>
      </c>
      <c r="C841" t="s">
        <v>57</v>
      </c>
      <c r="D841" t="s">
        <v>2611</v>
      </c>
      <c r="E841" s="2">
        <v>45687</v>
      </c>
      <c r="F841">
        <v>2400</v>
      </c>
      <c r="G841">
        <v>30588942.059999999</v>
      </c>
      <c r="H841">
        <v>1833.21</v>
      </c>
      <c r="J841" t="s">
        <v>2612</v>
      </c>
      <c r="K841" t="s">
        <v>2613</v>
      </c>
      <c r="L841" s="2">
        <v>45747</v>
      </c>
      <c r="M841" t="s">
        <v>24</v>
      </c>
      <c r="N841" t="s">
        <v>41</v>
      </c>
      <c r="O841" t="s">
        <v>67</v>
      </c>
      <c r="R841" t="s">
        <v>340</v>
      </c>
      <c r="T841" t="s">
        <v>2614</v>
      </c>
      <c r="U841" t="str">
        <f t="shared" si="13"/>
        <v>March</v>
      </c>
    </row>
    <row r="842" spans="1:21" x14ac:dyDescent="0.35">
      <c r="A842">
        <v>2025</v>
      </c>
      <c r="B842">
        <v>1</v>
      </c>
      <c r="C842" t="s">
        <v>20</v>
      </c>
      <c r="D842" t="s">
        <v>2615</v>
      </c>
      <c r="E842" s="2">
        <v>45687</v>
      </c>
      <c r="F842">
        <v>2100</v>
      </c>
      <c r="G842">
        <v>6715600</v>
      </c>
      <c r="H842">
        <v>400</v>
      </c>
      <c r="J842" t="s">
        <v>2616</v>
      </c>
      <c r="K842" t="s">
        <v>2617</v>
      </c>
      <c r="L842" s="2">
        <v>45824</v>
      </c>
      <c r="M842" t="s">
        <v>48</v>
      </c>
      <c r="N842" t="s">
        <v>49</v>
      </c>
      <c r="O842" t="s">
        <v>26</v>
      </c>
      <c r="R842" t="s">
        <v>278</v>
      </c>
      <c r="T842" t="s">
        <v>2618</v>
      </c>
      <c r="U842" t="str">
        <f t="shared" si="13"/>
        <v>June</v>
      </c>
    </row>
    <row r="843" spans="1:21" x14ac:dyDescent="0.35">
      <c r="A843">
        <v>2025</v>
      </c>
      <c r="B843">
        <v>1</v>
      </c>
      <c r="C843" t="s">
        <v>864</v>
      </c>
      <c r="D843" t="s">
        <v>2619</v>
      </c>
      <c r="E843" s="2">
        <v>45687</v>
      </c>
      <c r="G843">
        <v>1834200</v>
      </c>
      <c r="H843">
        <v>109.2501042</v>
      </c>
      <c r="J843" t="s">
        <v>2620</v>
      </c>
      <c r="K843" t="s">
        <v>2621</v>
      </c>
      <c r="L843" s="2">
        <v>45809</v>
      </c>
      <c r="M843" t="s">
        <v>119</v>
      </c>
      <c r="N843" t="s">
        <v>41</v>
      </c>
      <c r="O843" t="s">
        <v>120</v>
      </c>
      <c r="Q843" t="s">
        <v>2269</v>
      </c>
      <c r="R843" t="s">
        <v>486</v>
      </c>
      <c r="T843" t="s">
        <v>2622</v>
      </c>
      <c r="U843" t="str">
        <f t="shared" si="13"/>
        <v>June</v>
      </c>
    </row>
    <row r="844" spans="1:21" x14ac:dyDescent="0.35">
      <c r="A844">
        <v>2025</v>
      </c>
      <c r="B844">
        <v>1</v>
      </c>
      <c r="C844" t="s">
        <v>101</v>
      </c>
      <c r="D844" t="s">
        <v>2623</v>
      </c>
      <c r="E844" s="2">
        <v>45687</v>
      </c>
      <c r="F844">
        <v>2100</v>
      </c>
      <c r="G844">
        <v>6715600</v>
      </c>
      <c r="H844">
        <v>400</v>
      </c>
      <c r="J844" t="s">
        <v>2624</v>
      </c>
      <c r="K844" t="s">
        <v>2625</v>
      </c>
      <c r="L844" s="2">
        <v>45824</v>
      </c>
      <c r="M844" t="s">
        <v>48</v>
      </c>
      <c r="N844" t="s">
        <v>49</v>
      </c>
      <c r="O844" t="s">
        <v>26</v>
      </c>
      <c r="R844" t="s">
        <v>278</v>
      </c>
      <c r="T844" t="s">
        <v>2626</v>
      </c>
      <c r="U844" t="str">
        <f t="shared" si="13"/>
        <v>June</v>
      </c>
    </row>
    <row r="845" spans="1:21" x14ac:dyDescent="0.35">
      <c r="A845">
        <v>2025</v>
      </c>
      <c r="B845">
        <v>1</v>
      </c>
      <c r="C845" t="s">
        <v>20</v>
      </c>
      <c r="D845" t="s">
        <v>2627</v>
      </c>
      <c r="E845" s="2">
        <v>45687</v>
      </c>
      <c r="F845">
        <v>2900</v>
      </c>
      <c r="G845">
        <v>6674400</v>
      </c>
      <c r="H845">
        <v>400</v>
      </c>
      <c r="J845" t="s">
        <v>2628</v>
      </c>
      <c r="K845" t="s">
        <v>2629</v>
      </c>
      <c r="L845" s="2">
        <v>45824</v>
      </c>
      <c r="M845" t="s">
        <v>66</v>
      </c>
      <c r="N845" t="s">
        <v>49</v>
      </c>
      <c r="O845" t="s">
        <v>26</v>
      </c>
      <c r="R845" t="s">
        <v>278</v>
      </c>
      <c r="T845" t="s">
        <v>2630</v>
      </c>
      <c r="U845" t="str">
        <f t="shared" si="13"/>
        <v>June</v>
      </c>
    </row>
    <row r="846" spans="1:21" x14ac:dyDescent="0.35">
      <c r="A846">
        <v>2025</v>
      </c>
      <c r="B846">
        <v>1</v>
      </c>
      <c r="C846" t="s">
        <v>20</v>
      </c>
      <c r="D846" t="s">
        <v>2631</v>
      </c>
      <c r="E846" s="2">
        <v>45687</v>
      </c>
      <c r="F846">
        <v>2800</v>
      </c>
      <c r="G846">
        <v>6715600</v>
      </c>
      <c r="H846">
        <v>400</v>
      </c>
      <c r="J846" t="s">
        <v>2632</v>
      </c>
      <c r="K846" t="s">
        <v>2633</v>
      </c>
      <c r="L846" s="2">
        <v>45747</v>
      </c>
      <c r="M846" t="s">
        <v>24</v>
      </c>
      <c r="N846" t="s">
        <v>25</v>
      </c>
      <c r="O846" t="s">
        <v>26</v>
      </c>
      <c r="R846" t="s">
        <v>340</v>
      </c>
      <c r="T846" t="s">
        <v>2634</v>
      </c>
      <c r="U846" t="str">
        <f t="shared" si="13"/>
        <v>March</v>
      </c>
    </row>
    <row r="847" spans="1:21" x14ac:dyDescent="0.35">
      <c r="A847">
        <v>2025</v>
      </c>
      <c r="B847">
        <v>1</v>
      </c>
      <c r="C847" t="s">
        <v>20</v>
      </c>
      <c r="D847" t="s">
        <v>2635</v>
      </c>
      <c r="E847" s="2">
        <v>45687</v>
      </c>
      <c r="F847">
        <v>2100</v>
      </c>
      <c r="G847">
        <v>6715600</v>
      </c>
      <c r="H847">
        <v>400</v>
      </c>
      <c r="J847" t="s">
        <v>2636</v>
      </c>
      <c r="K847" t="s">
        <v>2637</v>
      </c>
      <c r="L847" s="2">
        <v>45878</v>
      </c>
      <c r="M847" t="s">
        <v>40</v>
      </c>
      <c r="N847" t="s">
        <v>25</v>
      </c>
      <c r="O847" t="s">
        <v>26</v>
      </c>
      <c r="R847" t="s">
        <v>574</v>
      </c>
      <c r="T847" t="s">
        <v>2638</v>
      </c>
      <c r="U847" t="str">
        <f t="shared" si="13"/>
        <v>August</v>
      </c>
    </row>
    <row r="848" spans="1:21" x14ac:dyDescent="0.35">
      <c r="A848">
        <v>2025</v>
      </c>
      <c r="B848">
        <v>1</v>
      </c>
      <c r="C848" t="s">
        <v>169</v>
      </c>
      <c r="D848" t="s">
        <v>2639</v>
      </c>
      <c r="E848" s="2">
        <v>45687</v>
      </c>
      <c r="G848">
        <v>75000</v>
      </c>
      <c r="H848">
        <v>4.4672106740000004</v>
      </c>
      <c r="J848" t="s">
        <v>178</v>
      </c>
      <c r="L848" s="2">
        <v>45670</v>
      </c>
      <c r="M848" t="s">
        <v>119</v>
      </c>
      <c r="N848" t="s">
        <v>25</v>
      </c>
      <c r="O848" t="s">
        <v>120</v>
      </c>
      <c r="Q848" t="s">
        <v>121</v>
      </c>
      <c r="T848" t="s">
        <v>188</v>
      </c>
      <c r="U848" t="str">
        <f t="shared" si="13"/>
        <v>January</v>
      </c>
    </row>
    <row r="849" spans="1:21" x14ac:dyDescent="0.35">
      <c r="A849">
        <v>2025</v>
      </c>
      <c r="B849">
        <v>1</v>
      </c>
      <c r="C849" t="s">
        <v>169</v>
      </c>
      <c r="D849" t="s">
        <v>2640</v>
      </c>
      <c r="E849" s="2">
        <v>45687</v>
      </c>
      <c r="G849">
        <v>250000</v>
      </c>
      <c r="H849">
        <v>14.89070225</v>
      </c>
      <c r="J849" t="s">
        <v>178</v>
      </c>
      <c r="L849" s="2">
        <v>45670</v>
      </c>
      <c r="M849" t="s">
        <v>119</v>
      </c>
      <c r="N849" t="s">
        <v>25</v>
      </c>
      <c r="O849" t="s">
        <v>120</v>
      </c>
      <c r="Q849" t="s">
        <v>185</v>
      </c>
      <c r="T849" t="s">
        <v>188</v>
      </c>
      <c r="U849" t="str">
        <f t="shared" si="13"/>
        <v>January</v>
      </c>
    </row>
    <row r="850" spans="1:21" x14ac:dyDescent="0.35">
      <c r="A850">
        <v>2025</v>
      </c>
      <c r="B850">
        <v>1</v>
      </c>
      <c r="C850" t="s">
        <v>20</v>
      </c>
      <c r="D850" t="s">
        <v>2641</v>
      </c>
      <c r="E850" s="2">
        <v>45688</v>
      </c>
      <c r="F850">
        <v>1700</v>
      </c>
      <c r="G850">
        <v>21156200</v>
      </c>
      <c r="H850">
        <v>1300</v>
      </c>
      <c r="J850" t="s">
        <v>2642</v>
      </c>
      <c r="K850" t="s">
        <v>2643</v>
      </c>
      <c r="L850" s="2">
        <v>45747</v>
      </c>
      <c r="M850" t="s">
        <v>40</v>
      </c>
      <c r="N850" t="s">
        <v>41</v>
      </c>
      <c r="O850" t="s">
        <v>67</v>
      </c>
      <c r="Q850" t="s">
        <v>1762</v>
      </c>
      <c r="R850" t="s">
        <v>340</v>
      </c>
      <c r="T850" t="s">
        <v>2644</v>
      </c>
      <c r="U850" t="str">
        <f t="shared" si="13"/>
        <v>March</v>
      </c>
    </row>
    <row r="851" spans="1:21" x14ac:dyDescent="0.35">
      <c r="A851">
        <v>2025</v>
      </c>
      <c r="B851">
        <v>1</v>
      </c>
      <c r="C851" t="s">
        <v>20</v>
      </c>
      <c r="D851" t="s">
        <v>2645</v>
      </c>
      <c r="E851" s="2">
        <v>45688</v>
      </c>
      <c r="F851">
        <v>1700</v>
      </c>
      <c r="G851">
        <v>21156200</v>
      </c>
      <c r="H851">
        <v>1300</v>
      </c>
      <c r="J851" t="s">
        <v>2646</v>
      </c>
      <c r="K851" t="s">
        <v>2647</v>
      </c>
      <c r="L851" s="2">
        <v>45747</v>
      </c>
      <c r="M851" t="s">
        <v>40</v>
      </c>
      <c r="N851" t="s">
        <v>41</v>
      </c>
      <c r="O851" t="s">
        <v>67</v>
      </c>
      <c r="Q851" t="s">
        <v>1762</v>
      </c>
      <c r="R851" t="s">
        <v>340</v>
      </c>
      <c r="T851" t="s">
        <v>2648</v>
      </c>
      <c r="U851" t="str">
        <f t="shared" si="13"/>
        <v>March</v>
      </c>
    </row>
    <row r="852" spans="1:21" x14ac:dyDescent="0.35">
      <c r="A852">
        <v>2025</v>
      </c>
      <c r="B852">
        <v>1</v>
      </c>
      <c r="C852" t="s">
        <v>20</v>
      </c>
      <c r="D852" t="s">
        <v>2649</v>
      </c>
      <c r="E852" s="2">
        <v>45688</v>
      </c>
      <c r="F852">
        <v>2120</v>
      </c>
      <c r="G852">
        <v>35374320</v>
      </c>
      <c r="H852">
        <v>2120</v>
      </c>
      <c r="J852" t="s">
        <v>2650</v>
      </c>
      <c r="K852" t="s">
        <v>2651</v>
      </c>
      <c r="L852" s="2">
        <v>45712</v>
      </c>
      <c r="M852" t="s">
        <v>40</v>
      </c>
      <c r="N852" t="s">
        <v>49</v>
      </c>
      <c r="O852" t="s">
        <v>42</v>
      </c>
      <c r="R852" t="s">
        <v>232</v>
      </c>
      <c r="T852" t="s">
        <v>2652</v>
      </c>
      <c r="U852" t="str">
        <f t="shared" si="13"/>
        <v>February</v>
      </c>
    </row>
    <row r="853" spans="1:21" x14ac:dyDescent="0.35">
      <c r="A853">
        <v>2025</v>
      </c>
      <c r="B853">
        <v>1</v>
      </c>
      <c r="C853" t="s">
        <v>20</v>
      </c>
      <c r="D853" t="s">
        <v>2653</v>
      </c>
      <c r="E853" s="2">
        <v>45688</v>
      </c>
      <c r="F853">
        <v>2800</v>
      </c>
      <c r="G853">
        <v>40046400</v>
      </c>
      <c r="H853">
        <v>2400</v>
      </c>
      <c r="J853" t="s">
        <v>1794</v>
      </c>
      <c r="K853" t="s">
        <v>1795</v>
      </c>
      <c r="L853" s="2">
        <v>45842</v>
      </c>
      <c r="M853" t="s">
        <v>345</v>
      </c>
      <c r="N853" t="s">
        <v>33</v>
      </c>
      <c r="O853" t="s">
        <v>67</v>
      </c>
      <c r="R853" t="s">
        <v>35</v>
      </c>
      <c r="T853" t="s">
        <v>2654</v>
      </c>
      <c r="U853" t="str">
        <f t="shared" si="13"/>
        <v>July</v>
      </c>
    </row>
    <row r="854" spans="1:21" x14ac:dyDescent="0.35">
      <c r="A854">
        <v>2025</v>
      </c>
      <c r="B854">
        <v>1</v>
      </c>
      <c r="C854" t="s">
        <v>20</v>
      </c>
      <c r="D854" t="s">
        <v>2655</v>
      </c>
      <c r="E854" s="2">
        <v>45688</v>
      </c>
      <c r="F854">
        <v>1800</v>
      </c>
      <c r="G854">
        <v>21918400</v>
      </c>
      <c r="H854">
        <v>1400</v>
      </c>
      <c r="J854" t="s">
        <v>2656</v>
      </c>
      <c r="K854" t="s">
        <v>2657</v>
      </c>
      <c r="L854" s="2">
        <v>45733</v>
      </c>
      <c r="M854" t="s">
        <v>40</v>
      </c>
      <c r="N854" t="s">
        <v>49</v>
      </c>
      <c r="O854" t="s">
        <v>67</v>
      </c>
      <c r="R854" t="s">
        <v>521</v>
      </c>
      <c r="T854" t="s">
        <v>2658</v>
      </c>
      <c r="U854" t="str">
        <f t="shared" si="13"/>
        <v>March</v>
      </c>
    </row>
    <row r="855" spans="1:21" x14ac:dyDescent="0.35">
      <c r="A855">
        <v>2025</v>
      </c>
      <c r="B855">
        <v>1</v>
      </c>
      <c r="C855" t="s">
        <v>20</v>
      </c>
      <c r="D855" t="s">
        <v>2659</v>
      </c>
      <c r="E855" s="2">
        <v>45688</v>
      </c>
      <c r="F855">
        <v>3250</v>
      </c>
      <c r="G855">
        <v>52890500</v>
      </c>
      <c r="H855">
        <v>3250</v>
      </c>
      <c r="J855" t="s">
        <v>2660</v>
      </c>
      <c r="K855" t="s">
        <v>2661</v>
      </c>
      <c r="L855" s="2">
        <v>45733</v>
      </c>
      <c r="M855" t="s">
        <v>66</v>
      </c>
      <c r="N855" t="s">
        <v>49</v>
      </c>
      <c r="O855" t="s">
        <v>67</v>
      </c>
      <c r="R855" t="s">
        <v>521</v>
      </c>
      <c r="T855" t="s">
        <v>2662</v>
      </c>
      <c r="U855" t="str">
        <f t="shared" si="13"/>
        <v>March</v>
      </c>
    </row>
    <row r="856" spans="1:21" x14ac:dyDescent="0.35">
      <c r="A856">
        <v>2025</v>
      </c>
      <c r="B856">
        <v>1</v>
      </c>
      <c r="C856" t="s">
        <v>20</v>
      </c>
      <c r="D856" t="s">
        <v>2663</v>
      </c>
      <c r="E856" s="2">
        <v>45688</v>
      </c>
      <c r="F856">
        <v>1800</v>
      </c>
      <c r="G856">
        <v>22351000</v>
      </c>
      <c r="H856">
        <v>1400</v>
      </c>
      <c r="J856" t="s">
        <v>2664</v>
      </c>
      <c r="K856" t="s">
        <v>2665</v>
      </c>
      <c r="L856" s="2">
        <v>45903</v>
      </c>
      <c r="M856" t="s">
        <v>40</v>
      </c>
      <c r="N856" t="s">
        <v>41</v>
      </c>
      <c r="O856" t="s">
        <v>67</v>
      </c>
      <c r="R856" t="s">
        <v>246</v>
      </c>
      <c r="T856" t="s">
        <v>2666</v>
      </c>
      <c r="U856" t="str">
        <f t="shared" si="13"/>
        <v>September</v>
      </c>
    </row>
    <row r="857" spans="1:21" x14ac:dyDescent="0.35">
      <c r="A857">
        <v>2025</v>
      </c>
      <c r="B857">
        <v>1</v>
      </c>
      <c r="C857" t="s">
        <v>20</v>
      </c>
      <c r="D857" t="s">
        <v>2667</v>
      </c>
      <c r="E857" s="2">
        <v>45688</v>
      </c>
      <c r="F857">
        <v>2300</v>
      </c>
      <c r="G857">
        <v>38377800</v>
      </c>
      <c r="H857">
        <v>2300</v>
      </c>
      <c r="J857" t="s">
        <v>2668</v>
      </c>
      <c r="K857" t="s">
        <v>2669</v>
      </c>
      <c r="L857" s="2">
        <v>45796</v>
      </c>
      <c r="M857" t="s">
        <v>24</v>
      </c>
      <c r="N857" t="s">
        <v>41</v>
      </c>
      <c r="O857" t="s">
        <v>42</v>
      </c>
      <c r="Q857" t="s">
        <v>2670</v>
      </c>
      <c r="R857" t="s">
        <v>501</v>
      </c>
      <c r="T857" t="s">
        <v>2671</v>
      </c>
      <c r="U857" t="str">
        <f t="shared" si="13"/>
        <v>May</v>
      </c>
    </row>
    <row r="858" spans="1:21" x14ac:dyDescent="0.35">
      <c r="A858">
        <v>2025</v>
      </c>
      <c r="B858">
        <v>1</v>
      </c>
      <c r="C858" t="s">
        <v>169</v>
      </c>
      <c r="D858" t="s">
        <v>2672</v>
      </c>
      <c r="E858" s="2">
        <v>45688</v>
      </c>
      <c r="G858">
        <v>5000000</v>
      </c>
      <c r="H858">
        <v>299.65240319999998</v>
      </c>
      <c r="J858" t="s">
        <v>1854</v>
      </c>
      <c r="K858" t="s">
        <v>1855</v>
      </c>
      <c r="L858" s="2">
        <v>45670</v>
      </c>
      <c r="M858" t="s">
        <v>24</v>
      </c>
      <c r="N858" t="s">
        <v>25</v>
      </c>
      <c r="O858" t="s">
        <v>350</v>
      </c>
      <c r="T858" t="s">
        <v>2673</v>
      </c>
      <c r="U858" t="str">
        <f t="shared" si="13"/>
        <v>January</v>
      </c>
    </row>
    <row r="859" spans="1:21" x14ac:dyDescent="0.35">
      <c r="A859">
        <v>2025</v>
      </c>
      <c r="B859">
        <v>1</v>
      </c>
      <c r="C859" t="s">
        <v>169</v>
      </c>
      <c r="D859" t="s">
        <v>2674</v>
      </c>
      <c r="E859" s="2">
        <v>45688</v>
      </c>
      <c r="G859">
        <v>5171000</v>
      </c>
      <c r="H859">
        <v>309.90051540000002</v>
      </c>
      <c r="J859" t="s">
        <v>1854</v>
      </c>
      <c r="K859" t="s">
        <v>1855</v>
      </c>
      <c r="L859" s="2">
        <v>45670</v>
      </c>
      <c r="M859" t="s">
        <v>24</v>
      </c>
      <c r="N859" t="s">
        <v>25</v>
      </c>
      <c r="O859" t="s">
        <v>350</v>
      </c>
      <c r="T859" t="s">
        <v>2673</v>
      </c>
      <c r="U859" t="str">
        <f t="shared" si="13"/>
        <v>January</v>
      </c>
    </row>
    <row r="860" spans="1:21" x14ac:dyDescent="0.35">
      <c r="A860">
        <v>2025</v>
      </c>
      <c r="B860">
        <v>1</v>
      </c>
      <c r="C860" t="s">
        <v>169</v>
      </c>
      <c r="D860" t="s">
        <v>2675</v>
      </c>
      <c r="E860" s="2">
        <v>45688</v>
      </c>
      <c r="G860">
        <v>1800000</v>
      </c>
      <c r="H860">
        <v>107.8748652</v>
      </c>
      <c r="J860" t="s">
        <v>178</v>
      </c>
      <c r="L860" s="2">
        <v>45670</v>
      </c>
      <c r="M860" t="s">
        <v>119</v>
      </c>
      <c r="N860" t="s">
        <v>25</v>
      </c>
      <c r="O860" t="s">
        <v>120</v>
      </c>
      <c r="Q860" t="s">
        <v>2269</v>
      </c>
      <c r="T860" t="s">
        <v>188</v>
      </c>
      <c r="U860" t="str">
        <f t="shared" si="13"/>
        <v>January</v>
      </c>
    </row>
    <row r="861" spans="1:21" x14ac:dyDescent="0.35">
      <c r="A861">
        <v>2025</v>
      </c>
      <c r="B861">
        <v>1</v>
      </c>
      <c r="C861" t="s">
        <v>219</v>
      </c>
      <c r="D861" t="s">
        <v>2676</v>
      </c>
      <c r="E861" s="2">
        <v>45685</v>
      </c>
      <c r="G861">
        <v>280000</v>
      </c>
      <c r="J861" t="s">
        <v>1918</v>
      </c>
      <c r="L861" s="2">
        <v>45685</v>
      </c>
      <c r="M861" t="s">
        <v>257</v>
      </c>
      <c r="N861" t="s">
        <v>41</v>
      </c>
      <c r="O861" t="s">
        <v>258</v>
      </c>
      <c r="Q861" t="s">
        <v>2677</v>
      </c>
      <c r="U861" t="str">
        <f t="shared" si="13"/>
        <v>January</v>
      </c>
    </row>
    <row r="862" spans="1:21" x14ac:dyDescent="0.35">
      <c r="A862">
        <v>2025</v>
      </c>
      <c r="B862">
        <v>1</v>
      </c>
      <c r="C862" t="s">
        <v>936</v>
      </c>
      <c r="E862" s="2">
        <v>45678</v>
      </c>
      <c r="F862">
        <v>2400</v>
      </c>
      <c r="G862">
        <v>6674400</v>
      </c>
      <c r="H862">
        <v>400</v>
      </c>
      <c r="J862" t="s">
        <v>2678</v>
      </c>
      <c r="K862" t="s">
        <v>2679</v>
      </c>
      <c r="L862" s="2">
        <v>45842</v>
      </c>
      <c r="M862" t="s">
        <v>24</v>
      </c>
      <c r="N862" t="s">
        <v>49</v>
      </c>
      <c r="O862" t="s">
        <v>26</v>
      </c>
      <c r="R862" t="s">
        <v>35</v>
      </c>
      <c r="T862" t="s">
        <v>2680</v>
      </c>
      <c r="U862" t="str">
        <f t="shared" si="13"/>
        <v>July</v>
      </c>
    </row>
    <row r="863" spans="1:21" x14ac:dyDescent="0.35">
      <c r="A863">
        <v>2025</v>
      </c>
      <c r="B863">
        <v>1</v>
      </c>
      <c r="C863" t="s">
        <v>936</v>
      </c>
      <c r="E863" s="2">
        <v>45685</v>
      </c>
      <c r="F863">
        <v>2470</v>
      </c>
      <c r="G863">
        <v>1801420.56</v>
      </c>
      <c r="H863">
        <v>107.96</v>
      </c>
      <c r="J863" t="s">
        <v>1392</v>
      </c>
      <c r="K863" t="s">
        <v>1393</v>
      </c>
      <c r="L863" s="2">
        <v>45761</v>
      </c>
      <c r="M863" t="s">
        <v>24</v>
      </c>
      <c r="N863" t="s">
        <v>25</v>
      </c>
      <c r="O863" t="s">
        <v>67</v>
      </c>
      <c r="P863" t="s">
        <v>27</v>
      </c>
      <c r="R863" t="s">
        <v>223</v>
      </c>
      <c r="T863" t="s">
        <v>1640</v>
      </c>
      <c r="U863" t="str">
        <f t="shared" si="13"/>
        <v>April</v>
      </c>
    </row>
    <row r="864" spans="1:21" x14ac:dyDescent="0.35">
      <c r="A864">
        <v>2025</v>
      </c>
      <c r="B864">
        <v>1</v>
      </c>
      <c r="C864" t="s">
        <v>936</v>
      </c>
      <c r="E864" s="2">
        <v>45686</v>
      </c>
      <c r="F864">
        <v>2400</v>
      </c>
      <c r="G864">
        <v>6087386.5199999996</v>
      </c>
      <c r="H864">
        <v>364.82</v>
      </c>
      <c r="J864" t="s">
        <v>2681</v>
      </c>
      <c r="K864" t="s">
        <v>2682</v>
      </c>
      <c r="L864" s="2">
        <v>45782</v>
      </c>
      <c r="M864" t="s">
        <v>24</v>
      </c>
      <c r="N864" t="s">
        <v>49</v>
      </c>
      <c r="O864" t="s">
        <v>26</v>
      </c>
      <c r="R864" t="s">
        <v>55</v>
      </c>
      <c r="T864" t="s">
        <v>2683</v>
      </c>
      <c r="U864" t="str">
        <f t="shared" si="13"/>
        <v>May</v>
      </c>
    </row>
    <row r="865" spans="1:21" x14ac:dyDescent="0.35">
      <c r="A865">
        <v>2025</v>
      </c>
      <c r="B865">
        <v>1</v>
      </c>
      <c r="C865" t="s">
        <v>936</v>
      </c>
      <c r="E865" s="2">
        <v>45687</v>
      </c>
      <c r="F865">
        <v>1800</v>
      </c>
      <c r="G865">
        <v>23009994</v>
      </c>
      <c r="H865">
        <v>1379</v>
      </c>
      <c r="J865" t="s">
        <v>2684</v>
      </c>
      <c r="K865" t="s">
        <v>2685</v>
      </c>
      <c r="L865" s="2">
        <v>45903</v>
      </c>
      <c r="M865" t="s">
        <v>40</v>
      </c>
      <c r="N865" t="s">
        <v>41</v>
      </c>
      <c r="O865" t="s">
        <v>67</v>
      </c>
      <c r="R865" t="s">
        <v>246</v>
      </c>
      <c r="T865" t="s">
        <v>2686</v>
      </c>
      <c r="U865" t="str">
        <f t="shared" si="13"/>
        <v>September</v>
      </c>
    </row>
    <row r="866" spans="1:21" x14ac:dyDescent="0.35">
      <c r="A866">
        <v>2025</v>
      </c>
      <c r="B866">
        <v>2</v>
      </c>
      <c r="C866" t="s">
        <v>57</v>
      </c>
      <c r="D866" t="s">
        <v>2687</v>
      </c>
      <c r="E866" s="2">
        <v>45689</v>
      </c>
      <c r="F866">
        <v>2420</v>
      </c>
      <c r="G866">
        <v>32836375.280000001</v>
      </c>
      <c r="H866">
        <v>2017.72</v>
      </c>
      <c r="J866" t="s">
        <v>2592</v>
      </c>
      <c r="K866" t="s">
        <v>2688</v>
      </c>
      <c r="L866" s="2">
        <v>45719</v>
      </c>
      <c r="M866" t="s">
        <v>24</v>
      </c>
      <c r="N866" t="s">
        <v>33</v>
      </c>
      <c r="O866" t="s">
        <v>67</v>
      </c>
      <c r="R866" t="s">
        <v>81</v>
      </c>
      <c r="T866" t="s">
        <v>2689</v>
      </c>
      <c r="U866" t="str">
        <f t="shared" si="13"/>
        <v>March</v>
      </c>
    </row>
    <row r="867" spans="1:21" x14ac:dyDescent="0.35">
      <c r="A867">
        <v>2025</v>
      </c>
      <c r="B867">
        <v>2</v>
      </c>
      <c r="C867" t="s">
        <v>57</v>
      </c>
      <c r="D867" t="s">
        <v>2690</v>
      </c>
      <c r="E867" s="2">
        <v>45689</v>
      </c>
      <c r="F867">
        <v>2100</v>
      </c>
      <c r="G867">
        <v>6509600</v>
      </c>
      <c r="H867">
        <v>400</v>
      </c>
      <c r="J867" t="s">
        <v>2691</v>
      </c>
      <c r="K867" t="s">
        <v>2692</v>
      </c>
      <c r="L867" s="2">
        <v>45859</v>
      </c>
      <c r="M867" t="s">
        <v>40</v>
      </c>
      <c r="N867" t="s">
        <v>25</v>
      </c>
      <c r="O867" t="s">
        <v>26</v>
      </c>
      <c r="R867" t="s">
        <v>564</v>
      </c>
      <c r="T867" t="s">
        <v>2693</v>
      </c>
      <c r="U867" t="str">
        <f t="shared" si="13"/>
        <v>July</v>
      </c>
    </row>
    <row r="868" spans="1:21" x14ac:dyDescent="0.35">
      <c r="A868">
        <v>2025</v>
      </c>
      <c r="B868">
        <v>2</v>
      </c>
      <c r="C868" t="s">
        <v>20</v>
      </c>
      <c r="D868" t="s">
        <v>2694</v>
      </c>
      <c r="E868" s="2">
        <v>45689</v>
      </c>
      <c r="F868">
        <v>3300</v>
      </c>
      <c r="G868">
        <v>6756800</v>
      </c>
      <c r="H868">
        <v>400</v>
      </c>
      <c r="J868" t="s">
        <v>2695</v>
      </c>
      <c r="K868" t="s">
        <v>2696</v>
      </c>
      <c r="L868" s="2">
        <v>45740</v>
      </c>
      <c r="M868" t="s">
        <v>66</v>
      </c>
      <c r="N868" t="s">
        <v>25</v>
      </c>
      <c r="O868" t="s">
        <v>26</v>
      </c>
      <c r="R868" t="s">
        <v>1184</v>
      </c>
      <c r="T868" t="s">
        <v>2697</v>
      </c>
      <c r="U868" t="str">
        <f t="shared" si="13"/>
        <v>March</v>
      </c>
    </row>
    <row r="869" spans="1:21" x14ac:dyDescent="0.35">
      <c r="A869">
        <v>2025</v>
      </c>
      <c r="B869">
        <v>2</v>
      </c>
      <c r="C869" t="s">
        <v>169</v>
      </c>
      <c r="D869" t="s">
        <v>2698</v>
      </c>
      <c r="E869" s="2">
        <v>45689</v>
      </c>
      <c r="G869">
        <v>280632</v>
      </c>
      <c r="H869">
        <v>16.613308069999999</v>
      </c>
      <c r="J869" t="s">
        <v>2699</v>
      </c>
      <c r="K869" t="s">
        <v>2700</v>
      </c>
      <c r="L869" s="2">
        <v>45670</v>
      </c>
      <c r="M869" t="s">
        <v>24</v>
      </c>
      <c r="N869" t="s">
        <v>25</v>
      </c>
      <c r="O869" t="s">
        <v>217</v>
      </c>
      <c r="R869" t="s">
        <v>28</v>
      </c>
      <c r="T869" t="s">
        <v>2701</v>
      </c>
      <c r="U869" t="str">
        <f t="shared" si="13"/>
        <v>January</v>
      </c>
    </row>
    <row r="870" spans="1:21" x14ac:dyDescent="0.35">
      <c r="A870">
        <v>2025</v>
      </c>
      <c r="B870">
        <v>2</v>
      </c>
      <c r="C870" t="s">
        <v>57</v>
      </c>
      <c r="D870" t="s">
        <v>2702</v>
      </c>
      <c r="E870" s="2">
        <v>45690</v>
      </c>
      <c r="F870">
        <v>1800</v>
      </c>
      <c r="G870">
        <v>15351618.52</v>
      </c>
      <c r="H870">
        <v>908.81</v>
      </c>
      <c r="J870" t="s">
        <v>2703</v>
      </c>
      <c r="K870" t="s">
        <v>2704</v>
      </c>
      <c r="L870" s="2">
        <v>45894</v>
      </c>
      <c r="M870" t="s">
        <v>40</v>
      </c>
      <c r="N870" t="s">
        <v>49</v>
      </c>
      <c r="O870" t="s">
        <v>350</v>
      </c>
      <c r="R870" t="s">
        <v>796</v>
      </c>
      <c r="T870" t="s">
        <v>2705</v>
      </c>
      <c r="U870" t="str">
        <f t="shared" si="13"/>
        <v>August</v>
      </c>
    </row>
    <row r="871" spans="1:21" x14ac:dyDescent="0.35">
      <c r="A871">
        <v>2025</v>
      </c>
      <c r="B871">
        <v>2</v>
      </c>
      <c r="C871" t="s">
        <v>20</v>
      </c>
      <c r="D871" t="s">
        <v>2706</v>
      </c>
      <c r="E871" s="2">
        <v>45690</v>
      </c>
      <c r="F871">
        <v>2900</v>
      </c>
      <c r="G871">
        <v>39912500</v>
      </c>
      <c r="H871">
        <v>2500</v>
      </c>
      <c r="J871" t="s">
        <v>2707</v>
      </c>
      <c r="K871" t="s">
        <v>2708</v>
      </c>
      <c r="L871" s="2">
        <v>45747</v>
      </c>
      <c r="M871" t="s">
        <v>66</v>
      </c>
      <c r="N871" t="s">
        <v>41</v>
      </c>
      <c r="O871" t="s">
        <v>67</v>
      </c>
      <c r="R871" t="s">
        <v>340</v>
      </c>
      <c r="T871" t="s">
        <v>2709</v>
      </c>
      <c r="U871" t="str">
        <f t="shared" si="13"/>
        <v>March</v>
      </c>
    </row>
    <row r="872" spans="1:21" x14ac:dyDescent="0.35">
      <c r="A872">
        <v>2025</v>
      </c>
      <c r="B872">
        <v>2</v>
      </c>
      <c r="C872" t="s">
        <v>20</v>
      </c>
      <c r="D872" t="s">
        <v>2710</v>
      </c>
      <c r="E872" s="2">
        <v>45690</v>
      </c>
      <c r="F872">
        <v>2400</v>
      </c>
      <c r="G872">
        <v>6715600</v>
      </c>
      <c r="H872">
        <v>400</v>
      </c>
      <c r="J872" t="s">
        <v>2711</v>
      </c>
      <c r="K872" t="s">
        <v>2712</v>
      </c>
      <c r="L872" s="2">
        <v>45782</v>
      </c>
      <c r="M872" t="s">
        <v>24</v>
      </c>
      <c r="N872" t="s">
        <v>49</v>
      </c>
      <c r="O872" t="s">
        <v>26</v>
      </c>
      <c r="R872" t="s">
        <v>55</v>
      </c>
      <c r="T872" t="s">
        <v>2713</v>
      </c>
      <c r="U872" t="str">
        <f t="shared" si="13"/>
        <v>May</v>
      </c>
    </row>
    <row r="873" spans="1:21" x14ac:dyDescent="0.35">
      <c r="A873">
        <v>2025</v>
      </c>
      <c r="B873">
        <v>2</v>
      </c>
      <c r="C873" t="s">
        <v>20</v>
      </c>
      <c r="D873" t="s">
        <v>2714</v>
      </c>
      <c r="E873" s="2">
        <v>45690</v>
      </c>
      <c r="F873">
        <v>2800</v>
      </c>
      <c r="G873">
        <v>6715600</v>
      </c>
      <c r="H873">
        <v>400</v>
      </c>
      <c r="J873" t="s">
        <v>2715</v>
      </c>
      <c r="K873" t="s">
        <v>2716</v>
      </c>
      <c r="L873" s="2">
        <v>45740</v>
      </c>
      <c r="M873" t="s">
        <v>24</v>
      </c>
      <c r="N873" t="s">
        <v>25</v>
      </c>
      <c r="O873" t="s">
        <v>26</v>
      </c>
      <c r="R873" t="s">
        <v>1184</v>
      </c>
      <c r="T873" t="s">
        <v>2717</v>
      </c>
      <c r="U873" t="str">
        <f t="shared" si="13"/>
        <v>March</v>
      </c>
    </row>
    <row r="874" spans="1:21" x14ac:dyDescent="0.35">
      <c r="A874">
        <v>2025</v>
      </c>
      <c r="B874">
        <v>2</v>
      </c>
      <c r="C874" t="s">
        <v>20</v>
      </c>
      <c r="D874" t="s">
        <v>2718</v>
      </c>
      <c r="E874" s="2">
        <v>45690</v>
      </c>
      <c r="F874">
        <v>3300</v>
      </c>
      <c r="G874">
        <v>6715600</v>
      </c>
      <c r="H874">
        <v>400</v>
      </c>
      <c r="J874" t="s">
        <v>2719</v>
      </c>
      <c r="K874" t="s">
        <v>2720</v>
      </c>
      <c r="L874" s="2">
        <v>45796</v>
      </c>
      <c r="M874" t="s">
        <v>66</v>
      </c>
      <c r="N874" t="s">
        <v>25</v>
      </c>
      <c r="O874" t="s">
        <v>26</v>
      </c>
      <c r="R874" t="s">
        <v>501</v>
      </c>
      <c r="T874" t="s">
        <v>2721</v>
      </c>
      <c r="U874" t="str">
        <f t="shared" si="13"/>
        <v>May</v>
      </c>
    </row>
    <row r="875" spans="1:21" x14ac:dyDescent="0.35">
      <c r="A875">
        <v>2025</v>
      </c>
      <c r="B875">
        <v>2</v>
      </c>
      <c r="C875" t="s">
        <v>20</v>
      </c>
      <c r="D875" t="s">
        <v>2722</v>
      </c>
      <c r="E875" s="2">
        <v>45690</v>
      </c>
      <c r="F875">
        <v>2100</v>
      </c>
      <c r="G875">
        <v>35319859</v>
      </c>
      <c r="H875">
        <v>2100</v>
      </c>
      <c r="J875" t="s">
        <v>2723</v>
      </c>
      <c r="K875" t="s">
        <v>2724</v>
      </c>
      <c r="L875" s="2">
        <v>45859</v>
      </c>
      <c r="M875" t="s">
        <v>40</v>
      </c>
      <c r="N875" t="s">
        <v>25</v>
      </c>
      <c r="O875" t="s">
        <v>42</v>
      </c>
      <c r="R875" t="s">
        <v>564</v>
      </c>
      <c r="T875" t="s">
        <v>2725</v>
      </c>
      <c r="U875" t="str">
        <f t="shared" si="13"/>
        <v>July</v>
      </c>
    </row>
    <row r="876" spans="1:21" x14ac:dyDescent="0.35">
      <c r="A876">
        <v>2025</v>
      </c>
      <c r="B876">
        <v>2</v>
      </c>
      <c r="C876" t="s">
        <v>20</v>
      </c>
      <c r="D876" t="s">
        <v>2726</v>
      </c>
      <c r="E876" s="2">
        <v>45691</v>
      </c>
      <c r="F876">
        <v>2100</v>
      </c>
      <c r="G876">
        <v>28366200</v>
      </c>
      <c r="H876">
        <v>1700</v>
      </c>
      <c r="J876" t="s">
        <v>448</v>
      </c>
      <c r="K876" t="s">
        <v>449</v>
      </c>
      <c r="L876" s="2">
        <v>45838</v>
      </c>
      <c r="M876" t="s">
        <v>40</v>
      </c>
      <c r="N876" t="s">
        <v>25</v>
      </c>
      <c r="O876" t="s">
        <v>67</v>
      </c>
      <c r="R876" t="s">
        <v>43</v>
      </c>
      <c r="T876" t="s">
        <v>2727</v>
      </c>
      <c r="U876" t="str">
        <f t="shared" si="13"/>
        <v>June</v>
      </c>
    </row>
    <row r="877" spans="1:21" x14ac:dyDescent="0.35">
      <c r="A877">
        <v>2025</v>
      </c>
      <c r="B877">
        <v>2</v>
      </c>
      <c r="C877" t="s">
        <v>20</v>
      </c>
      <c r="D877" t="s">
        <v>2728</v>
      </c>
      <c r="E877" s="2">
        <v>45691</v>
      </c>
      <c r="F877">
        <v>1800</v>
      </c>
      <c r="G877">
        <v>6715600</v>
      </c>
      <c r="H877">
        <v>400</v>
      </c>
      <c r="J877" t="s">
        <v>2729</v>
      </c>
      <c r="K877" t="s">
        <v>2730</v>
      </c>
      <c r="L877" s="2">
        <v>45842</v>
      </c>
      <c r="M877" t="s">
        <v>40</v>
      </c>
      <c r="N877" t="s">
        <v>49</v>
      </c>
      <c r="O877" t="s">
        <v>26</v>
      </c>
      <c r="R877" t="s">
        <v>35</v>
      </c>
      <c r="T877" t="s">
        <v>2731</v>
      </c>
      <c r="U877" t="str">
        <f t="shared" si="13"/>
        <v>July</v>
      </c>
    </row>
    <row r="878" spans="1:21" x14ac:dyDescent="0.35">
      <c r="A878">
        <v>2025</v>
      </c>
      <c r="B878">
        <v>2</v>
      </c>
      <c r="C878" t="s">
        <v>2114</v>
      </c>
      <c r="D878" t="s">
        <v>2732</v>
      </c>
      <c r="E878" s="2">
        <v>45691</v>
      </c>
      <c r="G878">
        <v>1800000</v>
      </c>
      <c r="H878">
        <v>107.2130562</v>
      </c>
      <c r="J878" t="s">
        <v>422</v>
      </c>
      <c r="L878" s="2">
        <v>45809</v>
      </c>
      <c r="M878" t="s">
        <v>119</v>
      </c>
      <c r="N878" t="s">
        <v>49</v>
      </c>
      <c r="O878" t="s">
        <v>120</v>
      </c>
      <c r="Q878" t="s">
        <v>2269</v>
      </c>
      <c r="R878" t="s">
        <v>486</v>
      </c>
      <c r="T878" t="s">
        <v>487</v>
      </c>
      <c r="U878" t="str">
        <f t="shared" si="13"/>
        <v>June</v>
      </c>
    </row>
    <row r="879" spans="1:21" x14ac:dyDescent="0.35">
      <c r="A879">
        <v>2025</v>
      </c>
      <c r="B879">
        <v>2</v>
      </c>
      <c r="C879" t="s">
        <v>2114</v>
      </c>
      <c r="D879" t="s">
        <v>2733</v>
      </c>
      <c r="E879" s="2">
        <v>45691</v>
      </c>
      <c r="G879">
        <v>2225000</v>
      </c>
      <c r="H879">
        <v>132.52725000000001</v>
      </c>
      <c r="J879" t="s">
        <v>422</v>
      </c>
      <c r="L879" s="2">
        <v>45809</v>
      </c>
      <c r="M879" t="s">
        <v>119</v>
      </c>
      <c r="N879" t="s">
        <v>49</v>
      </c>
      <c r="O879" t="s">
        <v>120</v>
      </c>
      <c r="Q879" t="s">
        <v>2734</v>
      </c>
      <c r="R879" t="s">
        <v>486</v>
      </c>
      <c r="T879" t="s">
        <v>487</v>
      </c>
      <c r="U879" t="str">
        <f t="shared" si="13"/>
        <v>June</v>
      </c>
    </row>
    <row r="880" spans="1:21" x14ac:dyDescent="0.35">
      <c r="A880">
        <v>2025</v>
      </c>
      <c r="B880">
        <v>2</v>
      </c>
      <c r="C880" t="s">
        <v>20</v>
      </c>
      <c r="D880" t="s">
        <v>2735</v>
      </c>
      <c r="E880" s="2">
        <v>45691</v>
      </c>
      <c r="F880">
        <v>3300</v>
      </c>
      <c r="G880">
        <v>6715600</v>
      </c>
      <c r="H880">
        <v>400</v>
      </c>
      <c r="J880" t="s">
        <v>2736</v>
      </c>
      <c r="K880" t="s">
        <v>2737</v>
      </c>
      <c r="L880" s="2">
        <v>45941</v>
      </c>
      <c r="M880" t="s">
        <v>66</v>
      </c>
      <c r="N880" t="s">
        <v>25</v>
      </c>
      <c r="O880" t="s">
        <v>26</v>
      </c>
      <c r="R880" t="s">
        <v>1313</v>
      </c>
      <c r="T880" t="s">
        <v>2738</v>
      </c>
      <c r="U880" t="str">
        <f t="shared" si="13"/>
        <v>October</v>
      </c>
    </row>
    <row r="881" spans="1:21" x14ac:dyDescent="0.35">
      <c r="A881">
        <v>2025</v>
      </c>
      <c r="B881">
        <v>2</v>
      </c>
      <c r="C881" t="s">
        <v>219</v>
      </c>
      <c r="E881" s="2">
        <v>45691</v>
      </c>
      <c r="G881">
        <v>60000</v>
      </c>
      <c r="H881">
        <v>3.573768539</v>
      </c>
      <c r="J881" t="s">
        <v>2739</v>
      </c>
      <c r="L881" s="2">
        <v>45809</v>
      </c>
      <c r="M881" t="s">
        <v>257</v>
      </c>
      <c r="N881" t="s">
        <v>33</v>
      </c>
      <c r="O881" t="s">
        <v>258</v>
      </c>
      <c r="R881" t="s">
        <v>486</v>
      </c>
      <c r="T881" t="s">
        <v>2740</v>
      </c>
      <c r="U881" t="str">
        <f t="shared" si="13"/>
        <v>June</v>
      </c>
    </row>
    <row r="882" spans="1:21" x14ac:dyDescent="0.35">
      <c r="A882">
        <v>2025</v>
      </c>
      <c r="B882">
        <v>2</v>
      </c>
      <c r="C882" t="s">
        <v>219</v>
      </c>
      <c r="E882" s="2">
        <v>45691</v>
      </c>
      <c r="G882">
        <v>30000</v>
      </c>
      <c r="H882">
        <v>1.786884269</v>
      </c>
      <c r="J882" t="s">
        <v>630</v>
      </c>
      <c r="K882" t="s">
        <v>631</v>
      </c>
      <c r="L882" s="2">
        <v>45809</v>
      </c>
      <c r="M882" t="s">
        <v>257</v>
      </c>
      <c r="N882" t="s">
        <v>33</v>
      </c>
      <c r="O882" t="s">
        <v>258</v>
      </c>
      <c r="R882" t="s">
        <v>486</v>
      </c>
      <c r="T882" t="s">
        <v>2741</v>
      </c>
      <c r="U882" t="str">
        <f t="shared" si="13"/>
        <v>June</v>
      </c>
    </row>
    <row r="883" spans="1:21" x14ac:dyDescent="0.35">
      <c r="A883">
        <v>2025</v>
      </c>
      <c r="B883">
        <v>2</v>
      </c>
      <c r="C883" t="s">
        <v>219</v>
      </c>
      <c r="E883" s="2">
        <v>45691</v>
      </c>
      <c r="G883">
        <v>30000</v>
      </c>
      <c r="H883">
        <v>1.786884269</v>
      </c>
      <c r="J883" t="s">
        <v>2742</v>
      </c>
      <c r="K883" t="s">
        <v>2743</v>
      </c>
      <c r="L883" s="2">
        <v>45809</v>
      </c>
      <c r="M883" t="s">
        <v>257</v>
      </c>
      <c r="N883" t="s">
        <v>33</v>
      </c>
      <c r="O883" t="s">
        <v>258</v>
      </c>
      <c r="R883" t="s">
        <v>486</v>
      </c>
      <c r="T883" t="s">
        <v>2744</v>
      </c>
      <c r="U883" t="str">
        <f t="shared" si="13"/>
        <v>June</v>
      </c>
    </row>
    <row r="884" spans="1:21" x14ac:dyDescent="0.35">
      <c r="A884">
        <v>2025</v>
      </c>
      <c r="B884">
        <v>2</v>
      </c>
      <c r="C884" t="s">
        <v>219</v>
      </c>
      <c r="E884" s="2">
        <v>45691</v>
      </c>
      <c r="G884">
        <v>330000</v>
      </c>
      <c r="H884">
        <v>19.655726959999999</v>
      </c>
      <c r="J884" t="s">
        <v>834</v>
      </c>
      <c r="K884" t="s">
        <v>835</v>
      </c>
      <c r="L884" s="2">
        <v>45809</v>
      </c>
      <c r="M884" t="s">
        <v>257</v>
      </c>
      <c r="N884" t="s">
        <v>33</v>
      </c>
      <c r="O884" t="s">
        <v>258</v>
      </c>
      <c r="R884" t="s">
        <v>486</v>
      </c>
      <c r="T884" t="s">
        <v>2745</v>
      </c>
      <c r="U884" t="str">
        <f t="shared" si="13"/>
        <v>June</v>
      </c>
    </row>
    <row r="885" spans="1:21" x14ac:dyDescent="0.35">
      <c r="A885">
        <v>2025</v>
      </c>
      <c r="B885">
        <v>2</v>
      </c>
      <c r="C885" t="s">
        <v>219</v>
      </c>
      <c r="E885" s="2">
        <v>45691</v>
      </c>
      <c r="G885">
        <v>60000</v>
      </c>
      <c r="H885">
        <v>3.573768539</v>
      </c>
      <c r="J885" t="s">
        <v>2287</v>
      </c>
      <c r="K885" t="s">
        <v>2288</v>
      </c>
      <c r="L885" s="2">
        <v>45809</v>
      </c>
      <c r="M885" t="s">
        <v>257</v>
      </c>
      <c r="N885" t="s">
        <v>33</v>
      </c>
      <c r="O885" t="s">
        <v>258</v>
      </c>
      <c r="R885" t="s">
        <v>486</v>
      </c>
      <c r="T885" t="s">
        <v>2746</v>
      </c>
      <c r="U885" t="str">
        <f t="shared" si="13"/>
        <v>June</v>
      </c>
    </row>
    <row r="886" spans="1:21" x14ac:dyDescent="0.35">
      <c r="A886">
        <v>2025</v>
      </c>
      <c r="B886">
        <v>2</v>
      </c>
      <c r="C886" t="s">
        <v>219</v>
      </c>
      <c r="E886" s="2">
        <v>45691</v>
      </c>
      <c r="G886">
        <v>30000</v>
      </c>
      <c r="H886">
        <v>1.786884269</v>
      </c>
      <c r="J886" t="s">
        <v>2747</v>
      </c>
      <c r="L886" s="2">
        <v>45809</v>
      </c>
      <c r="M886" t="s">
        <v>257</v>
      </c>
      <c r="N886" t="s">
        <v>33</v>
      </c>
      <c r="O886" t="s">
        <v>258</v>
      </c>
      <c r="R886" t="s">
        <v>486</v>
      </c>
      <c r="T886" t="s">
        <v>2748</v>
      </c>
      <c r="U886" t="str">
        <f t="shared" si="13"/>
        <v>June</v>
      </c>
    </row>
    <row r="887" spans="1:21" x14ac:dyDescent="0.35">
      <c r="A887">
        <v>2025</v>
      </c>
      <c r="B887">
        <v>2</v>
      </c>
      <c r="C887" t="s">
        <v>219</v>
      </c>
      <c r="E887" s="2">
        <v>45691</v>
      </c>
      <c r="G887">
        <v>30000</v>
      </c>
      <c r="H887">
        <v>1.786884269</v>
      </c>
      <c r="J887" t="s">
        <v>2749</v>
      </c>
      <c r="K887" t="s">
        <v>2750</v>
      </c>
      <c r="L887" s="2">
        <v>45809</v>
      </c>
      <c r="M887" t="s">
        <v>257</v>
      </c>
      <c r="N887" t="s">
        <v>33</v>
      </c>
      <c r="O887" t="s">
        <v>258</v>
      </c>
      <c r="R887" t="s">
        <v>486</v>
      </c>
      <c r="T887" t="s">
        <v>2751</v>
      </c>
      <c r="U887" t="str">
        <f t="shared" si="13"/>
        <v>June</v>
      </c>
    </row>
    <row r="888" spans="1:21" x14ac:dyDescent="0.35">
      <c r="A888">
        <v>2025</v>
      </c>
      <c r="B888">
        <v>2</v>
      </c>
      <c r="C888" t="s">
        <v>219</v>
      </c>
      <c r="E888" s="2">
        <v>45691</v>
      </c>
      <c r="G888">
        <v>30000</v>
      </c>
      <c r="H888">
        <v>1.786884269</v>
      </c>
      <c r="J888" t="s">
        <v>623</v>
      </c>
      <c r="K888" t="s">
        <v>624</v>
      </c>
      <c r="L888" s="2">
        <v>45809</v>
      </c>
      <c r="M888" t="s">
        <v>257</v>
      </c>
      <c r="N888" t="s">
        <v>33</v>
      </c>
      <c r="O888" t="s">
        <v>258</v>
      </c>
      <c r="R888" t="s">
        <v>486</v>
      </c>
      <c r="T888" t="s">
        <v>2752</v>
      </c>
      <c r="U888" t="str">
        <f t="shared" si="13"/>
        <v>June</v>
      </c>
    </row>
    <row r="889" spans="1:21" x14ac:dyDescent="0.35">
      <c r="A889">
        <v>2025</v>
      </c>
      <c r="B889">
        <v>2</v>
      </c>
      <c r="C889" t="s">
        <v>219</v>
      </c>
      <c r="E889" s="2">
        <v>45691</v>
      </c>
      <c r="G889">
        <v>60000</v>
      </c>
      <c r="H889">
        <v>3.573768539</v>
      </c>
      <c r="J889" t="s">
        <v>2753</v>
      </c>
      <c r="K889" t="s">
        <v>2754</v>
      </c>
      <c r="L889" s="2">
        <v>45809</v>
      </c>
      <c r="M889" t="s">
        <v>119</v>
      </c>
      <c r="N889" t="s">
        <v>33</v>
      </c>
      <c r="O889" t="s">
        <v>120</v>
      </c>
      <c r="Q889" t="s">
        <v>129</v>
      </c>
      <c r="R889" t="s">
        <v>486</v>
      </c>
      <c r="T889" t="s">
        <v>2755</v>
      </c>
      <c r="U889" t="str">
        <f t="shared" si="13"/>
        <v>June</v>
      </c>
    </row>
    <row r="890" spans="1:21" x14ac:dyDescent="0.35">
      <c r="A890">
        <v>2025</v>
      </c>
      <c r="B890">
        <v>2</v>
      </c>
      <c r="C890" t="s">
        <v>219</v>
      </c>
      <c r="E890" s="2">
        <v>45691</v>
      </c>
      <c r="G890">
        <v>150000</v>
      </c>
      <c r="H890">
        <v>8.9344213470000007</v>
      </c>
      <c r="J890" t="s">
        <v>2295</v>
      </c>
      <c r="K890" t="s">
        <v>2296</v>
      </c>
      <c r="L890" s="2">
        <v>45809</v>
      </c>
      <c r="M890" t="s">
        <v>119</v>
      </c>
      <c r="N890" t="s">
        <v>33</v>
      </c>
      <c r="O890" t="s">
        <v>120</v>
      </c>
      <c r="Q890" t="s">
        <v>185</v>
      </c>
      <c r="R890" t="s">
        <v>486</v>
      </c>
      <c r="T890" t="s">
        <v>2298</v>
      </c>
      <c r="U890" t="str">
        <f t="shared" si="13"/>
        <v>June</v>
      </c>
    </row>
    <row r="891" spans="1:21" x14ac:dyDescent="0.35">
      <c r="A891">
        <v>2025</v>
      </c>
      <c r="B891">
        <v>2</v>
      </c>
      <c r="C891" t="s">
        <v>219</v>
      </c>
      <c r="E891" s="2">
        <v>45691</v>
      </c>
      <c r="G891">
        <v>225000</v>
      </c>
      <c r="H891">
        <v>13.401632019999999</v>
      </c>
      <c r="J891" t="s">
        <v>641</v>
      </c>
      <c r="K891" t="s">
        <v>642</v>
      </c>
      <c r="L891" s="2">
        <v>45809</v>
      </c>
      <c r="M891" t="s">
        <v>119</v>
      </c>
      <c r="N891" t="s">
        <v>33</v>
      </c>
      <c r="O891" t="s">
        <v>120</v>
      </c>
      <c r="Q891" t="s">
        <v>2756</v>
      </c>
      <c r="R891" t="s">
        <v>486</v>
      </c>
      <c r="T891" t="s">
        <v>643</v>
      </c>
      <c r="U891" t="str">
        <f t="shared" si="13"/>
        <v>June</v>
      </c>
    </row>
    <row r="892" spans="1:21" x14ac:dyDescent="0.35">
      <c r="A892">
        <v>2025</v>
      </c>
      <c r="B892">
        <v>2</v>
      </c>
      <c r="C892" t="s">
        <v>219</v>
      </c>
      <c r="E892" s="2">
        <v>45691</v>
      </c>
      <c r="G892">
        <v>500000</v>
      </c>
      <c r="H892">
        <v>29.78140449</v>
      </c>
      <c r="J892" t="s">
        <v>178</v>
      </c>
      <c r="L892" s="2">
        <v>45670</v>
      </c>
      <c r="M892" t="s">
        <v>119</v>
      </c>
      <c r="N892" t="s">
        <v>25</v>
      </c>
      <c r="O892" t="s">
        <v>120</v>
      </c>
      <c r="Q892" t="s">
        <v>527</v>
      </c>
      <c r="R892" t="s">
        <v>28</v>
      </c>
      <c r="T892" t="s">
        <v>777</v>
      </c>
      <c r="U892" t="str">
        <f t="shared" si="13"/>
        <v>January</v>
      </c>
    </row>
    <row r="893" spans="1:21" x14ac:dyDescent="0.35">
      <c r="A893">
        <v>2025</v>
      </c>
      <c r="B893">
        <v>2</v>
      </c>
      <c r="C893" t="s">
        <v>219</v>
      </c>
      <c r="E893" s="2">
        <v>45691</v>
      </c>
      <c r="G893">
        <v>600000</v>
      </c>
      <c r="H893">
        <v>35.737685390000003</v>
      </c>
      <c r="J893" t="s">
        <v>2021</v>
      </c>
      <c r="L893" s="2">
        <v>45670</v>
      </c>
      <c r="M893" t="s">
        <v>257</v>
      </c>
      <c r="N893" t="s">
        <v>25</v>
      </c>
      <c r="O893" t="s">
        <v>258</v>
      </c>
      <c r="Q893" t="s">
        <v>2757</v>
      </c>
      <c r="R893" t="s">
        <v>28</v>
      </c>
      <c r="T893" t="s">
        <v>2758</v>
      </c>
      <c r="U893" t="str">
        <f t="shared" si="13"/>
        <v>January</v>
      </c>
    </row>
    <row r="894" spans="1:21" x14ac:dyDescent="0.35">
      <c r="A894">
        <v>2025</v>
      </c>
      <c r="B894">
        <v>2</v>
      </c>
      <c r="C894" t="s">
        <v>219</v>
      </c>
      <c r="E894" s="2">
        <v>45691</v>
      </c>
      <c r="G894">
        <v>1634000</v>
      </c>
      <c r="H894">
        <v>97.325629879999994</v>
      </c>
      <c r="J894" t="s">
        <v>2530</v>
      </c>
      <c r="K894" t="s">
        <v>2531</v>
      </c>
      <c r="L894" s="2">
        <v>45670</v>
      </c>
      <c r="M894" t="s">
        <v>66</v>
      </c>
      <c r="N894" t="s">
        <v>25</v>
      </c>
      <c r="O894" t="s">
        <v>217</v>
      </c>
      <c r="Q894" t="s">
        <v>426</v>
      </c>
      <c r="R894" t="s">
        <v>28</v>
      </c>
      <c r="T894" t="s">
        <v>2759</v>
      </c>
      <c r="U894" t="str">
        <f t="shared" si="13"/>
        <v>January</v>
      </c>
    </row>
    <row r="895" spans="1:21" x14ac:dyDescent="0.35">
      <c r="A895">
        <v>2025</v>
      </c>
      <c r="B895">
        <v>2</v>
      </c>
      <c r="C895" t="s">
        <v>57</v>
      </c>
      <c r="D895" t="s">
        <v>2760</v>
      </c>
      <c r="E895" s="2">
        <v>45691</v>
      </c>
      <c r="F895">
        <v>2900</v>
      </c>
      <c r="G895">
        <v>48688100</v>
      </c>
      <c r="H895">
        <v>2900</v>
      </c>
      <c r="J895" t="s">
        <v>2761</v>
      </c>
      <c r="K895" t="s">
        <v>2762</v>
      </c>
      <c r="L895" s="2">
        <v>45733</v>
      </c>
      <c r="M895" t="s">
        <v>66</v>
      </c>
      <c r="N895" t="s">
        <v>49</v>
      </c>
      <c r="O895" t="s">
        <v>42</v>
      </c>
      <c r="R895" t="s">
        <v>521</v>
      </c>
      <c r="T895" t="s">
        <v>2763</v>
      </c>
      <c r="U895" t="str">
        <f t="shared" si="13"/>
        <v>March</v>
      </c>
    </row>
    <row r="896" spans="1:21" x14ac:dyDescent="0.35">
      <c r="A896">
        <v>2025</v>
      </c>
      <c r="B896">
        <v>2</v>
      </c>
      <c r="C896" t="s">
        <v>57</v>
      </c>
      <c r="D896" t="s">
        <v>2764</v>
      </c>
      <c r="E896" s="2">
        <v>45691</v>
      </c>
      <c r="F896">
        <v>2800</v>
      </c>
      <c r="G896">
        <v>6715600</v>
      </c>
      <c r="H896">
        <v>400</v>
      </c>
      <c r="J896" t="s">
        <v>2765</v>
      </c>
      <c r="K896" t="s">
        <v>2766</v>
      </c>
      <c r="L896" s="2">
        <v>45996</v>
      </c>
      <c r="M896" t="s">
        <v>24</v>
      </c>
      <c r="N896" t="s">
        <v>25</v>
      </c>
      <c r="O896" t="s">
        <v>26</v>
      </c>
      <c r="R896" t="s">
        <v>541</v>
      </c>
      <c r="T896" t="s">
        <v>2767</v>
      </c>
      <c r="U896" t="str">
        <f t="shared" si="13"/>
        <v>December</v>
      </c>
    </row>
    <row r="897" spans="1:21" x14ac:dyDescent="0.35">
      <c r="A897">
        <v>2025</v>
      </c>
      <c r="B897">
        <v>2</v>
      </c>
      <c r="C897" t="s">
        <v>2114</v>
      </c>
      <c r="D897" t="s">
        <v>2768</v>
      </c>
      <c r="E897" s="2">
        <v>45691</v>
      </c>
      <c r="G897">
        <v>2525000</v>
      </c>
      <c r="H897">
        <v>150.3960927</v>
      </c>
      <c r="J897" t="s">
        <v>422</v>
      </c>
      <c r="L897" s="2">
        <v>45718</v>
      </c>
      <c r="M897" t="s">
        <v>119</v>
      </c>
      <c r="N897" t="s">
        <v>49</v>
      </c>
      <c r="O897" t="s">
        <v>120</v>
      </c>
      <c r="Q897" t="s">
        <v>2769</v>
      </c>
      <c r="R897" t="s">
        <v>68</v>
      </c>
      <c r="T897" t="s">
        <v>2770</v>
      </c>
      <c r="U897" t="str">
        <f t="shared" si="13"/>
        <v>March</v>
      </c>
    </row>
    <row r="898" spans="1:21" x14ac:dyDescent="0.35">
      <c r="A898">
        <v>2025</v>
      </c>
      <c r="B898">
        <v>2</v>
      </c>
      <c r="C898" t="s">
        <v>2114</v>
      </c>
      <c r="D898" t="s">
        <v>2771</v>
      </c>
      <c r="E898" s="2">
        <v>45691</v>
      </c>
      <c r="G898">
        <v>475000</v>
      </c>
      <c r="H898">
        <v>28.292334270000001</v>
      </c>
      <c r="J898" t="s">
        <v>422</v>
      </c>
      <c r="L898" s="2">
        <v>45718</v>
      </c>
      <c r="M898" t="s">
        <v>119</v>
      </c>
      <c r="N898" t="s">
        <v>49</v>
      </c>
      <c r="O898" t="s">
        <v>120</v>
      </c>
      <c r="Q898" t="s">
        <v>2772</v>
      </c>
      <c r="R898" t="s">
        <v>68</v>
      </c>
      <c r="T898" t="s">
        <v>2770</v>
      </c>
      <c r="U898" t="str">
        <f t="shared" si="13"/>
        <v>March</v>
      </c>
    </row>
    <row r="899" spans="1:21" x14ac:dyDescent="0.35">
      <c r="A899">
        <v>2025</v>
      </c>
      <c r="B899">
        <v>2</v>
      </c>
      <c r="C899" t="s">
        <v>2114</v>
      </c>
      <c r="D899" t="s">
        <v>2773</v>
      </c>
      <c r="E899" s="2">
        <v>45691</v>
      </c>
      <c r="G899">
        <v>250000</v>
      </c>
      <c r="H899">
        <v>14.89070225</v>
      </c>
      <c r="J899" t="s">
        <v>422</v>
      </c>
      <c r="L899" s="2">
        <v>45718</v>
      </c>
      <c r="M899" t="s">
        <v>119</v>
      </c>
      <c r="N899" t="s">
        <v>49</v>
      </c>
      <c r="O899" t="s">
        <v>120</v>
      </c>
      <c r="Q899" t="s">
        <v>2774</v>
      </c>
      <c r="R899" t="s">
        <v>68</v>
      </c>
      <c r="T899" t="s">
        <v>2770</v>
      </c>
      <c r="U899" t="str">
        <f t="shared" ref="U899:U962" si="14">TEXT(L899,"mmmm")</f>
        <v>March</v>
      </c>
    </row>
    <row r="900" spans="1:21" x14ac:dyDescent="0.35">
      <c r="A900">
        <v>2025</v>
      </c>
      <c r="B900">
        <v>2</v>
      </c>
      <c r="C900" t="s">
        <v>2114</v>
      </c>
      <c r="D900" t="s">
        <v>2775</v>
      </c>
      <c r="E900" s="2">
        <v>45691</v>
      </c>
      <c r="G900">
        <v>75000</v>
      </c>
      <c r="H900">
        <v>4.4672106740000004</v>
      </c>
      <c r="J900" t="s">
        <v>422</v>
      </c>
      <c r="L900" s="2">
        <v>45718</v>
      </c>
      <c r="M900" t="s">
        <v>119</v>
      </c>
      <c r="N900" t="s">
        <v>49</v>
      </c>
      <c r="O900" t="s">
        <v>120</v>
      </c>
      <c r="Q900" t="s">
        <v>121</v>
      </c>
      <c r="R900" t="s">
        <v>68</v>
      </c>
      <c r="T900" t="s">
        <v>2770</v>
      </c>
      <c r="U900" t="str">
        <f t="shared" si="14"/>
        <v>March</v>
      </c>
    </row>
    <row r="901" spans="1:21" x14ac:dyDescent="0.35">
      <c r="A901">
        <v>2025</v>
      </c>
      <c r="B901">
        <v>2</v>
      </c>
      <c r="C901" t="s">
        <v>20</v>
      </c>
      <c r="D901" t="s">
        <v>2776</v>
      </c>
      <c r="E901" s="2">
        <v>45692</v>
      </c>
      <c r="F901">
        <v>2800</v>
      </c>
      <c r="G901">
        <v>6674400</v>
      </c>
      <c r="H901">
        <v>400</v>
      </c>
      <c r="J901" t="s">
        <v>2777</v>
      </c>
      <c r="K901" t="s">
        <v>2778</v>
      </c>
      <c r="L901" s="2">
        <v>45996</v>
      </c>
      <c r="M901" t="s">
        <v>24</v>
      </c>
      <c r="N901" t="s">
        <v>25</v>
      </c>
      <c r="O901" t="s">
        <v>26</v>
      </c>
      <c r="R901" t="s">
        <v>541</v>
      </c>
      <c r="T901" t="s">
        <v>2779</v>
      </c>
      <c r="U901" t="str">
        <f t="shared" si="14"/>
        <v>December</v>
      </c>
    </row>
    <row r="902" spans="1:21" x14ac:dyDescent="0.35">
      <c r="A902">
        <v>2025</v>
      </c>
      <c r="B902">
        <v>2</v>
      </c>
      <c r="C902" t="s">
        <v>20</v>
      </c>
      <c r="D902" t="s">
        <v>2780</v>
      </c>
      <c r="E902" s="2">
        <v>45692</v>
      </c>
      <c r="F902">
        <v>2470</v>
      </c>
      <c r="G902">
        <v>3337200</v>
      </c>
      <c r="H902">
        <v>200</v>
      </c>
      <c r="J902" t="s">
        <v>2781</v>
      </c>
      <c r="K902" t="s">
        <v>742</v>
      </c>
      <c r="L902" s="2">
        <v>45761</v>
      </c>
      <c r="M902" t="s">
        <v>24</v>
      </c>
      <c r="N902" t="s">
        <v>25</v>
      </c>
      <c r="O902" t="s">
        <v>2782</v>
      </c>
      <c r="R902" t="s">
        <v>223</v>
      </c>
      <c r="T902" t="s">
        <v>2783</v>
      </c>
      <c r="U902" t="str">
        <f t="shared" si="14"/>
        <v>April</v>
      </c>
    </row>
    <row r="903" spans="1:21" x14ac:dyDescent="0.35">
      <c r="A903">
        <v>2025</v>
      </c>
      <c r="B903">
        <v>2</v>
      </c>
      <c r="C903" t="s">
        <v>20</v>
      </c>
      <c r="D903" t="s">
        <v>2784</v>
      </c>
      <c r="E903" s="2">
        <v>45692</v>
      </c>
      <c r="F903">
        <v>1800</v>
      </c>
      <c r="G903">
        <v>6715600</v>
      </c>
      <c r="H903">
        <v>400</v>
      </c>
      <c r="J903" t="s">
        <v>2785</v>
      </c>
      <c r="K903" t="s">
        <v>2786</v>
      </c>
      <c r="L903" s="2">
        <v>45915</v>
      </c>
      <c r="M903" t="s">
        <v>40</v>
      </c>
      <c r="N903" t="s">
        <v>49</v>
      </c>
      <c r="O903" t="s">
        <v>26</v>
      </c>
      <c r="R903" t="s">
        <v>730</v>
      </c>
      <c r="T903" t="s">
        <v>2787</v>
      </c>
      <c r="U903" t="str">
        <f t="shared" si="14"/>
        <v>September</v>
      </c>
    </row>
    <row r="904" spans="1:21" x14ac:dyDescent="0.35">
      <c r="A904">
        <v>2025</v>
      </c>
      <c r="B904">
        <v>2</v>
      </c>
      <c r="C904" t="s">
        <v>57</v>
      </c>
      <c r="D904" t="s">
        <v>2788</v>
      </c>
      <c r="E904" s="2">
        <v>45692</v>
      </c>
      <c r="F904">
        <v>3300</v>
      </c>
      <c r="G904">
        <v>46540786.899999999</v>
      </c>
      <c r="H904">
        <v>2772.1</v>
      </c>
      <c r="J904" t="s">
        <v>2789</v>
      </c>
      <c r="K904" t="s">
        <v>2790</v>
      </c>
      <c r="L904" s="2">
        <v>45694</v>
      </c>
      <c r="M904" t="s">
        <v>66</v>
      </c>
      <c r="N904" t="s">
        <v>25</v>
      </c>
      <c r="O904" t="s">
        <v>67</v>
      </c>
      <c r="Q904" t="s">
        <v>2791</v>
      </c>
      <c r="R904" t="s">
        <v>496</v>
      </c>
      <c r="T904" t="s">
        <v>2792</v>
      </c>
      <c r="U904" t="str">
        <f t="shared" si="14"/>
        <v>February</v>
      </c>
    </row>
    <row r="905" spans="1:21" x14ac:dyDescent="0.35">
      <c r="A905">
        <v>2025</v>
      </c>
      <c r="B905">
        <v>2</v>
      </c>
      <c r="C905" t="s">
        <v>20</v>
      </c>
      <c r="D905" t="s">
        <v>2793</v>
      </c>
      <c r="E905" s="2">
        <v>45692</v>
      </c>
      <c r="F905">
        <v>2800</v>
      </c>
      <c r="G905">
        <v>33578000</v>
      </c>
      <c r="H905">
        <v>2000</v>
      </c>
      <c r="J905" t="s">
        <v>2794</v>
      </c>
      <c r="K905" t="s">
        <v>2795</v>
      </c>
      <c r="L905" s="2">
        <v>45903</v>
      </c>
      <c r="M905" t="s">
        <v>24</v>
      </c>
      <c r="N905" t="s">
        <v>25</v>
      </c>
      <c r="O905" t="s">
        <v>61</v>
      </c>
      <c r="R905" t="s">
        <v>246</v>
      </c>
      <c r="T905" t="s">
        <v>2796</v>
      </c>
      <c r="U905" t="str">
        <f t="shared" si="14"/>
        <v>September</v>
      </c>
    </row>
    <row r="906" spans="1:21" x14ac:dyDescent="0.35">
      <c r="A906">
        <v>2025</v>
      </c>
      <c r="B906">
        <v>2</v>
      </c>
      <c r="C906" t="s">
        <v>20</v>
      </c>
      <c r="D906" t="s">
        <v>2797</v>
      </c>
      <c r="E906" s="2">
        <v>45692</v>
      </c>
      <c r="F906">
        <v>4510</v>
      </c>
      <c r="G906">
        <v>37859195</v>
      </c>
      <c r="H906">
        <v>2255</v>
      </c>
      <c r="J906" t="s">
        <v>2798</v>
      </c>
      <c r="K906" t="s">
        <v>2799</v>
      </c>
      <c r="L906" s="2">
        <v>45932</v>
      </c>
      <c r="M906" t="s">
        <v>54</v>
      </c>
      <c r="N906" t="s">
        <v>33</v>
      </c>
      <c r="O906" t="s">
        <v>61</v>
      </c>
      <c r="R906" t="s">
        <v>142</v>
      </c>
      <c r="T906" t="s">
        <v>2800</v>
      </c>
      <c r="U906" t="str">
        <f t="shared" si="14"/>
        <v>October</v>
      </c>
    </row>
    <row r="907" spans="1:21" x14ac:dyDescent="0.35">
      <c r="A907">
        <v>2025</v>
      </c>
      <c r="B907">
        <v>2</v>
      </c>
      <c r="C907" t="s">
        <v>115</v>
      </c>
      <c r="D907" t="s">
        <v>2801</v>
      </c>
      <c r="E907" s="2">
        <v>45692</v>
      </c>
      <c r="G907">
        <v>125000</v>
      </c>
      <c r="H907">
        <v>7.445351123</v>
      </c>
      <c r="J907" t="s">
        <v>422</v>
      </c>
      <c r="L907" s="2">
        <v>45718</v>
      </c>
      <c r="M907" t="s">
        <v>119</v>
      </c>
      <c r="N907" t="s">
        <v>49</v>
      </c>
      <c r="O907" t="s">
        <v>120</v>
      </c>
      <c r="Q907" t="s">
        <v>121</v>
      </c>
      <c r="R907" t="s">
        <v>68</v>
      </c>
      <c r="T907" t="s">
        <v>2770</v>
      </c>
      <c r="U907" t="str">
        <f t="shared" si="14"/>
        <v>March</v>
      </c>
    </row>
    <row r="908" spans="1:21" x14ac:dyDescent="0.35">
      <c r="A908">
        <v>2025</v>
      </c>
      <c r="B908">
        <v>2</v>
      </c>
      <c r="C908" t="s">
        <v>2114</v>
      </c>
      <c r="D908" t="s">
        <v>2802</v>
      </c>
      <c r="E908" s="2">
        <v>45692</v>
      </c>
      <c r="G908">
        <v>1800000</v>
      </c>
      <c r="H908">
        <v>107.2130562</v>
      </c>
      <c r="J908" t="s">
        <v>2803</v>
      </c>
      <c r="K908" t="s">
        <v>2804</v>
      </c>
      <c r="L908" s="2">
        <v>45718</v>
      </c>
      <c r="M908" t="s">
        <v>119</v>
      </c>
      <c r="N908" t="s">
        <v>49</v>
      </c>
      <c r="O908" t="s">
        <v>120</v>
      </c>
      <c r="Q908" t="s">
        <v>2269</v>
      </c>
      <c r="R908" t="s">
        <v>68</v>
      </c>
      <c r="T908" t="s">
        <v>2805</v>
      </c>
      <c r="U908" t="str">
        <f t="shared" si="14"/>
        <v>March</v>
      </c>
    </row>
    <row r="909" spans="1:21" x14ac:dyDescent="0.35">
      <c r="A909">
        <v>2025</v>
      </c>
      <c r="B909">
        <v>2</v>
      </c>
      <c r="C909" t="s">
        <v>2114</v>
      </c>
      <c r="D909" t="s">
        <v>2806</v>
      </c>
      <c r="E909" s="2">
        <v>45692</v>
      </c>
      <c r="G909">
        <v>1650000</v>
      </c>
      <c r="H909">
        <v>98.278634819999994</v>
      </c>
      <c r="J909" t="s">
        <v>2807</v>
      </c>
      <c r="K909" t="s">
        <v>2808</v>
      </c>
      <c r="L909" s="2">
        <v>45718</v>
      </c>
      <c r="M909" t="s">
        <v>119</v>
      </c>
      <c r="N909" t="s">
        <v>49</v>
      </c>
      <c r="O909" t="s">
        <v>120</v>
      </c>
      <c r="Q909" t="s">
        <v>2809</v>
      </c>
      <c r="R909" t="s">
        <v>68</v>
      </c>
      <c r="T909" t="s">
        <v>2810</v>
      </c>
      <c r="U909" t="str">
        <f t="shared" si="14"/>
        <v>March</v>
      </c>
    </row>
    <row r="910" spans="1:21" x14ac:dyDescent="0.35">
      <c r="A910">
        <v>2025</v>
      </c>
      <c r="B910">
        <v>2</v>
      </c>
      <c r="C910" t="s">
        <v>2114</v>
      </c>
      <c r="D910" t="s">
        <v>2811</v>
      </c>
      <c r="E910" s="2">
        <v>45692</v>
      </c>
      <c r="G910">
        <v>150000</v>
      </c>
      <c r="H910">
        <v>8.9344213470000007</v>
      </c>
      <c r="J910" t="s">
        <v>2812</v>
      </c>
      <c r="K910" t="s">
        <v>2813</v>
      </c>
      <c r="L910" s="2">
        <v>45718</v>
      </c>
      <c r="M910" t="s">
        <v>119</v>
      </c>
      <c r="N910" t="s">
        <v>49</v>
      </c>
      <c r="O910" t="s">
        <v>120</v>
      </c>
      <c r="Q910" t="s">
        <v>183</v>
      </c>
      <c r="R910" t="s">
        <v>68</v>
      </c>
      <c r="T910" t="s">
        <v>2814</v>
      </c>
      <c r="U910" t="str">
        <f t="shared" si="14"/>
        <v>March</v>
      </c>
    </row>
    <row r="911" spans="1:21" x14ac:dyDescent="0.35">
      <c r="A911">
        <v>2025</v>
      </c>
      <c r="B911">
        <v>2</v>
      </c>
      <c r="C911" t="s">
        <v>2114</v>
      </c>
      <c r="D911" t="s">
        <v>2815</v>
      </c>
      <c r="E911" s="2">
        <v>45692</v>
      </c>
      <c r="G911">
        <v>250000</v>
      </c>
      <c r="H911">
        <v>14.89070225</v>
      </c>
      <c r="J911" t="s">
        <v>2816</v>
      </c>
      <c r="K911" t="s">
        <v>2817</v>
      </c>
      <c r="L911" s="2">
        <v>45718</v>
      </c>
      <c r="M911" t="s">
        <v>119</v>
      </c>
      <c r="N911" t="s">
        <v>49</v>
      </c>
      <c r="O911" t="s">
        <v>120</v>
      </c>
      <c r="Q911" t="s">
        <v>2818</v>
      </c>
      <c r="R911" t="s">
        <v>68</v>
      </c>
      <c r="T911" t="s">
        <v>2819</v>
      </c>
      <c r="U911" t="str">
        <f t="shared" si="14"/>
        <v>March</v>
      </c>
    </row>
    <row r="912" spans="1:21" x14ac:dyDescent="0.35">
      <c r="A912">
        <v>2025</v>
      </c>
      <c r="B912">
        <v>2</v>
      </c>
      <c r="C912" t="s">
        <v>169</v>
      </c>
      <c r="D912" t="s">
        <v>2820</v>
      </c>
      <c r="E912" s="2">
        <v>45692</v>
      </c>
      <c r="G912">
        <v>2250000</v>
      </c>
      <c r="H912">
        <v>134.0163202</v>
      </c>
      <c r="J912" t="s">
        <v>178</v>
      </c>
      <c r="L912" s="2">
        <v>45677</v>
      </c>
      <c r="M912" t="s">
        <v>119</v>
      </c>
      <c r="N912" t="s">
        <v>25</v>
      </c>
      <c r="O912" t="s">
        <v>120</v>
      </c>
      <c r="Q912" t="s">
        <v>2821</v>
      </c>
      <c r="R912" t="s">
        <v>205</v>
      </c>
      <c r="T912" t="s">
        <v>2020</v>
      </c>
      <c r="U912" t="str">
        <f t="shared" si="14"/>
        <v>January</v>
      </c>
    </row>
    <row r="913" spans="1:21" x14ac:dyDescent="0.35">
      <c r="A913">
        <v>2025</v>
      </c>
      <c r="B913">
        <v>2</v>
      </c>
      <c r="C913" t="s">
        <v>20</v>
      </c>
      <c r="D913" t="s">
        <v>2822</v>
      </c>
      <c r="E913" s="2">
        <v>45693</v>
      </c>
      <c r="F913">
        <v>2900</v>
      </c>
      <c r="G913">
        <v>6715600</v>
      </c>
      <c r="H913">
        <v>400</v>
      </c>
      <c r="J913" t="s">
        <v>2823</v>
      </c>
      <c r="K913" t="s">
        <v>2824</v>
      </c>
      <c r="L913" s="2">
        <v>45887</v>
      </c>
      <c r="M913" t="s">
        <v>66</v>
      </c>
      <c r="N913" t="s">
        <v>41</v>
      </c>
      <c r="O913" t="s">
        <v>26</v>
      </c>
      <c r="R913" t="s">
        <v>762</v>
      </c>
      <c r="T913" t="s">
        <v>2825</v>
      </c>
      <c r="U913" t="str">
        <f t="shared" si="14"/>
        <v>August</v>
      </c>
    </row>
    <row r="914" spans="1:21" x14ac:dyDescent="0.35">
      <c r="A914">
        <v>2025</v>
      </c>
      <c r="B914">
        <v>2</v>
      </c>
      <c r="C914" t="s">
        <v>20</v>
      </c>
      <c r="D914" t="s">
        <v>2826</v>
      </c>
      <c r="E914" s="2">
        <v>45693</v>
      </c>
      <c r="F914">
        <v>2475</v>
      </c>
      <c r="G914">
        <v>41552775</v>
      </c>
      <c r="H914">
        <v>2475</v>
      </c>
      <c r="J914" t="s">
        <v>2827</v>
      </c>
      <c r="K914" t="s">
        <v>2828</v>
      </c>
      <c r="L914" s="2">
        <v>45932</v>
      </c>
      <c r="M914" t="s">
        <v>48</v>
      </c>
      <c r="N914" t="s">
        <v>33</v>
      </c>
      <c r="O914" t="s">
        <v>42</v>
      </c>
      <c r="R914" t="s">
        <v>142</v>
      </c>
      <c r="T914" t="s">
        <v>2829</v>
      </c>
      <c r="U914" t="str">
        <f t="shared" si="14"/>
        <v>October</v>
      </c>
    </row>
    <row r="915" spans="1:21" x14ac:dyDescent="0.35">
      <c r="A915">
        <v>2025</v>
      </c>
      <c r="B915">
        <v>2</v>
      </c>
      <c r="C915" t="s">
        <v>20</v>
      </c>
      <c r="D915" t="s">
        <v>2830</v>
      </c>
      <c r="E915" s="2">
        <v>45693</v>
      </c>
      <c r="F915">
        <v>3885</v>
      </c>
      <c r="G915">
        <v>58150710</v>
      </c>
      <c r="H915">
        <v>3485</v>
      </c>
      <c r="J915" t="s">
        <v>1815</v>
      </c>
      <c r="K915" t="s">
        <v>1816</v>
      </c>
      <c r="L915" s="2">
        <v>45932</v>
      </c>
      <c r="M915" t="s">
        <v>66</v>
      </c>
      <c r="N915" t="s">
        <v>25</v>
      </c>
      <c r="O915" t="s">
        <v>67</v>
      </c>
      <c r="R915" t="s">
        <v>142</v>
      </c>
      <c r="T915" t="s">
        <v>2831</v>
      </c>
      <c r="U915" t="str">
        <f t="shared" si="14"/>
        <v>October</v>
      </c>
    </row>
    <row r="916" spans="1:21" x14ac:dyDescent="0.35">
      <c r="A916">
        <v>2025</v>
      </c>
      <c r="B916">
        <v>2</v>
      </c>
      <c r="C916" t="s">
        <v>57</v>
      </c>
      <c r="D916" t="s">
        <v>2832</v>
      </c>
      <c r="E916" s="2">
        <v>45693</v>
      </c>
      <c r="F916">
        <v>2600</v>
      </c>
      <c r="G916">
        <v>16664641.92</v>
      </c>
      <c r="H916">
        <v>998.72</v>
      </c>
      <c r="J916" t="s">
        <v>2833</v>
      </c>
      <c r="K916" t="s">
        <v>2834</v>
      </c>
      <c r="L916" s="2">
        <v>45747</v>
      </c>
      <c r="M916" t="s">
        <v>204</v>
      </c>
      <c r="N916" t="s">
        <v>41</v>
      </c>
      <c r="O916" t="s">
        <v>350</v>
      </c>
      <c r="R916" t="s">
        <v>340</v>
      </c>
      <c r="T916" t="s">
        <v>2835</v>
      </c>
      <c r="U916" t="str">
        <f t="shared" si="14"/>
        <v>March</v>
      </c>
    </row>
    <row r="917" spans="1:21" x14ac:dyDescent="0.35">
      <c r="A917">
        <v>2025</v>
      </c>
      <c r="B917">
        <v>2</v>
      </c>
      <c r="C917" t="s">
        <v>20</v>
      </c>
      <c r="D917" t="s">
        <v>2836</v>
      </c>
      <c r="E917" s="2">
        <v>45693</v>
      </c>
      <c r="F917">
        <v>4510</v>
      </c>
      <c r="G917">
        <v>37859195</v>
      </c>
      <c r="H917">
        <v>2255</v>
      </c>
      <c r="J917" t="s">
        <v>2798</v>
      </c>
      <c r="K917" t="s">
        <v>2799</v>
      </c>
      <c r="L917" s="2">
        <v>45932</v>
      </c>
      <c r="M917" t="s">
        <v>54</v>
      </c>
      <c r="N917" t="s">
        <v>33</v>
      </c>
      <c r="O917" t="s">
        <v>42</v>
      </c>
      <c r="R917" t="s">
        <v>142</v>
      </c>
      <c r="T917" t="s">
        <v>2837</v>
      </c>
      <c r="U917" t="str">
        <f t="shared" si="14"/>
        <v>October</v>
      </c>
    </row>
    <row r="918" spans="1:21" x14ac:dyDescent="0.35">
      <c r="A918">
        <v>2025</v>
      </c>
      <c r="B918">
        <v>2</v>
      </c>
      <c r="C918" t="s">
        <v>20</v>
      </c>
      <c r="D918" t="s">
        <v>2838</v>
      </c>
      <c r="E918" s="2">
        <v>45693</v>
      </c>
      <c r="F918">
        <v>3785</v>
      </c>
      <c r="G918">
        <v>61986945</v>
      </c>
      <c r="H918">
        <v>3785</v>
      </c>
      <c r="J918" t="s">
        <v>2839</v>
      </c>
      <c r="K918" t="s">
        <v>2840</v>
      </c>
      <c r="L918" s="2">
        <v>45932</v>
      </c>
      <c r="M918" t="s">
        <v>66</v>
      </c>
      <c r="N918" t="s">
        <v>25</v>
      </c>
      <c r="O918" t="s">
        <v>42</v>
      </c>
      <c r="R918" t="s">
        <v>142</v>
      </c>
      <c r="T918" t="s">
        <v>2841</v>
      </c>
      <c r="U918" t="str">
        <f t="shared" si="14"/>
        <v>October</v>
      </c>
    </row>
    <row r="919" spans="1:21" x14ac:dyDescent="0.35">
      <c r="A919">
        <v>2025</v>
      </c>
      <c r="B919">
        <v>2</v>
      </c>
      <c r="C919" t="s">
        <v>20</v>
      </c>
      <c r="D919" t="s">
        <v>2842</v>
      </c>
      <c r="E919" s="2">
        <v>45693</v>
      </c>
      <c r="F919">
        <v>2100</v>
      </c>
      <c r="G919">
        <v>28366200</v>
      </c>
      <c r="H919">
        <v>1700</v>
      </c>
      <c r="J919" t="s">
        <v>2843</v>
      </c>
      <c r="K919" t="s">
        <v>2844</v>
      </c>
      <c r="L919" s="2">
        <v>45719</v>
      </c>
      <c r="M919" t="s">
        <v>48</v>
      </c>
      <c r="N919" t="s">
        <v>33</v>
      </c>
      <c r="O919" t="s">
        <v>67</v>
      </c>
      <c r="R919" t="s">
        <v>81</v>
      </c>
      <c r="T919" t="s">
        <v>2845</v>
      </c>
      <c r="U919" t="str">
        <f t="shared" si="14"/>
        <v>March</v>
      </c>
    </row>
    <row r="920" spans="1:21" x14ac:dyDescent="0.35">
      <c r="A920">
        <v>2025</v>
      </c>
      <c r="B920">
        <v>2</v>
      </c>
      <c r="C920" t="s">
        <v>20</v>
      </c>
      <c r="D920" t="s">
        <v>2846</v>
      </c>
      <c r="E920" s="2">
        <v>45693</v>
      </c>
      <c r="F920">
        <v>3415</v>
      </c>
      <c r="G920">
        <v>49066110</v>
      </c>
      <c r="H920">
        <v>3015</v>
      </c>
      <c r="J920" t="s">
        <v>2847</v>
      </c>
      <c r="K920" t="s">
        <v>2569</v>
      </c>
      <c r="L920" s="2">
        <v>45712</v>
      </c>
      <c r="M920" t="s">
        <v>66</v>
      </c>
      <c r="N920" t="s">
        <v>49</v>
      </c>
      <c r="O920" t="s">
        <v>67</v>
      </c>
      <c r="R920" t="s">
        <v>232</v>
      </c>
      <c r="T920" t="s">
        <v>2848</v>
      </c>
      <c r="U920" t="str">
        <f t="shared" si="14"/>
        <v>February</v>
      </c>
    </row>
    <row r="921" spans="1:21" x14ac:dyDescent="0.35">
      <c r="A921">
        <v>2025</v>
      </c>
      <c r="B921">
        <v>2</v>
      </c>
      <c r="C921" t="s">
        <v>20</v>
      </c>
      <c r="D921" t="s">
        <v>2849</v>
      </c>
      <c r="E921" s="2">
        <v>45693</v>
      </c>
      <c r="F921">
        <v>2850</v>
      </c>
      <c r="G921">
        <v>40671353</v>
      </c>
      <c r="H921">
        <v>2420</v>
      </c>
      <c r="J921" t="s">
        <v>2850</v>
      </c>
      <c r="K921" t="s">
        <v>2851</v>
      </c>
      <c r="L921" s="2">
        <v>45932</v>
      </c>
      <c r="M921" t="s">
        <v>24</v>
      </c>
      <c r="N921" t="s">
        <v>33</v>
      </c>
      <c r="O921" t="s">
        <v>42</v>
      </c>
      <c r="R921" t="s">
        <v>142</v>
      </c>
      <c r="T921" t="s">
        <v>2852</v>
      </c>
      <c r="U921" t="str">
        <f t="shared" si="14"/>
        <v>October</v>
      </c>
    </row>
    <row r="922" spans="1:21" x14ac:dyDescent="0.35">
      <c r="A922">
        <v>2025</v>
      </c>
      <c r="B922">
        <v>2</v>
      </c>
      <c r="C922" t="s">
        <v>936</v>
      </c>
      <c r="E922" s="2">
        <v>45693</v>
      </c>
      <c r="F922">
        <v>3365</v>
      </c>
      <c r="G922">
        <v>6753461.3590000002</v>
      </c>
      <c r="H922">
        <v>401.84</v>
      </c>
      <c r="J922" t="s">
        <v>2853</v>
      </c>
      <c r="K922" t="s">
        <v>2854</v>
      </c>
      <c r="L922" s="2">
        <v>45915</v>
      </c>
      <c r="M922" t="s">
        <v>579</v>
      </c>
      <c r="N922" t="s">
        <v>33</v>
      </c>
      <c r="O922" t="s">
        <v>26</v>
      </c>
      <c r="R922" t="s">
        <v>2855</v>
      </c>
      <c r="T922" t="s">
        <v>2856</v>
      </c>
      <c r="U922" t="str">
        <f t="shared" si="14"/>
        <v>September</v>
      </c>
    </row>
    <row r="923" spans="1:21" x14ac:dyDescent="0.35">
      <c r="A923">
        <v>2025</v>
      </c>
      <c r="B923">
        <v>2</v>
      </c>
      <c r="C923" t="s">
        <v>2114</v>
      </c>
      <c r="D923" t="s">
        <v>2857</v>
      </c>
      <c r="E923" s="2">
        <v>45693</v>
      </c>
      <c r="G923">
        <v>250000</v>
      </c>
      <c r="H923">
        <v>14.87533498</v>
      </c>
      <c r="J923" t="s">
        <v>422</v>
      </c>
      <c r="L923" s="2">
        <v>45718</v>
      </c>
      <c r="M923" t="s">
        <v>119</v>
      </c>
      <c r="N923" t="s">
        <v>49</v>
      </c>
      <c r="O923" t="s">
        <v>120</v>
      </c>
      <c r="Q923" t="s">
        <v>185</v>
      </c>
      <c r="R923" t="s">
        <v>68</v>
      </c>
      <c r="T923" t="s">
        <v>2858</v>
      </c>
      <c r="U923" t="str">
        <f t="shared" si="14"/>
        <v>March</v>
      </c>
    </row>
    <row r="924" spans="1:21" x14ac:dyDescent="0.35">
      <c r="A924">
        <v>2025</v>
      </c>
      <c r="B924">
        <v>2</v>
      </c>
      <c r="C924" t="s">
        <v>2114</v>
      </c>
      <c r="D924" t="s">
        <v>2859</v>
      </c>
      <c r="E924" s="2">
        <v>45693</v>
      </c>
      <c r="G924">
        <v>250000</v>
      </c>
      <c r="H924">
        <v>14.87533498</v>
      </c>
      <c r="J924" t="s">
        <v>422</v>
      </c>
      <c r="L924" s="2">
        <v>45718</v>
      </c>
      <c r="M924" t="s">
        <v>119</v>
      </c>
      <c r="N924" t="s">
        <v>49</v>
      </c>
      <c r="O924" t="s">
        <v>120</v>
      </c>
      <c r="Q924" t="s">
        <v>185</v>
      </c>
      <c r="R924" t="s">
        <v>68</v>
      </c>
      <c r="T924" t="s">
        <v>2770</v>
      </c>
      <c r="U924" t="str">
        <f t="shared" si="14"/>
        <v>March</v>
      </c>
    </row>
    <row r="925" spans="1:21" x14ac:dyDescent="0.35">
      <c r="A925">
        <v>2025</v>
      </c>
      <c r="B925">
        <v>2</v>
      </c>
      <c r="C925" t="s">
        <v>732</v>
      </c>
      <c r="E925" s="2">
        <v>45693</v>
      </c>
      <c r="F925">
        <v>2400</v>
      </c>
      <c r="G925">
        <v>13305750.779999999</v>
      </c>
      <c r="H925">
        <v>791.71</v>
      </c>
      <c r="I925">
        <v>761.88</v>
      </c>
      <c r="J925" t="s">
        <v>2860</v>
      </c>
      <c r="K925" t="s">
        <v>2861</v>
      </c>
      <c r="L925" s="2">
        <v>45747</v>
      </c>
      <c r="M925" t="s">
        <v>24</v>
      </c>
      <c r="N925" t="s">
        <v>41</v>
      </c>
      <c r="O925" t="s">
        <v>26</v>
      </c>
      <c r="Q925" t="s">
        <v>2862</v>
      </c>
      <c r="R925" t="s">
        <v>340</v>
      </c>
      <c r="T925" t="s">
        <v>2863</v>
      </c>
      <c r="U925" t="str">
        <f t="shared" si="14"/>
        <v>March</v>
      </c>
    </row>
    <row r="926" spans="1:21" x14ac:dyDescent="0.35">
      <c r="A926">
        <v>2025</v>
      </c>
      <c r="B926">
        <v>2</v>
      </c>
      <c r="C926" t="s">
        <v>20</v>
      </c>
      <c r="D926" t="s">
        <v>2864</v>
      </c>
      <c r="E926" s="2">
        <v>45694</v>
      </c>
      <c r="F926">
        <v>2800</v>
      </c>
      <c r="G926">
        <v>47021792</v>
      </c>
      <c r="H926">
        <v>2800</v>
      </c>
      <c r="J926" t="s">
        <v>2865</v>
      </c>
      <c r="K926" t="s">
        <v>2866</v>
      </c>
      <c r="L926" s="2">
        <v>45903</v>
      </c>
      <c r="M926" t="s">
        <v>24</v>
      </c>
      <c r="N926" t="s">
        <v>25</v>
      </c>
      <c r="O926" t="s">
        <v>42</v>
      </c>
      <c r="R926" t="s">
        <v>246</v>
      </c>
      <c r="T926" t="s">
        <v>2867</v>
      </c>
      <c r="U926" t="str">
        <f t="shared" si="14"/>
        <v>September</v>
      </c>
    </row>
    <row r="927" spans="1:21" x14ac:dyDescent="0.35">
      <c r="A927">
        <v>2025</v>
      </c>
      <c r="B927">
        <v>2</v>
      </c>
      <c r="C927" t="s">
        <v>20</v>
      </c>
      <c r="D927" t="s">
        <v>2868</v>
      </c>
      <c r="E927" s="2">
        <v>45694</v>
      </c>
      <c r="F927">
        <v>2400</v>
      </c>
      <c r="G927">
        <v>40314587</v>
      </c>
      <c r="H927">
        <v>2400</v>
      </c>
      <c r="J927" t="s">
        <v>2869</v>
      </c>
      <c r="K927" t="s">
        <v>2870</v>
      </c>
      <c r="L927" s="2">
        <v>45842</v>
      </c>
      <c r="M927" t="s">
        <v>24</v>
      </c>
      <c r="N927" t="s">
        <v>49</v>
      </c>
      <c r="O927" t="s">
        <v>42</v>
      </c>
      <c r="R927" t="s">
        <v>35</v>
      </c>
      <c r="T927" t="s">
        <v>2871</v>
      </c>
      <c r="U927" t="str">
        <f t="shared" si="14"/>
        <v>July</v>
      </c>
    </row>
    <row r="928" spans="1:21" x14ac:dyDescent="0.35">
      <c r="A928">
        <v>2025</v>
      </c>
      <c r="B928">
        <v>2</v>
      </c>
      <c r="C928" t="s">
        <v>20</v>
      </c>
      <c r="D928" t="s">
        <v>2872</v>
      </c>
      <c r="E928" s="2">
        <v>45694</v>
      </c>
      <c r="F928">
        <v>2800</v>
      </c>
      <c r="G928">
        <v>47021792</v>
      </c>
      <c r="H928">
        <v>2800</v>
      </c>
      <c r="J928" t="s">
        <v>2873</v>
      </c>
      <c r="K928" t="s">
        <v>2874</v>
      </c>
      <c r="L928" s="2">
        <v>45768</v>
      </c>
      <c r="M928" t="s">
        <v>24</v>
      </c>
      <c r="N928" t="s">
        <v>25</v>
      </c>
      <c r="O928" t="s">
        <v>42</v>
      </c>
      <c r="R928" t="s">
        <v>445</v>
      </c>
      <c r="T928" t="s">
        <v>2875</v>
      </c>
      <c r="U928" t="str">
        <f t="shared" si="14"/>
        <v>April</v>
      </c>
    </row>
    <row r="929" spans="1:21" x14ac:dyDescent="0.35">
      <c r="A929">
        <v>2025</v>
      </c>
      <c r="B929">
        <v>2</v>
      </c>
      <c r="C929" t="s">
        <v>20</v>
      </c>
      <c r="D929" t="s">
        <v>2876</v>
      </c>
      <c r="E929" s="2">
        <v>45694</v>
      </c>
      <c r="F929">
        <v>1800</v>
      </c>
      <c r="G929">
        <v>6715600</v>
      </c>
      <c r="H929">
        <v>400</v>
      </c>
      <c r="J929" t="s">
        <v>2877</v>
      </c>
      <c r="K929" t="s">
        <v>2878</v>
      </c>
      <c r="L929" s="2">
        <v>45845</v>
      </c>
      <c r="M929" t="s">
        <v>40</v>
      </c>
      <c r="N929" t="s">
        <v>49</v>
      </c>
      <c r="O929" t="s">
        <v>26</v>
      </c>
      <c r="R929" t="s">
        <v>1027</v>
      </c>
      <c r="T929" t="s">
        <v>2879</v>
      </c>
      <c r="U929" t="str">
        <f t="shared" si="14"/>
        <v>July</v>
      </c>
    </row>
    <row r="930" spans="1:21" x14ac:dyDescent="0.35">
      <c r="A930">
        <v>2025</v>
      </c>
      <c r="B930">
        <v>2</v>
      </c>
      <c r="C930" t="s">
        <v>20</v>
      </c>
      <c r="D930" t="s">
        <v>2880</v>
      </c>
      <c r="E930" s="2">
        <v>45694</v>
      </c>
      <c r="F930">
        <v>2400</v>
      </c>
      <c r="G930">
        <v>6715600</v>
      </c>
      <c r="H930">
        <v>400</v>
      </c>
      <c r="J930" t="s">
        <v>2881</v>
      </c>
      <c r="K930" t="s">
        <v>2882</v>
      </c>
      <c r="L930" s="2">
        <v>45842</v>
      </c>
      <c r="M930" t="s">
        <v>24</v>
      </c>
      <c r="N930" t="s">
        <v>49</v>
      </c>
      <c r="O930" t="s">
        <v>26</v>
      </c>
      <c r="R930" t="s">
        <v>35</v>
      </c>
      <c r="T930" t="s">
        <v>2883</v>
      </c>
      <c r="U930" t="str">
        <f t="shared" si="14"/>
        <v>July</v>
      </c>
    </row>
    <row r="931" spans="1:21" x14ac:dyDescent="0.35">
      <c r="A931">
        <v>2025</v>
      </c>
      <c r="B931">
        <v>2</v>
      </c>
      <c r="C931" t="s">
        <v>57</v>
      </c>
      <c r="D931" t="s">
        <v>2884</v>
      </c>
      <c r="E931" s="2">
        <v>45694</v>
      </c>
      <c r="F931">
        <v>3300</v>
      </c>
      <c r="G931">
        <v>6715600</v>
      </c>
      <c r="H931">
        <v>400</v>
      </c>
      <c r="J931" t="s">
        <v>2885</v>
      </c>
      <c r="K931" t="s">
        <v>2886</v>
      </c>
      <c r="L931" s="2">
        <v>45768</v>
      </c>
      <c r="M931" t="s">
        <v>66</v>
      </c>
      <c r="N931" t="s">
        <v>25</v>
      </c>
      <c r="O931" t="s">
        <v>26</v>
      </c>
      <c r="Q931" t="s">
        <v>2887</v>
      </c>
      <c r="R931" t="s">
        <v>445</v>
      </c>
      <c r="T931" t="s">
        <v>2888</v>
      </c>
      <c r="U931" t="str">
        <f t="shared" si="14"/>
        <v>April</v>
      </c>
    </row>
    <row r="932" spans="1:21" x14ac:dyDescent="0.35">
      <c r="A932">
        <v>2025</v>
      </c>
      <c r="B932">
        <v>2</v>
      </c>
      <c r="C932" t="s">
        <v>115</v>
      </c>
      <c r="D932" t="s">
        <v>2889</v>
      </c>
      <c r="E932" s="2">
        <v>45694</v>
      </c>
      <c r="G932">
        <v>350000</v>
      </c>
      <c r="H932">
        <v>20.846983139999999</v>
      </c>
      <c r="J932" t="s">
        <v>422</v>
      </c>
      <c r="L932" s="2">
        <v>45718</v>
      </c>
      <c r="M932" t="s">
        <v>119</v>
      </c>
      <c r="N932" t="s">
        <v>49</v>
      </c>
      <c r="O932" t="s">
        <v>120</v>
      </c>
      <c r="Q932" t="s">
        <v>2890</v>
      </c>
      <c r="R932" t="s">
        <v>68</v>
      </c>
      <c r="T932" t="s">
        <v>2770</v>
      </c>
      <c r="U932" t="str">
        <f t="shared" si="14"/>
        <v>March</v>
      </c>
    </row>
    <row r="933" spans="1:21" x14ac:dyDescent="0.35">
      <c r="A933">
        <v>2025</v>
      </c>
      <c r="B933">
        <v>2</v>
      </c>
      <c r="C933" t="s">
        <v>115</v>
      </c>
      <c r="D933" t="s">
        <v>2891</v>
      </c>
      <c r="E933" s="2">
        <v>45694</v>
      </c>
      <c r="G933">
        <v>250000</v>
      </c>
      <c r="H933">
        <v>14.89070225</v>
      </c>
      <c r="J933" t="s">
        <v>422</v>
      </c>
      <c r="L933" s="2">
        <v>45718</v>
      </c>
      <c r="M933" t="s">
        <v>119</v>
      </c>
      <c r="N933" t="s">
        <v>49</v>
      </c>
      <c r="O933" t="s">
        <v>120</v>
      </c>
      <c r="Q933" t="s">
        <v>2892</v>
      </c>
      <c r="R933" t="s">
        <v>68</v>
      </c>
      <c r="T933" t="s">
        <v>2770</v>
      </c>
      <c r="U933" t="str">
        <f t="shared" si="14"/>
        <v>March</v>
      </c>
    </row>
    <row r="934" spans="1:21" x14ac:dyDescent="0.35">
      <c r="A934">
        <v>2025</v>
      </c>
      <c r="B934">
        <v>2</v>
      </c>
      <c r="C934" t="s">
        <v>732</v>
      </c>
      <c r="E934" s="2">
        <v>45694</v>
      </c>
      <c r="F934">
        <v>1800</v>
      </c>
      <c r="G934">
        <v>23227749.390000001</v>
      </c>
      <c r="H934">
        <v>1383.51</v>
      </c>
      <c r="I934">
        <v>1331.39</v>
      </c>
      <c r="J934" t="s">
        <v>1609</v>
      </c>
      <c r="K934" t="s">
        <v>1610</v>
      </c>
      <c r="L934" s="2">
        <v>45733</v>
      </c>
      <c r="M934" t="s">
        <v>40</v>
      </c>
      <c r="N934" t="s">
        <v>49</v>
      </c>
      <c r="O934" t="s">
        <v>67</v>
      </c>
      <c r="R934" t="s">
        <v>521</v>
      </c>
      <c r="T934" t="s">
        <v>2893</v>
      </c>
      <c r="U934" t="str">
        <f t="shared" si="14"/>
        <v>March</v>
      </c>
    </row>
    <row r="935" spans="1:21" x14ac:dyDescent="0.35">
      <c r="A935">
        <v>2025</v>
      </c>
      <c r="B935">
        <v>2</v>
      </c>
      <c r="C935" t="s">
        <v>936</v>
      </c>
      <c r="E935" s="2">
        <v>45694</v>
      </c>
      <c r="F935">
        <v>2900</v>
      </c>
      <c r="G935">
        <v>41972500</v>
      </c>
      <c r="H935">
        <v>2500</v>
      </c>
      <c r="J935" t="s">
        <v>2315</v>
      </c>
      <c r="K935" t="s">
        <v>2316</v>
      </c>
      <c r="L935" s="2">
        <v>45733</v>
      </c>
      <c r="M935" t="s">
        <v>66</v>
      </c>
      <c r="N935" t="s">
        <v>49</v>
      </c>
      <c r="O935" t="s">
        <v>67</v>
      </c>
      <c r="R935" t="s">
        <v>521</v>
      </c>
      <c r="T935" t="s">
        <v>2894</v>
      </c>
      <c r="U935" t="str">
        <f t="shared" si="14"/>
        <v>March</v>
      </c>
    </row>
    <row r="936" spans="1:21" x14ac:dyDescent="0.35">
      <c r="A936">
        <v>2025</v>
      </c>
      <c r="B936">
        <v>2</v>
      </c>
      <c r="C936" t="s">
        <v>20</v>
      </c>
      <c r="D936" t="s">
        <v>2895</v>
      </c>
      <c r="E936" s="2">
        <v>45694</v>
      </c>
      <c r="F936">
        <v>2900</v>
      </c>
      <c r="G936">
        <v>6715600</v>
      </c>
      <c r="H936">
        <v>400</v>
      </c>
      <c r="J936" t="s">
        <v>2896</v>
      </c>
      <c r="K936" t="s">
        <v>2897</v>
      </c>
      <c r="L936" s="2">
        <v>45733</v>
      </c>
      <c r="M936" t="s">
        <v>66</v>
      </c>
      <c r="N936" t="s">
        <v>49</v>
      </c>
      <c r="O936" t="s">
        <v>26</v>
      </c>
      <c r="R936" t="s">
        <v>521</v>
      </c>
      <c r="T936" t="s">
        <v>2898</v>
      </c>
      <c r="U936" t="str">
        <f t="shared" si="14"/>
        <v>March</v>
      </c>
    </row>
    <row r="937" spans="1:21" x14ac:dyDescent="0.35">
      <c r="A937">
        <v>2025</v>
      </c>
      <c r="B937">
        <v>2</v>
      </c>
      <c r="C937" t="s">
        <v>20</v>
      </c>
      <c r="D937" t="s">
        <v>2899</v>
      </c>
      <c r="E937" s="2">
        <v>45694</v>
      </c>
      <c r="F937">
        <v>2560</v>
      </c>
      <c r="G937">
        <v>7471105</v>
      </c>
      <c r="H937">
        <v>445</v>
      </c>
      <c r="J937" t="s">
        <v>2900</v>
      </c>
      <c r="K937" t="s">
        <v>2901</v>
      </c>
      <c r="L937" s="2">
        <v>45859</v>
      </c>
      <c r="M937" t="s">
        <v>66</v>
      </c>
      <c r="N937" t="s">
        <v>41</v>
      </c>
      <c r="O937" t="s">
        <v>1626</v>
      </c>
      <c r="P937" t="s">
        <v>2902</v>
      </c>
      <c r="R937" t="s">
        <v>564</v>
      </c>
      <c r="T937" t="s">
        <v>2903</v>
      </c>
      <c r="U937" t="str">
        <f t="shared" si="14"/>
        <v>July</v>
      </c>
    </row>
    <row r="938" spans="1:21" x14ac:dyDescent="0.35">
      <c r="A938">
        <v>2025</v>
      </c>
      <c r="B938">
        <v>2</v>
      </c>
      <c r="C938" t="s">
        <v>110</v>
      </c>
      <c r="D938" t="s">
        <v>2904</v>
      </c>
      <c r="E938" s="2">
        <v>45694</v>
      </c>
      <c r="F938">
        <v>2825</v>
      </c>
      <c r="G938">
        <v>40306410</v>
      </c>
      <c r="H938">
        <v>2425</v>
      </c>
      <c r="J938" t="s">
        <v>2905</v>
      </c>
      <c r="K938" t="s">
        <v>2906</v>
      </c>
      <c r="L938" s="2">
        <v>45705</v>
      </c>
      <c r="M938" t="s">
        <v>24</v>
      </c>
      <c r="N938" t="s">
        <v>41</v>
      </c>
      <c r="O938" t="s">
        <v>67</v>
      </c>
      <c r="R938" t="s">
        <v>155</v>
      </c>
      <c r="T938" t="s">
        <v>2907</v>
      </c>
      <c r="U938" t="str">
        <f t="shared" si="14"/>
        <v>February</v>
      </c>
    </row>
    <row r="939" spans="1:21" x14ac:dyDescent="0.35">
      <c r="A939">
        <v>2025</v>
      </c>
      <c r="B939">
        <v>2</v>
      </c>
      <c r="C939" t="s">
        <v>20</v>
      </c>
      <c r="D939" t="s">
        <v>2908</v>
      </c>
      <c r="E939" s="2">
        <v>45694</v>
      </c>
      <c r="F939">
        <v>3060</v>
      </c>
      <c r="G939">
        <v>44110780</v>
      </c>
      <c r="H939">
        <v>2660</v>
      </c>
      <c r="J939" t="s">
        <v>2461</v>
      </c>
      <c r="K939" t="s">
        <v>2462</v>
      </c>
      <c r="L939" s="2">
        <v>45705</v>
      </c>
      <c r="M939" t="s">
        <v>204</v>
      </c>
      <c r="N939" t="s">
        <v>41</v>
      </c>
      <c r="O939" t="s">
        <v>67</v>
      </c>
      <c r="R939" t="s">
        <v>155</v>
      </c>
      <c r="T939" t="s">
        <v>2909</v>
      </c>
      <c r="U939" t="str">
        <f t="shared" si="14"/>
        <v>February</v>
      </c>
    </row>
    <row r="940" spans="1:21" x14ac:dyDescent="0.35">
      <c r="A940">
        <v>2025</v>
      </c>
      <c r="B940">
        <v>2</v>
      </c>
      <c r="C940" t="s">
        <v>2083</v>
      </c>
      <c r="D940" t="s">
        <v>2910</v>
      </c>
      <c r="E940" s="2">
        <v>45694</v>
      </c>
      <c r="G940">
        <v>229275</v>
      </c>
      <c r="H940">
        <v>13.82590605</v>
      </c>
      <c r="J940" t="s">
        <v>326</v>
      </c>
      <c r="K940" t="s">
        <v>327</v>
      </c>
      <c r="L940" s="2">
        <v>45682</v>
      </c>
      <c r="M940" t="s">
        <v>119</v>
      </c>
      <c r="N940" t="s">
        <v>33</v>
      </c>
      <c r="O940" t="s">
        <v>120</v>
      </c>
      <c r="Q940" t="s">
        <v>2911</v>
      </c>
      <c r="R940" t="s">
        <v>329</v>
      </c>
      <c r="T940" t="s">
        <v>2912</v>
      </c>
      <c r="U940" t="str">
        <f t="shared" si="14"/>
        <v>January</v>
      </c>
    </row>
    <row r="941" spans="1:21" x14ac:dyDescent="0.35">
      <c r="A941">
        <v>2025</v>
      </c>
      <c r="B941">
        <v>2</v>
      </c>
      <c r="C941" t="s">
        <v>169</v>
      </c>
      <c r="D941" t="s">
        <v>2913</v>
      </c>
      <c r="E941" s="2">
        <v>45694</v>
      </c>
      <c r="G941">
        <v>250000</v>
      </c>
      <c r="H941">
        <v>15.07567991</v>
      </c>
      <c r="J941" t="s">
        <v>178</v>
      </c>
      <c r="L941" s="2">
        <v>45677</v>
      </c>
      <c r="M941" t="s">
        <v>119</v>
      </c>
      <c r="N941" t="s">
        <v>25</v>
      </c>
      <c r="O941" t="s">
        <v>120</v>
      </c>
      <c r="Q941" t="s">
        <v>2818</v>
      </c>
      <c r="R941" t="s">
        <v>205</v>
      </c>
      <c r="T941" t="s">
        <v>2020</v>
      </c>
      <c r="U941" t="str">
        <f t="shared" si="14"/>
        <v>January</v>
      </c>
    </row>
    <row r="942" spans="1:21" x14ac:dyDescent="0.35">
      <c r="A942">
        <v>2025</v>
      </c>
      <c r="B942">
        <v>2</v>
      </c>
      <c r="C942" t="s">
        <v>20</v>
      </c>
      <c r="D942" t="s">
        <v>2914</v>
      </c>
      <c r="E942" s="2">
        <v>45695</v>
      </c>
      <c r="F942">
        <v>2165</v>
      </c>
      <c r="G942">
        <v>5288535</v>
      </c>
      <c r="H942">
        <v>315</v>
      </c>
      <c r="J942" t="s">
        <v>2915</v>
      </c>
      <c r="K942" t="s">
        <v>2916</v>
      </c>
      <c r="L942" s="2">
        <v>45831</v>
      </c>
      <c r="M942" t="s">
        <v>48</v>
      </c>
      <c r="N942" t="s">
        <v>25</v>
      </c>
      <c r="O942" t="s">
        <v>67</v>
      </c>
      <c r="R942" t="s">
        <v>688</v>
      </c>
      <c r="T942" t="s">
        <v>2917</v>
      </c>
      <c r="U942" t="str">
        <f t="shared" si="14"/>
        <v>June</v>
      </c>
    </row>
    <row r="943" spans="1:21" x14ac:dyDescent="0.35">
      <c r="A943">
        <v>2025</v>
      </c>
      <c r="B943">
        <v>2</v>
      </c>
      <c r="C943" t="s">
        <v>20</v>
      </c>
      <c r="D943" t="s">
        <v>2918</v>
      </c>
      <c r="E943" s="2">
        <v>45695</v>
      </c>
      <c r="F943">
        <v>2800</v>
      </c>
      <c r="G943">
        <v>47021792</v>
      </c>
      <c r="H943">
        <v>2800</v>
      </c>
      <c r="J943" t="s">
        <v>2919</v>
      </c>
      <c r="K943" t="s">
        <v>2920</v>
      </c>
      <c r="L943" s="2">
        <v>45996</v>
      </c>
      <c r="M943" t="s">
        <v>24</v>
      </c>
      <c r="N943" t="s">
        <v>25</v>
      </c>
      <c r="O943" t="s">
        <v>42</v>
      </c>
      <c r="R943" t="s">
        <v>541</v>
      </c>
      <c r="T943" t="s">
        <v>2921</v>
      </c>
      <c r="U943" t="str">
        <f t="shared" si="14"/>
        <v>December</v>
      </c>
    </row>
    <row r="944" spans="1:21" x14ac:dyDescent="0.35">
      <c r="A944">
        <v>2025</v>
      </c>
      <c r="B944">
        <v>2</v>
      </c>
      <c r="C944" t="s">
        <v>20</v>
      </c>
      <c r="D944" t="s">
        <v>2922</v>
      </c>
      <c r="E944" s="2">
        <v>45695</v>
      </c>
      <c r="F944">
        <v>2100</v>
      </c>
      <c r="G944">
        <v>6715600</v>
      </c>
      <c r="H944">
        <v>400</v>
      </c>
      <c r="J944" t="s">
        <v>2923</v>
      </c>
      <c r="K944" t="s">
        <v>2924</v>
      </c>
      <c r="L944" s="2">
        <v>45824</v>
      </c>
      <c r="M944" t="s">
        <v>48</v>
      </c>
      <c r="N944" t="s">
        <v>49</v>
      </c>
      <c r="O944" t="s">
        <v>26</v>
      </c>
      <c r="R944" t="s">
        <v>278</v>
      </c>
      <c r="T944" t="s">
        <v>2925</v>
      </c>
      <c r="U944" t="str">
        <f t="shared" si="14"/>
        <v>June</v>
      </c>
    </row>
    <row r="945" spans="1:21" x14ac:dyDescent="0.35">
      <c r="A945">
        <v>2025</v>
      </c>
      <c r="B945">
        <v>2</v>
      </c>
      <c r="C945" t="s">
        <v>20</v>
      </c>
      <c r="D945" t="s">
        <v>2926</v>
      </c>
      <c r="E945" s="2">
        <v>45695</v>
      </c>
      <c r="F945">
        <v>2800</v>
      </c>
      <c r="G945">
        <v>47021792</v>
      </c>
      <c r="H945">
        <v>2800</v>
      </c>
      <c r="J945" t="s">
        <v>2927</v>
      </c>
      <c r="K945" t="s">
        <v>2928</v>
      </c>
      <c r="L945" s="2">
        <v>45761</v>
      </c>
      <c r="M945" t="s">
        <v>24</v>
      </c>
      <c r="N945" t="s">
        <v>25</v>
      </c>
      <c r="O945" t="s">
        <v>42</v>
      </c>
      <c r="R945" t="s">
        <v>223</v>
      </c>
      <c r="T945" t="s">
        <v>2929</v>
      </c>
      <c r="U945" t="str">
        <f t="shared" si="14"/>
        <v>April</v>
      </c>
    </row>
    <row r="946" spans="1:21" x14ac:dyDescent="0.35">
      <c r="A946">
        <v>2025</v>
      </c>
      <c r="B946">
        <v>2</v>
      </c>
      <c r="C946" t="s">
        <v>20</v>
      </c>
      <c r="D946" t="s">
        <v>2930</v>
      </c>
      <c r="E946" s="2">
        <v>45695</v>
      </c>
      <c r="F946">
        <v>2900</v>
      </c>
      <c r="G946">
        <v>6715600</v>
      </c>
      <c r="H946">
        <v>400</v>
      </c>
      <c r="J946" t="s">
        <v>2931</v>
      </c>
      <c r="K946" t="s">
        <v>2932</v>
      </c>
      <c r="L946" s="2">
        <v>45838</v>
      </c>
      <c r="M946" t="s">
        <v>66</v>
      </c>
      <c r="N946" t="s">
        <v>41</v>
      </c>
      <c r="O946" t="s">
        <v>26</v>
      </c>
      <c r="R946" t="s">
        <v>43</v>
      </c>
      <c r="T946" t="s">
        <v>2933</v>
      </c>
      <c r="U946" t="str">
        <f t="shared" si="14"/>
        <v>June</v>
      </c>
    </row>
    <row r="947" spans="1:21" x14ac:dyDescent="0.35">
      <c r="A947">
        <v>2025</v>
      </c>
      <c r="B947">
        <v>2</v>
      </c>
      <c r="C947" t="s">
        <v>2083</v>
      </c>
      <c r="D947" t="s">
        <v>2934</v>
      </c>
      <c r="E947" s="2">
        <v>45695</v>
      </c>
      <c r="G947">
        <v>644135</v>
      </c>
      <c r="H947">
        <v>38.366489960000003</v>
      </c>
      <c r="J947" t="s">
        <v>2935</v>
      </c>
      <c r="K947" t="s">
        <v>2936</v>
      </c>
      <c r="L947" s="2">
        <v>45682</v>
      </c>
      <c r="M947" t="s">
        <v>24</v>
      </c>
      <c r="N947" t="s">
        <v>33</v>
      </c>
      <c r="O947" t="s">
        <v>217</v>
      </c>
      <c r="R947" t="s">
        <v>329</v>
      </c>
      <c r="T947" t="s">
        <v>2937</v>
      </c>
      <c r="U947" t="str">
        <f t="shared" si="14"/>
        <v>January</v>
      </c>
    </row>
    <row r="948" spans="1:21" x14ac:dyDescent="0.35">
      <c r="A948">
        <v>2025</v>
      </c>
      <c r="B948">
        <v>2</v>
      </c>
      <c r="C948" t="s">
        <v>57</v>
      </c>
      <c r="D948" t="s">
        <v>2938</v>
      </c>
      <c r="E948" s="2">
        <v>45695</v>
      </c>
      <c r="F948">
        <v>2400</v>
      </c>
      <c r="G948">
        <v>1424378.76</v>
      </c>
      <c r="H948">
        <v>84.84</v>
      </c>
      <c r="J948" t="s">
        <v>2939</v>
      </c>
      <c r="K948" t="s">
        <v>2940</v>
      </c>
      <c r="L948" s="2">
        <v>45718</v>
      </c>
      <c r="M948" t="s">
        <v>24</v>
      </c>
      <c r="N948" t="s">
        <v>49</v>
      </c>
      <c r="O948" t="s">
        <v>217</v>
      </c>
      <c r="R948" t="s">
        <v>68</v>
      </c>
      <c r="T948" t="s">
        <v>2941</v>
      </c>
      <c r="U948" t="str">
        <f t="shared" si="14"/>
        <v>March</v>
      </c>
    </row>
    <row r="949" spans="1:21" x14ac:dyDescent="0.35">
      <c r="A949">
        <v>2025</v>
      </c>
      <c r="B949">
        <v>2</v>
      </c>
      <c r="C949" t="s">
        <v>20</v>
      </c>
      <c r="D949" t="s">
        <v>2942</v>
      </c>
      <c r="E949" s="2">
        <v>45695</v>
      </c>
      <c r="F949">
        <v>2400</v>
      </c>
      <c r="G949">
        <v>6715600</v>
      </c>
      <c r="H949">
        <v>400</v>
      </c>
      <c r="J949" t="s">
        <v>2943</v>
      </c>
      <c r="K949" t="s">
        <v>2944</v>
      </c>
      <c r="L949" s="2">
        <v>45747</v>
      </c>
      <c r="M949" t="s">
        <v>24</v>
      </c>
      <c r="N949" t="s">
        <v>41</v>
      </c>
      <c r="O949" t="s">
        <v>26</v>
      </c>
      <c r="R949" t="s">
        <v>340</v>
      </c>
      <c r="T949" t="s">
        <v>2945</v>
      </c>
      <c r="U949" t="str">
        <f t="shared" si="14"/>
        <v>March</v>
      </c>
    </row>
    <row r="950" spans="1:21" x14ac:dyDescent="0.35">
      <c r="A950">
        <v>2025</v>
      </c>
      <c r="B950">
        <v>2</v>
      </c>
      <c r="C950" t="s">
        <v>110</v>
      </c>
      <c r="D950" t="s">
        <v>2946</v>
      </c>
      <c r="E950" s="2">
        <v>45695</v>
      </c>
      <c r="F950">
        <v>2115</v>
      </c>
      <c r="G950">
        <v>1582006</v>
      </c>
      <c r="H950">
        <v>95.18</v>
      </c>
      <c r="J950" t="s">
        <v>2947</v>
      </c>
      <c r="K950" t="s">
        <v>2948</v>
      </c>
      <c r="L950" s="2">
        <v>45718</v>
      </c>
      <c r="M950" t="s">
        <v>24</v>
      </c>
      <c r="N950" t="s">
        <v>49</v>
      </c>
      <c r="O950" t="s">
        <v>217</v>
      </c>
      <c r="R950" t="s">
        <v>68</v>
      </c>
      <c r="T950" t="s">
        <v>2949</v>
      </c>
      <c r="U950" t="str">
        <f t="shared" si="14"/>
        <v>March</v>
      </c>
    </row>
    <row r="951" spans="1:21" x14ac:dyDescent="0.35">
      <c r="A951">
        <v>2025</v>
      </c>
      <c r="B951">
        <v>2</v>
      </c>
      <c r="C951" t="s">
        <v>110</v>
      </c>
      <c r="D951" t="s">
        <v>2950</v>
      </c>
      <c r="E951" s="2">
        <v>45695</v>
      </c>
      <c r="F951">
        <v>2560</v>
      </c>
      <c r="G951">
        <v>1329696</v>
      </c>
      <c r="H951">
        <v>80</v>
      </c>
      <c r="J951" t="s">
        <v>2951</v>
      </c>
      <c r="K951" t="s">
        <v>2952</v>
      </c>
      <c r="L951" s="2">
        <v>45718</v>
      </c>
      <c r="M951" t="s">
        <v>66</v>
      </c>
      <c r="N951" t="s">
        <v>49</v>
      </c>
      <c r="O951" t="s">
        <v>217</v>
      </c>
      <c r="R951" t="s">
        <v>68</v>
      </c>
      <c r="T951" t="s">
        <v>2953</v>
      </c>
      <c r="U951" t="str">
        <f t="shared" si="14"/>
        <v>March</v>
      </c>
    </row>
    <row r="952" spans="1:21" x14ac:dyDescent="0.35">
      <c r="A952">
        <v>2025</v>
      </c>
      <c r="B952">
        <v>2</v>
      </c>
      <c r="C952" t="s">
        <v>110</v>
      </c>
      <c r="D952" t="s">
        <v>2954</v>
      </c>
      <c r="E952" s="2">
        <v>45695</v>
      </c>
      <c r="F952">
        <v>2100</v>
      </c>
      <c r="G952">
        <v>1248252</v>
      </c>
      <c r="H952">
        <v>75.099999999999994</v>
      </c>
      <c r="J952" t="s">
        <v>2955</v>
      </c>
      <c r="K952" t="s">
        <v>2956</v>
      </c>
      <c r="L952" s="2">
        <v>45718</v>
      </c>
      <c r="M952" t="s">
        <v>48</v>
      </c>
      <c r="N952" t="s">
        <v>49</v>
      </c>
      <c r="O952" t="s">
        <v>217</v>
      </c>
      <c r="R952" t="s">
        <v>68</v>
      </c>
      <c r="T952" t="s">
        <v>2957</v>
      </c>
      <c r="U952" t="str">
        <f t="shared" si="14"/>
        <v>March</v>
      </c>
    </row>
    <row r="953" spans="1:21" x14ac:dyDescent="0.35">
      <c r="A953">
        <v>2025</v>
      </c>
      <c r="B953">
        <v>2</v>
      </c>
      <c r="C953" t="s">
        <v>20</v>
      </c>
      <c r="D953" t="s">
        <v>2958</v>
      </c>
      <c r="E953" s="2">
        <v>45695</v>
      </c>
      <c r="F953">
        <v>3300</v>
      </c>
      <c r="G953">
        <v>6715600</v>
      </c>
      <c r="H953">
        <v>400</v>
      </c>
      <c r="J953" t="s">
        <v>2959</v>
      </c>
      <c r="K953" t="s">
        <v>2960</v>
      </c>
      <c r="L953" s="2">
        <v>45747</v>
      </c>
      <c r="M953" t="s">
        <v>66</v>
      </c>
      <c r="N953" t="s">
        <v>25</v>
      </c>
      <c r="O953" t="s">
        <v>26</v>
      </c>
      <c r="R953" t="s">
        <v>340</v>
      </c>
      <c r="T953" t="s">
        <v>2961</v>
      </c>
      <c r="U953" t="str">
        <f t="shared" si="14"/>
        <v>March</v>
      </c>
    </row>
    <row r="954" spans="1:21" x14ac:dyDescent="0.35">
      <c r="A954">
        <v>2025</v>
      </c>
      <c r="B954">
        <v>2</v>
      </c>
      <c r="C954" t="s">
        <v>115</v>
      </c>
      <c r="D954" t="s">
        <v>2962</v>
      </c>
      <c r="E954" s="2">
        <v>45695</v>
      </c>
      <c r="G954">
        <v>300000</v>
      </c>
      <c r="H954">
        <v>17.868842690000001</v>
      </c>
      <c r="J954" t="s">
        <v>422</v>
      </c>
      <c r="L954" s="2">
        <v>45718</v>
      </c>
      <c r="M954" t="s">
        <v>119</v>
      </c>
      <c r="N954" t="s">
        <v>49</v>
      </c>
      <c r="O954" t="s">
        <v>120</v>
      </c>
      <c r="Q954" t="s">
        <v>183</v>
      </c>
      <c r="R954" t="s">
        <v>68</v>
      </c>
      <c r="T954" t="s">
        <v>2770</v>
      </c>
      <c r="U954" t="str">
        <f t="shared" si="14"/>
        <v>March</v>
      </c>
    </row>
    <row r="955" spans="1:21" x14ac:dyDescent="0.35">
      <c r="A955">
        <v>2025</v>
      </c>
      <c r="B955">
        <v>2</v>
      </c>
      <c r="C955" t="s">
        <v>115</v>
      </c>
      <c r="D955" t="s">
        <v>2963</v>
      </c>
      <c r="E955" s="2">
        <v>45695</v>
      </c>
      <c r="G955">
        <v>150000</v>
      </c>
      <c r="H955">
        <v>8.9344213470000007</v>
      </c>
      <c r="J955" t="s">
        <v>422</v>
      </c>
      <c r="L955" s="2">
        <v>45718</v>
      </c>
      <c r="M955" t="s">
        <v>119</v>
      </c>
      <c r="N955" t="s">
        <v>49</v>
      </c>
      <c r="O955" t="s">
        <v>120</v>
      </c>
      <c r="Q955" t="s">
        <v>2964</v>
      </c>
      <c r="R955" t="s">
        <v>68</v>
      </c>
      <c r="T955" t="s">
        <v>2770</v>
      </c>
      <c r="U955" t="str">
        <f t="shared" si="14"/>
        <v>March</v>
      </c>
    </row>
    <row r="956" spans="1:21" x14ac:dyDescent="0.35">
      <c r="A956">
        <v>2025</v>
      </c>
      <c r="B956">
        <v>2</v>
      </c>
      <c r="C956" t="s">
        <v>169</v>
      </c>
      <c r="D956" t="s">
        <v>2965</v>
      </c>
      <c r="E956" s="2">
        <v>45695</v>
      </c>
      <c r="G956">
        <v>500000</v>
      </c>
      <c r="H956">
        <v>29.78140449</v>
      </c>
      <c r="J956" t="s">
        <v>2966</v>
      </c>
      <c r="L956" s="2">
        <v>45932</v>
      </c>
      <c r="M956" t="s">
        <v>2967</v>
      </c>
      <c r="N956" t="s">
        <v>25</v>
      </c>
      <c r="O956" t="s">
        <v>173</v>
      </c>
      <c r="Q956" t="s">
        <v>174</v>
      </c>
      <c r="R956" t="s">
        <v>142</v>
      </c>
      <c r="T956" t="s">
        <v>2968</v>
      </c>
      <c r="U956" t="str">
        <f t="shared" si="14"/>
        <v>October</v>
      </c>
    </row>
    <row r="957" spans="1:21" x14ac:dyDescent="0.35">
      <c r="A957">
        <v>2025</v>
      </c>
      <c r="B957">
        <v>2</v>
      </c>
      <c r="C957" t="s">
        <v>936</v>
      </c>
      <c r="E957" s="2">
        <v>45695</v>
      </c>
      <c r="F957">
        <v>2400</v>
      </c>
      <c r="G957">
        <v>33578000</v>
      </c>
      <c r="H957">
        <v>2000</v>
      </c>
      <c r="J957" t="s">
        <v>2328</v>
      </c>
      <c r="K957" t="s">
        <v>2329</v>
      </c>
      <c r="L957" s="2">
        <v>45747</v>
      </c>
      <c r="M957" t="s">
        <v>24</v>
      </c>
      <c r="N957" t="s">
        <v>41</v>
      </c>
      <c r="O957" t="s">
        <v>67</v>
      </c>
      <c r="R957" t="s">
        <v>340</v>
      </c>
      <c r="T957" t="s">
        <v>2969</v>
      </c>
      <c r="U957" t="str">
        <f t="shared" si="14"/>
        <v>March</v>
      </c>
    </row>
    <row r="958" spans="1:21" x14ac:dyDescent="0.35">
      <c r="A958">
        <v>2025</v>
      </c>
      <c r="B958">
        <v>2</v>
      </c>
      <c r="C958" t="s">
        <v>936</v>
      </c>
      <c r="E958" s="2">
        <v>45695</v>
      </c>
      <c r="F958">
        <v>2900</v>
      </c>
      <c r="G958">
        <v>6631655</v>
      </c>
      <c r="H958">
        <v>395</v>
      </c>
      <c r="J958" t="s">
        <v>2970</v>
      </c>
      <c r="K958" t="s">
        <v>2971</v>
      </c>
      <c r="L958" s="2">
        <v>45768</v>
      </c>
      <c r="M958" t="s">
        <v>66</v>
      </c>
      <c r="N958" t="s">
        <v>41</v>
      </c>
      <c r="O958" t="s">
        <v>26</v>
      </c>
      <c r="R958" t="s">
        <v>445</v>
      </c>
      <c r="T958" t="s">
        <v>2972</v>
      </c>
      <c r="U958" t="str">
        <f t="shared" si="14"/>
        <v>April</v>
      </c>
    </row>
    <row r="959" spans="1:21" x14ac:dyDescent="0.35">
      <c r="A959">
        <v>2025</v>
      </c>
      <c r="B959">
        <v>2</v>
      </c>
      <c r="C959" t="s">
        <v>110</v>
      </c>
      <c r="D959" t="s">
        <v>2973</v>
      </c>
      <c r="E959" s="2">
        <v>45696</v>
      </c>
      <c r="F959">
        <v>2100</v>
      </c>
      <c r="G959">
        <v>6689520</v>
      </c>
      <c r="H959">
        <v>400</v>
      </c>
      <c r="J959" t="s">
        <v>2974</v>
      </c>
      <c r="K959" t="s">
        <v>2975</v>
      </c>
      <c r="L959" s="2">
        <v>45859</v>
      </c>
      <c r="M959" t="s">
        <v>40</v>
      </c>
      <c r="N959" t="s">
        <v>25</v>
      </c>
      <c r="O959" t="s">
        <v>26</v>
      </c>
      <c r="R959" t="s">
        <v>564</v>
      </c>
      <c r="T959" t="s">
        <v>2976</v>
      </c>
      <c r="U959" t="str">
        <f t="shared" si="14"/>
        <v>July</v>
      </c>
    </row>
    <row r="960" spans="1:21" x14ac:dyDescent="0.35">
      <c r="A960">
        <v>2025</v>
      </c>
      <c r="B960">
        <v>2</v>
      </c>
      <c r="C960" t="s">
        <v>110</v>
      </c>
      <c r="D960" t="s">
        <v>2977</v>
      </c>
      <c r="E960" s="2">
        <v>45696</v>
      </c>
      <c r="F960">
        <v>2100</v>
      </c>
      <c r="G960">
        <v>6689520</v>
      </c>
      <c r="H960">
        <v>400</v>
      </c>
      <c r="J960" t="s">
        <v>2978</v>
      </c>
      <c r="K960" t="s">
        <v>2975</v>
      </c>
      <c r="L960" s="2">
        <v>45859</v>
      </c>
      <c r="M960" t="s">
        <v>40</v>
      </c>
      <c r="N960" t="s">
        <v>25</v>
      </c>
      <c r="O960" t="s">
        <v>26</v>
      </c>
      <c r="R960" t="s">
        <v>564</v>
      </c>
      <c r="T960" t="s">
        <v>2979</v>
      </c>
      <c r="U960" t="str">
        <f t="shared" si="14"/>
        <v>July</v>
      </c>
    </row>
    <row r="961" spans="1:21" x14ac:dyDescent="0.35">
      <c r="A961">
        <v>2025</v>
      </c>
      <c r="B961">
        <v>2</v>
      </c>
      <c r="C961" t="s">
        <v>110</v>
      </c>
      <c r="D961" t="s">
        <v>2980</v>
      </c>
      <c r="E961" s="2">
        <v>45696</v>
      </c>
      <c r="G961">
        <v>1711984</v>
      </c>
      <c r="H961">
        <v>102.36812209999999</v>
      </c>
      <c r="J961" t="s">
        <v>2812</v>
      </c>
      <c r="K961" t="s">
        <v>2813</v>
      </c>
      <c r="L961" s="2">
        <v>45718</v>
      </c>
      <c r="N961" t="s">
        <v>49</v>
      </c>
      <c r="R961" t="s">
        <v>68</v>
      </c>
      <c r="T961" t="s">
        <v>2981</v>
      </c>
      <c r="U961" t="str">
        <f t="shared" si="14"/>
        <v>March</v>
      </c>
    </row>
    <row r="962" spans="1:21" x14ac:dyDescent="0.35">
      <c r="A962">
        <v>2025</v>
      </c>
      <c r="B962">
        <v>2</v>
      </c>
      <c r="C962" t="s">
        <v>20</v>
      </c>
      <c r="D962" t="s">
        <v>2982</v>
      </c>
      <c r="E962" s="2">
        <v>45696</v>
      </c>
      <c r="F962">
        <v>3300</v>
      </c>
      <c r="G962">
        <v>48389400</v>
      </c>
      <c r="H962">
        <v>2900</v>
      </c>
      <c r="J962" t="s">
        <v>1971</v>
      </c>
      <c r="K962" t="s">
        <v>1972</v>
      </c>
      <c r="L962" s="2">
        <v>45903</v>
      </c>
      <c r="M962" t="s">
        <v>66</v>
      </c>
      <c r="N962" t="s">
        <v>25</v>
      </c>
      <c r="O962" t="s">
        <v>67</v>
      </c>
      <c r="R962" t="s">
        <v>246</v>
      </c>
      <c r="T962" t="s">
        <v>2983</v>
      </c>
      <c r="U962" t="str">
        <f t="shared" si="14"/>
        <v>September</v>
      </c>
    </row>
    <row r="963" spans="1:21" x14ac:dyDescent="0.35">
      <c r="A963">
        <v>2025</v>
      </c>
      <c r="B963">
        <v>2</v>
      </c>
      <c r="C963" t="s">
        <v>110</v>
      </c>
      <c r="D963" t="s">
        <v>2984</v>
      </c>
      <c r="E963" s="2">
        <v>45696</v>
      </c>
      <c r="G963">
        <v>1582006</v>
      </c>
      <c r="H963">
        <v>94.810379960000006</v>
      </c>
      <c r="J963" t="s">
        <v>2985</v>
      </c>
      <c r="K963" t="s">
        <v>2986</v>
      </c>
      <c r="L963" s="2">
        <v>45718</v>
      </c>
      <c r="M963" t="s">
        <v>24</v>
      </c>
      <c r="N963" t="s">
        <v>49</v>
      </c>
      <c r="Q963" t="s">
        <v>68</v>
      </c>
      <c r="R963" t="s">
        <v>2987</v>
      </c>
      <c r="T963" t="s">
        <v>2988</v>
      </c>
      <c r="U963" t="str">
        <f t="shared" ref="U963:U1026" si="15">TEXT(L963,"mmmm")</f>
        <v>March</v>
      </c>
    </row>
    <row r="964" spans="1:21" x14ac:dyDescent="0.35">
      <c r="A964">
        <v>2025</v>
      </c>
      <c r="B964">
        <v>2</v>
      </c>
      <c r="C964" t="s">
        <v>57</v>
      </c>
      <c r="D964" t="s">
        <v>2989</v>
      </c>
      <c r="E964" s="2">
        <v>45696</v>
      </c>
      <c r="F964">
        <v>3300</v>
      </c>
      <c r="G964">
        <v>6674400</v>
      </c>
      <c r="H964">
        <v>400</v>
      </c>
      <c r="J964" t="s">
        <v>2990</v>
      </c>
      <c r="K964" t="s">
        <v>2991</v>
      </c>
      <c r="L964" s="2">
        <v>45969</v>
      </c>
      <c r="M964" t="s">
        <v>66</v>
      </c>
      <c r="N964" t="s">
        <v>25</v>
      </c>
      <c r="O964" t="s">
        <v>26</v>
      </c>
      <c r="R964" t="s">
        <v>506</v>
      </c>
      <c r="T964" t="s">
        <v>2992</v>
      </c>
      <c r="U964" t="str">
        <f t="shared" si="15"/>
        <v>November</v>
      </c>
    </row>
    <row r="965" spans="1:21" x14ac:dyDescent="0.35">
      <c r="A965">
        <v>2025</v>
      </c>
      <c r="B965">
        <v>2</v>
      </c>
      <c r="C965" t="s">
        <v>110</v>
      </c>
      <c r="D965" t="s">
        <v>2993</v>
      </c>
      <c r="E965" s="2">
        <v>45696</v>
      </c>
      <c r="F965">
        <v>2115</v>
      </c>
      <c r="G965">
        <v>249318</v>
      </c>
      <c r="H965">
        <v>15</v>
      </c>
      <c r="J965" t="s">
        <v>2994</v>
      </c>
      <c r="K965" t="s">
        <v>2995</v>
      </c>
      <c r="L965" s="2">
        <v>45718</v>
      </c>
      <c r="M965" t="s">
        <v>24</v>
      </c>
      <c r="N965" t="s">
        <v>49</v>
      </c>
      <c r="O965" t="s">
        <v>217</v>
      </c>
      <c r="R965" t="s">
        <v>68</v>
      </c>
      <c r="T965" t="s">
        <v>2996</v>
      </c>
      <c r="U965" t="str">
        <f t="shared" si="15"/>
        <v>March</v>
      </c>
    </row>
    <row r="966" spans="1:21" x14ac:dyDescent="0.35">
      <c r="A966">
        <v>2025</v>
      </c>
      <c r="B966">
        <v>2</v>
      </c>
      <c r="C966" t="s">
        <v>20</v>
      </c>
      <c r="D966" t="s">
        <v>2997</v>
      </c>
      <c r="E966" s="2">
        <v>45696</v>
      </c>
      <c r="F966">
        <v>2100</v>
      </c>
      <c r="G966">
        <v>6715600</v>
      </c>
      <c r="H966">
        <v>400</v>
      </c>
      <c r="J966" t="s">
        <v>2998</v>
      </c>
      <c r="K966" t="s">
        <v>2999</v>
      </c>
      <c r="L966" s="2">
        <v>45887</v>
      </c>
      <c r="M966" t="s">
        <v>40</v>
      </c>
      <c r="N966" t="s">
        <v>25</v>
      </c>
      <c r="O966" t="s">
        <v>26</v>
      </c>
      <c r="R966" t="s">
        <v>762</v>
      </c>
      <c r="T966" t="s">
        <v>3000</v>
      </c>
      <c r="U966" t="str">
        <f t="shared" si="15"/>
        <v>August</v>
      </c>
    </row>
    <row r="967" spans="1:21" x14ac:dyDescent="0.35">
      <c r="A967">
        <v>2025</v>
      </c>
      <c r="B967">
        <v>2</v>
      </c>
      <c r="C967" t="s">
        <v>864</v>
      </c>
      <c r="D967" t="s">
        <v>3001</v>
      </c>
      <c r="E967" s="2">
        <v>45696</v>
      </c>
      <c r="G967">
        <v>407600</v>
      </c>
      <c r="H967">
        <v>24.277800939999999</v>
      </c>
      <c r="J967" t="s">
        <v>202</v>
      </c>
      <c r="K967" t="s">
        <v>203</v>
      </c>
      <c r="L967" s="2">
        <v>45677</v>
      </c>
      <c r="M967" t="s">
        <v>119</v>
      </c>
      <c r="N967" t="s">
        <v>41</v>
      </c>
      <c r="O967" t="s">
        <v>120</v>
      </c>
      <c r="Q967" t="s">
        <v>3002</v>
      </c>
      <c r="R967" t="s">
        <v>205</v>
      </c>
      <c r="T967" t="s">
        <v>3003</v>
      </c>
      <c r="U967" t="str">
        <f t="shared" si="15"/>
        <v>January</v>
      </c>
    </row>
    <row r="968" spans="1:21" x14ac:dyDescent="0.35">
      <c r="A968">
        <v>2025</v>
      </c>
      <c r="B968">
        <v>2</v>
      </c>
      <c r="C968" t="s">
        <v>864</v>
      </c>
      <c r="D968" t="s">
        <v>3004</v>
      </c>
      <c r="E968" s="2">
        <v>45696</v>
      </c>
      <c r="G968">
        <v>254750</v>
      </c>
      <c r="H968">
        <v>15.17362559</v>
      </c>
      <c r="J968" t="s">
        <v>1944</v>
      </c>
      <c r="K968" t="s">
        <v>1945</v>
      </c>
      <c r="L968" s="2">
        <v>45677</v>
      </c>
      <c r="M968" t="s">
        <v>119</v>
      </c>
      <c r="N968" t="s">
        <v>41</v>
      </c>
      <c r="O968" t="s">
        <v>120</v>
      </c>
      <c r="Q968" t="s">
        <v>2818</v>
      </c>
      <c r="R968" t="s">
        <v>205</v>
      </c>
      <c r="T968" t="s">
        <v>3005</v>
      </c>
      <c r="U968" t="str">
        <f t="shared" si="15"/>
        <v>January</v>
      </c>
    </row>
    <row r="969" spans="1:21" x14ac:dyDescent="0.35">
      <c r="A969">
        <v>2025</v>
      </c>
      <c r="B969">
        <v>2</v>
      </c>
      <c r="C969" t="s">
        <v>864</v>
      </c>
      <c r="D969" t="s">
        <v>3006</v>
      </c>
      <c r="E969" s="2">
        <v>45696</v>
      </c>
      <c r="G969">
        <v>254750</v>
      </c>
      <c r="H969">
        <v>15.17362559</v>
      </c>
      <c r="J969" t="s">
        <v>3007</v>
      </c>
      <c r="K969" t="s">
        <v>3008</v>
      </c>
      <c r="L969" s="2">
        <v>45677</v>
      </c>
      <c r="M969" t="s">
        <v>119</v>
      </c>
      <c r="N969" t="s">
        <v>41</v>
      </c>
      <c r="O969" t="s">
        <v>120</v>
      </c>
      <c r="Q969" t="s">
        <v>2818</v>
      </c>
      <c r="R969" t="s">
        <v>205</v>
      </c>
      <c r="T969" t="s">
        <v>3009</v>
      </c>
      <c r="U969" t="str">
        <f t="shared" si="15"/>
        <v>January</v>
      </c>
    </row>
    <row r="970" spans="1:21" x14ac:dyDescent="0.35">
      <c r="A970">
        <v>2025</v>
      </c>
      <c r="B970">
        <v>2</v>
      </c>
      <c r="C970" t="s">
        <v>864</v>
      </c>
      <c r="D970" t="s">
        <v>3010</v>
      </c>
      <c r="E970" s="2">
        <v>45696</v>
      </c>
      <c r="G970">
        <v>76425</v>
      </c>
      <c r="H970">
        <v>4.5520876760000002</v>
      </c>
      <c r="J970" t="s">
        <v>861</v>
      </c>
      <c r="K970" t="s">
        <v>862</v>
      </c>
      <c r="L970" s="2">
        <v>45677</v>
      </c>
      <c r="M970" t="s">
        <v>119</v>
      </c>
      <c r="N970" t="s">
        <v>41</v>
      </c>
      <c r="O970" t="s">
        <v>120</v>
      </c>
      <c r="Q970" t="s">
        <v>121</v>
      </c>
      <c r="R970" t="s">
        <v>205</v>
      </c>
      <c r="T970" t="s">
        <v>3011</v>
      </c>
      <c r="U970" t="str">
        <f t="shared" si="15"/>
        <v>January</v>
      </c>
    </row>
    <row r="971" spans="1:21" x14ac:dyDescent="0.35">
      <c r="A971">
        <v>2025</v>
      </c>
      <c r="B971">
        <v>2</v>
      </c>
      <c r="C971" t="s">
        <v>864</v>
      </c>
      <c r="D971" t="s">
        <v>3012</v>
      </c>
      <c r="E971" s="2">
        <v>45696</v>
      </c>
      <c r="G971">
        <v>76425</v>
      </c>
      <c r="H971">
        <v>4.5520876760000002</v>
      </c>
      <c r="J971" t="s">
        <v>2601</v>
      </c>
      <c r="K971" t="s">
        <v>2602</v>
      </c>
      <c r="L971" s="2">
        <v>45677</v>
      </c>
      <c r="M971" t="s">
        <v>119</v>
      </c>
      <c r="N971" t="s">
        <v>41</v>
      </c>
      <c r="O971" t="s">
        <v>120</v>
      </c>
      <c r="Q971" t="s">
        <v>121</v>
      </c>
      <c r="R971" t="s">
        <v>205</v>
      </c>
      <c r="T971" t="s">
        <v>3013</v>
      </c>
      <c r="U971" t="str">
        <f t="shared" si="15"/>
        <v>January</v>
      </c>
    </row>
    <row r="972" spans="1:21" x14ac:dyDescent="0.35">
      <c r="A972">
        <v>2025</v>
      </c>
      <c r="B972">
        <v>2</v>
      </c>
      <c r="C972" t="s">
        <v>864</v>
      </c>
      <c r="D972" t="s">
        <v>3014</v>
      </c>
      <c r="E972" s="2">
        <v>45696</v>
      </c>
      <c r="G972">
        <v>76425</v>
      </c>
      <c r="H972">
        <v>4.5520876760000002</v>
      </c>
      <c r="J972" t="s">
        <v>3015</v>
      </c>
      <c r="K972" t="s">
        <v>3016</v>
      </c>
      <c r="L972" s="2">
        <v>45677</v>
      </c>
      <c r="M972" t="s">
        <v>119</v>
      </c>
      <c r="N972" t="s">
        <v>41</v>
      </c>
      <c r="O972" t="s">
        <v>120</v>
      </c>
      <c r="Q972" t="s">
        <v>121</v>
      </c>
      <c r="R972" t="s">
        <v>205</v>
      </c>
      <c r="T972" t="s">
        <v>3017</v>
      </c>
      <c r="U972" t="str">
        <f t="shared" si="15"/>
        <v>January</v>
      </c>
    </row>
    <row r="973" spans="1:21" x14ac:dyDescent="0.35">
      <c r="A973">
        <v>2025</v>
      </c>
      <c r="B973">
        <v>2</v>
      </c>
      <c r="C973" t="s">
        <v>864</v>
      </c>
      <c r="D973" t="s">
        <v>3018</v>
      </c>
      <c r="E973" s="2">
        <v>45696</v>
      </c>
      <c r="G973">
        <v>331175</v>
      </c>
      <c r="H973">
        <v>19.725713259999999</v>
      </c>
      <c r="J973" t="s">
        <v>3019</v>
      </c>
      <c r="K973" t="s">
        <v>3020</v>
      </c>
      <c r="L973" s="2">
        <v>45677</v>
      </c>
      <c r="M973" t="s">
        <v>119</v>
      </c>
      <c r="N973" t="s">
        <v>41</v>
      </c>
      <c r="O973" t="s">
        <v>120</v>
      </c>
      <c r="Q973" t="s">
        <v>3021</v>
      </c>
      <c r="R973" t="s">
        <v>205</v>
      </c>
      <c r="T973" t="s">
        <v>3022</v>
      </c>
      <c r="U973" t="str">
        <f t="shared" si="15"/>
        <v>January</v>
      </c>
    </row>
    <row r="974" spans="1:21" x14ac:dyDescent="0.35">
      <c r="A974">
        <v>2025</v>
      </c>
      <c r="B974">
        <v>2</v>
      </c>
      <c r="C974" t="s">
        <v>169</v>
      </c>
      <c r="D974" t="s">
        <v>3023</v>
      </c>
      <c r="E974" s="2">
        <v>45696</v>
      </c>
      <c r="G974">
        <v>813750</v>
      </c>
      <c r="H974">
        <v>48.469235810000001</v>
      </c>
      <c r="J974" t="s">
        <v>3024</v>
      </c>
      <c r="K974" t="s">
        <v>3025</v>
      </c>
      <c r="L974" s="2">
        <v>45719</v>
      </c>
      <c r="M974" t="s">
        <v>40</v>
      </c>
      <c r="N974" t="s">
        <v>25</v>
      </c>
      <c r="O974" t="s">
        <v>638</v>
      </c>
      <c r="R974" t="s">
        <v>81</v>
      </c>
      <c r="T974" t="s">
        <v>3026</v>
      </c>
      <c r="U974" t="str">
        <f t="shared" si="15"/>
        <v>March</v>
      </c>
    </row>
    <row r="975" spans="1:21" x14ac:dyDescent="0.35">
      <c r="A975">
        <v>2025</v>
      </c>
      <c r="B975">
        <v>2</v>
      </c>
      <c r="C975" t="s">
        <v>732</v>
      </c>
      <c r="E975" s="2">
        <v>45696</v>
      </c>
      <c r="F975">
        <v>2100</v>
      </c>
      <c r="G975">
        <v>6634677.0199999996</v>
      </c>
      <c r="H975">
        <v>395.18</v>
      </c>
      <c r="I975">
        <v>380</v>
      </c>
      <c r="J975" t="s">
        <v>3027</v>
      </c>
      <c r="K975" t="s">
        <v>3028</v>
      </c>
      <c r="L975" s="2">
        <v>45824</v>
      </c>
      <c r="M975" t="s">
        <v>48</v>
      </c>
      <c r="N975" t="s">
        <v>49</v>
      </c>
      <c r="O975" t="s">
        <v>26</v>
      </c>
      <c r="R975" t="s">
        <v>278</v>
      </c>
      <c r="T975" t="s">
        <v>3029</v>
      </c>
      <c r="U975" t="str">
        <f t="shared" si="15"/>
        <v>June</v>
      </c>
    </row>
    <row r="976" spans="1:21" x14ac:dyDescent="0.35">
      <c r="A976">
        <v>2025</v>
      </c>
      <c r="B976">
        <v>2</v>
      </c>
      <c r="C976" t="s">
        <v>20</v>
      </c>
      <c r="D976" t="s">
        <v>3030</v>
      </c>
      <c r="E976" s="2">
        <v>45697</v>
      </c>
      <c r="F976">
        <v>2100</v>
      </c>
      <c r="G976">
        <v>6715600</v>
      </c>
      <c r="H976">
        <v>400</v>
      </c>
      <c r="J976" t="s">
        <v>3031</v>
      </c>
      <c r="K976" t="s">
        <v>3032</v>
      </c>
      <c r="L976" s="2">
        <v>45755</v>
      </c>
      <c r="M976" t="s">
        <v>48</v>
      </c>
      <c r="N976" t="s">
        <v>49</v>
      </c>
      <c r="O976" t="s">
        <v>26</v>
      </c>
      <c r="R976" t="s">
        <v>95</v>
      </c>
      <c r="T976" t="s">
        <v>3033</v>
      </c>
      <c r="U976" t="str">
        <f t="shared" si="15"/>
        <v>April</v>
      </c>
    </row>
    <row r="977" spans="1:21" x14ac:dyDescent="0.35">
      <c r="A977">
        <v>2025</v>
      </c>
      <c r="B977">
        <v>2</v>
      </c>
      <c r="C977" t="s">
        <v>20</v>
      </c>
      <c r="D977" t="s">
        <v>3034</v>
      </c>
      <c r="E977" s="2">
        <v>45697</v>
      </c>
      <c r="F977">
        <v>2115</v>
      </c>
      <c r="G977">
        <v>4365140</v>
      </c>
      <c r="H977">
        <v>260</v>
      </c>
      <c r="J977" t="s">
        <v>3035</v>
      </c>
      <c r="K977" t="s">
        <v>3036</v>
      </c>
      <c r="L977" s="2">
        <v>45733</v>
      </c>
      <c r="M977" t="s">
        <v>24</v>
      </c>
      <c r="N977" t="s">
        <v>49</v>
      </c>
      <c r="O977" t="s">
        <v>67</v>
      </c>
      <c r="P977" t="s">
        <v>27</v>
      </c>
      <c r="Q977" t="s">
        <v>3037</v>
      </c>
      <c r="R977" t="s">
        <v>521</v>
      </c>
      <c r="T977" t="s">
        <v>3038</v>
      </c>
      <c r="U977" t="str">
        <f t="shared" si="15"/>
        <v>March</v>
      </c>
    </row>
    <row r="978" spans="1:21" x14ac:dyDescent="0.35">
      <c r="A978">
        <v>2025</v>
      </c>
      <c r="B978">
        <v>2</v>
      </c>
      <c r="C978" t="s">
        <v>20</v>
      </c>
      <c r="D978" t="s">
        <v>3039</v>
      </c>
      <c r="E978" s="2">
        <v>45697</v>
      </c>
      <c r="F978">
        <v>1800</v>
      </c>
      <c r="G978">
        <v>22639400</v>
      </c>
      <c r="H978">
        <v>1400</v>
      </c>
      <c r="J978" t="s">
        <v>3040</v>
      </c>
      <c r="K978" t="s">
        <v>3041</v>
      </c>
      <c r="L978" s="2">
        <v>45747</v>
      </c>
      <c r="M978" t="s">
        <v>40</v>
      </c>
      <c r="N978" t="s">
        <v>41</v>
      </c>
      <c r="O978" t="s">
        <v>67</v>
      </c>
      <c r="R978" t="s">
        <v>340</v>
      </c>
      <c r="T978" t="s">
        <v>3042</v>
      </c>
      <c r="U978" t="str">
        <f t="shared" si="15"/>
        <v>March</v>
      </c>
    </row>
    <row r="979" spans="1:21" x14ac:dyDescent="0.35">
      <c r="A979">
        <v>2025</v>
      </c>
      <c r="B979">
        <v>2</v>
      </c>
      <c r="C979" t="s">
        <v>20</v>
      </c>
      <c r="D979" t="s">
        <v>3043</v>
      </c>
      <c r="E979" s="2">
        <v>45697</v>
      </c>
      <c r="F979">
        <v>1800</v>
      </c>
      <c r="G979">
        <v>23360400</v>
      </c>
      <c r="H979">
        <v>1400</v>
      </c>
      <c r="J979" t="s">
        <v>2729</v>
      </c>
      <c r="K979" t="s">
        <v>2730</v>
      </c>
      <c r="L979" s="2">
        <v>45842</v>
      </c>
      <c r="M979" t="s">
        <v>40</v>
      </c>
      <c r="N979" t="s">
        <v>49</v>
      </c>
      <c r="O979" t="s">
        <v>67</v>
      </c>
      <c r="R979" t="s">
        <v>35</v>
      </c>
      <c r="T979" t="s">
        <v>3044</v>
      </c>
      <c r="U979" t="str">
        <f t="shared" si="15"/>
        <v>July</v>
      </c>
    </row>
    <row r="980" spans="1:21" x14ac:dyDescent="0.35">
      <c r="A980">
        <v>2025</v>
      </c>
      <c r="B980">
        <v>2</v>
      </c>
      <c r="C980" t="s">
        <v>20</v>
      </c>
      <c r="D980" t="s">
        <v>3045</v>
      </c>
      <c r="E980" s="2">
        <v>45697</v>
      </c>
      <c r="F980">
        <v>2420</v>
      </c>
      <c r="G980">
        <v>33705720</v>
      </c>
      <c r="H980">
        <v>2020</v>
      </c>
      <c r="J980" t="s">
        <v>3046</v>
      </c>
      <c r="K980" t="s">
        <v>3047</v>
      </c>
      <c r="L980" s="2">
        <v>45842</v>
      </c>
      <c r="M980" t="s">
        <v>24</v>
      </c>
      <c r="N980" t="s">
        <v>33</v>
      </c>
      <c r="O980" t="s">
        <v>67</v>
      </c>
      <c r="R980" t="s">
        <v>35</v>
      </c>
      <c r="T980" t="s">
        <v>3048</v>
      </c>
      <c r="U980" t="str">
        <f t="shared" si="15"/>
        <v>July</v>
      </c>
    </row>
    <row r="981" spans="1:21" x14ac:dyDescent="0.35">
      <c r="A981">
        <v>2025</v>
      </c>
      <c r="B981">
        <v>2</v>
      </c>
      <c r="C981" t="s">
        <v>20</v>
      </c>
      <c r="D981" t="s">
        <v>3049</v>
      </c>
      <c r="E981" s="2">
        <v>45697</v>
      </c>
      <c r="F981">
        <v>2400</v>
      </c>
      <c r="G981">
        <v>40314587</v>
      </c>
      <c r="H981">
        <v>2400</v>
      </c>
      <c r="J981" t="s">
        <v>3050</v>
      </c>
      <c r="K981" t="s">
        <v>3051</v>
      </c>
      <c r="L981" s="2">
        <v>45842</v>
      </c>
      <c r="M981" t="s">
        <v>24</v>
      </c>
      <c r="N981" t="s">
        <v>49</v>
      </c>
      <c r="O981" t="s">
        <v>42</v>
      </c>
      <c r="R981" t="s">
        <v>35</v>
      </c>
      <c r="T981" t="s">
        <v>3052</v>
      </c>
      <c r="U981" t="str">
        <f t="shared" si="15"/>
        <v>July</v>
      </c>
    </row>
    <row r="982" spans="1:21" x14ac:dyDescent="0.35">
      <c r="A982">
        <v>2025</v>
      </c>
      <c r="B982">
        <v>2</v>
      </c>
      <c r="C982" t="s">
        <v>20</v>
      </c>
      <c r="D982" t="s">
        <v>3053</v>
      </c>
      <c r="E982" s="2">
        <v>45697</v>
      </c>
      <c r="F982">
        <v>2400</v>
      </c>
      <c r="G982">
        <v>33578000</v>
      </c>
      <c r="H982">
        <v>2000</v>
      </c>
      <c r="J982" t="s">
        <v>3054</v>
      </c>
      <c r="K982" t="s">
        <v>2944</v>
      </c>
      <c r="L982" s="2">
        <v>45747</v>
      </c>
      <c r="M982" t="s">
        <v>24</v>
      </c>
      <c r="N982" t="s">
        <v>41</v>
      </c>
      <c r="O982" t="s">
        <v>67</v>
      </c>
      <c r="R982" t="s">
        <v>340</v>
      </c>
      <c r="T982" t="s">
        <v>3055</v>
      </c>
      <c r="U982" t="str">
        <f t="shared" si="15"/>
        <v>March</v>
      </c>
    </row>
    <row r="983" spans="1:21" x14ac:dyDescent="0.35">
      <c r="A983">
        <v>2025</v>
      </c>
      <c r="B983">
        <v>2</v>
      </c>
      <c r="C983" t="s">
        <v>20</v>
      </c>
      <c r="D983" t="s">
        <v>3056</v>
      </c>
      <c r="E983" s="2">
        <v>45697</v>
      </c>
      <c r="F983">
        <v>3295</v>
      </c>
      <c r="G983">
        <v>55319755</v>
      </c>
      <c r="H983">
        <v>3295</v>
      </c>
      <c r="J983" t="s">
        <v>3057</v>
      </c>
      <c r="K983" t="s">
        <v>3058</v>
      </c>
      <c r="L983" s="2">
        <v>45932</v>
      </c>
      <c r="M983" t="s">
        <v>24</v>
      </c>
      <c r="N983" t="s">
        <v>25</v>
      </c>
      <c r="O983" t="s">
        <v>42</v>
      </c>
      <c r="R983" t="s">
        <v>142</v>
      </c>
      <c r="T983" t="s">
        <v>3059</v>
      </c>
      <c r="U983" t="str">
        <f t="shared" si="15"/>
        <v>October</v>
      </c>
    </row>
    <row r="984" spans="1:21" x14ac:dyDescent="0.35">
      <c r="A984">
        <v>2025</v>
      </c>
      <c r="B984">
        <v>2</v>
      </c>
      <c r="C984" t="s">
        <v>20</v>
      </c>
      <c r="D984" t="s">
        <v>3060</v>
      </c>
      <c r="E984" s="2">
        <v>45698</v>
      </c>
      <c r="F984">
        <v>2900</v>
      </c>
      <c r="G984">
        <v>6592000</v>
      </c>
      <c r="H984">
        <v>400</v>
      </c>
      <c r="J984" t="s">
        <v>3061</v>
      </c>
      <c r="K984" t="s">
        <v>3062</v>
      </c>
      <c r="L984" s="2">
        <v>45782</v>
      </c>
      <c r="M984" t="s">
        <v>66</v>
      </c>
      <c r="N984" t="s">
        <v>49</v>
      </c>
      <c r="O984" t="s">
        <v>26</v>
      </c>
      <c r="R984" t="s">
        <v>55</v>
      </c>
      <c r="T984" t="s">
        <v>3063</v>
      </c>
      <c r="U984" t="str">
        <f t="shared" si="15"/>
        <v>May</v>
      </c>
    </row>
    <row r="985" spans="1:21" x14ac:dyDescent="0.35">
      <c r="A985">
        <v>2025</v>
      </c>
      <c r="B985">
        <v>2</v>
      </c>
      <c r="C985" t="s">
        <v>20</v>
      </c>
      <c r="D985" t="s">
        <v>3064</v>
      </c>
      <c r="E985" s="2">
        <v>45698</v>
      </c>
      <c r="F985">
        <v>2700</v>
      </c>
      <c r="G985">
        <v>6715600</v>
      </c>
      <c r="H985">
        <v>400</v>
      </c>
      <c r="J985" t="s">
        <v>3065</v>
      </c>
      <c r="K985" t="s">
        <v>3066</v>
      </c>
      <c r="L985" s="2">
        <v>45740</v>
      </c>
      <c r="M985" t="s">
        <v>24</v>
      </c>
      <c r="N985" t="s">
        <v>25</v>
      </c>
      <c r="O985" t="s">
        <v>26</v>
      </c>
      <c r="Q985" t="s">
        <v>2146</v>
      </c>
      <c r="R985" t="s">
        <v>1184</v>
      </c>
      <c r="T985" t="s">
        <v>3067</v>
      </c>
      <c r="U985" t="str">
        <f t="shared" si="15"/>
        <v>March</v>
      </c>
    </row>
    <row r="986" spans="1:21" x14ac:dyDescent="0.35">
      <c r="A986">
        <v>2025</v>
      </c>
      <c r="B986">
        <v>2</v>
      </c>
      <c r="C986" t="s">
        <v>20</v>
      </c>
      <c r="D986" t="s">
        <v>3068</v>
      </c>
      <c r="E986" s="2">
        <v>45698</v>
      </c>
      <c r="F986">
        <v>2700</v>
      </c>
      <c r="G986">
        <v>6715600</v>
      </c>
      <c r="H986">
        <v>400</v>
      </c>
      <c r="J986" t="s">
        <v>3069</v>
      </c>
      <c r="K986" t="s">
        <v>3070</v>
      </c>
      <c r="L986" s="2">
        <v>45740</v>
      </c>
      <c r="M986" t="s">
        <v>24</v>
      </c>
      <c r="N986" t="s">
        <v>25</v>
      </c>
      <c r="O986" t="s">
        <v>26</v>
      </c>
      <c r="Q986" t="s">
        <v>2146</v>
      </c>
      <c r="R986" t="s">
        <v>1184</v>
      </c>
      <c r="T986" t="s">
        <v>3071</v>
      </c>
      <c r="U986" t="str">
        <f t="shared" si="15"/>
        <v>March</v>
      </c>
    </row>
    <row r="987" spans="1:21" x14ac:dyDescent="0.35">
      <c r="A987">
        <v>2025</v>
      </c>
      <c r="B987">
        <v>2</v>
      </c>
      <c r="C987" t="s">
        <v>20</v>
      </c>
      <c r="D987" t="s">
        <v>3072</v>
      </c>
      <c r="E987" s="2">
        <v>45698</v>
      </c>
      <c r="F987">
        <v>2900</v>
      </c>
      <c r="G987">
        <v>6715600</v>
      </c>
      <c r="H987">
        <v>400</v>
      </c>
      <c r="J987" t="s">
        <v>3073</v>
      </c>
      <c r="K987" t="s">
        <v>3074</v>
      </c>
      <c r="L987" s="2">
        <v>45768</v>
      </c>
      <c r="M987" t="s">
        <v>66</v>
      </c>
      <c r="N987" t="s">
        <v>41</v>
      </c>
      <c r="O987" t="s">
        <v>26</v>
      </c>
      <c r="R987" t="s">
        <v>445</v>
      </c>
      <c r="T987" t="s">
        <v>3075</v>
      </c>
      <c r="U987" t="str">
        <f t="shared" si="15"/>
        <v>April</v>
      </c>
    </row>
    <row r="988" spans="1:21" x14ac:dyDescent="0.35">
      <c r="A988">
        <v>2025</v>
      </c>
      <c r="B988">
        <v>2</v>
      </c>
      <c r="C988" t="s">
        <v>20</v>
      </c>
      <c r="D988" t="s">
        <v>3076</v>
      </c>
      <c r="E988" s="2">
        <v>45698</v>
      </c>
      <c r="F988">
        <v>2800</v>
      </c>
      <c r="G988">
        <v>6715600</v>
      </c>
      <c r="H988">
        <v>400</v>
      </c>
      <c r="J988" t="s">
        <v>3077</v>
      </c>
      <c r="K988" t="s">
        <v>2975</v>
      </c>
      <c r="L988" s="2">
        <v>45859</v>
      </c>
      <c r="M988" t="s">
        <v>24</v>
      </c>
      <c r="N988" t="s">
        <v>25</v>
      </c>
      <c r="O988" t="s">
        <v>26</v>
      </c>
      <c r="R988" t="s">
        <v>564</v>
      </c>
      <c r="T988" t="s">
        <v>3078</v>
      </c>
      <c r="U988" t="str">
        <f t="shared" si="15"/>
        <v>July</v>
      </c>
    </row>
    <row r="989" spans="1:21" x14ac:dyDescent="0.35">
      <c r="A989">
        <v>2025</v>
      </c>
      <c r="B989">
        <v>2</v>
      </c>
      <c r="C989" t="s">
        <v>20</v>
      </c>
      <c r="D989" t="s">
        <v>3079</v>
      </c>
      <c r="E989" s="2">
        <v>45698</v>
      </c>
      <c r="F989">
        <v>2800</v>
      </c>
      <c r="G989">
        <v>47021792</v>
      </c>
      <c r="H989">
        <v>2800</v>
      </c>
      <c r="J989" t="s">
        <v>3080</v>
      </c>
      <c r="K989" t="s">
        <v>3081</v>
      </c>
      <c r="L989" s="2">
        <v>45740</v>
      </c>
      <c r="M989" t="s">
        <v>24</v>
      </c>
      <c r="N989" t="s">
        <v>25</v>
      </c>
      <c r="O989" t="s">
        <v>42</v>
      </c>
      <c r="R989" t="s">
        <v>1184</v>
      </c>
      <c r="T989" t="s">
        <v>3082</v>
      </c>
      <c r="U989" t="str">
        <f t="shared" si="15"/>
        <v>March</v>
      </c>
    </row>
    <row r="990" spans="1:21" x14ac:dyDescent="0.35">
      <c r="A990">
        <v>2025</v>
      </c>
      <c r="B990">
        <v>2</v>
      </c>
      <c r="C990" t="s">
        <v>20</v>
      </c>
      <c r="D990" t="s">
        <v>3083</v>
      </c>
      <c r="E990" s="2">
        <v>45698</v>
      </c>
      <c r="F990">
        <v>2400</v>
      </c>
      <c r="G990">
        <v>40314587</v>
      </c>
      <c r="H990">
        <v>2400</v>
      </c>
      <c r="J990" t="s">
        <v>3084</v>
      </c>
      <c r="K990" t="s">
        <v>3085</v>
      </c>
      <c r="L990" s="2">
        <v>45733</v>
      </c>
      <c r="M990" t="s">
        <v>24</v>
      </c>
      <c r="N990" t="s">
        <v>49</v>
      </c>
      <c r="O990" t="s">
        <v>42</v>
      </c>
      <c r="R990" t="s">
        <v>521</v>
      </c>
      <c r="T990" t="s">
        <v>3086</v>
      </c>
      <c r="U990" t="str">
        <f t="shared" si="15"/>
        <v>March</v>
      </c>
    </row>
    <row r="991" spans="1:21" x14ac:dyDescent="0.35">
      <c r="A991">
        <v>2025</v>
      </c>
      <c r="B991">
        <v>2</v>
      </c>
      <c r="C991" t="s">
        <v>2083</v>
      </c>
      <c r="D991" t="s">
        <v>3087</v>
      </c>
      <c r="E991" s="2">
        <v>45698</v>
      </c>
      <c r="G991">
        <v>382125</v>
      </c>
      <c r="H991">
        <v>22.74858974</v>
      </c>
      <c r="J991" t="s">
        <v>602</v>
      </c>
      <c r="K991" t="s">
        <v>603</v>
      </c>
      <c r="L991" s="2">
        <v>45932</v>
      </c>
      <c r="M991" t="s">
        <v>119</v>
      </c>
      <c r="N991" t="s">
        <v>33</v>
      </c>
      <c r="O991" t="s">
        <v>120</v>
      </c>
      <c r="Q991" t="s">
        <v>3088</v>
      </c>
      <c r="R991" t="s">
        <v>142</v>
      </c>
      <c r="T991" t="s">
        <v>3089</v>
      </c>
      <c r="U991" t="str">
        <f t="shared" si="15"/>
        <v>October</v>
      </c>
    </row>
    <row r="992" spans="1:21" x14ac:dyDescent="0.35">
      <c r="A992">
        <v>2025</v>
      </c>
      <c r="B992">
        <v>2</v>
      </c>
      <c r="C992" t="s">
        <v>2083</v>
      </c>
      <c r="D992" t="s">
        <v>3090</v>
      </c>
      <c r="E992" s="2">
        <v>45698</v>
      </c>
      <c r="G992">
        <v>1987050</v>
      </c>
      <c r="H992">
        <v>118.2926666</v>
      </c>
      <c r="J992" t="s">
        <v>815</v>
      </c>
      <c r="K992" t="s">
        <v>816</v>
      </c>
      <c r="L992" s="2">
        <v>45932</v>
      </c>
      <c r="M992" t="s">
        <v>119</v>
      </c>
      <c r="N992" t="s">
        <v>33</v>
      </c>
      <c r="O992" t="s">
        <v>120</v>
      </c>
      <c r="Q992" t="s">
        <v>3091</v>
      </c>
      <c r="R992" t="s">
        <v>142</v>
      </c>
      <c r="T992" t="s">
        <v>3092</v>
      </c>
      <c r="U992" t="str">
        <f t="shared" si="15"/>
        <v>October</v>
      </c>
    </row>
    <row r="993" spans="1:21" x14ac:dyDescent="0.35">
      <c r="A993">
        <v>2025</v>
      </c>
      <c r="B993">
        <v>2</v>
      </c>
      <c r="C993" t="s">
        <v>2083</v>
      </c>
      <c r="D993" t="s">
        <v>3093</v>
      </c>
      <c r="E993" s="2">
        <v>45698</v>
      </c>
      <c r="G993">
        <v>1834200</v>
      </c>
      <c r="H993">
        <v>109.1932307</v>
      </c>
      <c r="J993" t="s">
        <v>942</v>
      </c>
      <c r="K993" t="s">
        <v>943</v>
      </c>
      <c r="L993" s="2">
        <v>45932</v>
      </c>
      <c r="M993" t="s">
        <v>119</v>
      </c>
      <c r="N993" t="s">
        <v>33</v>
      </c>
      <c r="O993" t="s">
        <v>120</v>
      </c>
      <c r="Q993" t="s">
        <v>2269</v>
      </c>
      <c r="R993" t="s">
        <v>142</v>
      </c>
      <c r="T993" t="s">
        <v>3094</v>
      </c>
      <c r="U993" t="str">
        <f t="shared" si="15"/>
        <v>October</v>
      </c>
    </row>
    <row r="994" spans="1:21" x14ac:dyDescent="0.35">
      <c r="A994">
        <v>2025</v>
      </c>
      <c r="B994">
        <v>2</v>
      </c>
      <c r="C994" t="s">
        <v>2083</v>
      </c>
      <c r="D994" t="s">
        <v>3095</v>
      </c>
      <c r="E994" s="2">
        <v>45698</v>
      </c>
      <c r="G994">
        <v>1834200</v>
      </c>
      <c r="H994">
        <v>109.1932307</v>
      </c>
      <c r="J994" t="s">
        <v>3096</v>
      </c>
      <c r="K994" t="s">
        <v>3097</v>
      </c>
      <c r="L994" s="2">
        <v>45932</v>
      </c>
      <c r="M994" t="s">
        <v>119</v>
      </c>
      <c r="N994" t="s">
        <v>33</v>
      </c>
      <c r="O994" t="s">
        <v>120</v>
      </c>
      <c r="Q994" t="s">
        <v>2269</v>
      </c>
      <c r="R994" t="s">
        <v>142</v>
      </c>
      <c r="T994" t="s">
        <v>3098</v>
      </c>
      <c r="U994" t="str">
        <f t="shared" si="15"/>
        <v>October</v>
      </c>
    </row>
    <row r="995" spans="1:21" x14ac:dyDescent="0.35">
      <c r="A995">
        <v>2025</v>
      </c>
      <c r="B995">
        <v>2</v>
      </c>
      <c r="C995" t="s">
        <v>2083</v>
      </c>
      <c r="D995" t="s">
        <v>3099</v>
      </c>
      <c r="E995" s="2">
        <v>45698</v>
      </c>
      <c r="G995">
        <v>1987050</v>
      </c>
      <c r="H995">
        <v>118.2926666</v>
      </c>
      <c r="J995" t="s">
        <v>3100</v>
      </c>
      <c r="K995" t="s">
        <v>3101</v>
      </c>
      <c r="L995" s="2">
        <v>45932</v>
      </c>
      <c r="M995" t="s">
        <v>119</v>
      </c>
      <c r="N995" t="s">
        <v>33</v>
      </c>
      <c r="O995" t="s">
        <v>120</v>
      </c>
      <c r="Q995" t="s">
        <v>3102</v>
      </c>
      <c r="R995" t="s">
        <v>142</v>
      </c>
      <c r="T995" t="s">
        <v>3103</v>
      </c>
      <c r="U995" t="str">
        <f t="shared" si="15"/>
        <v>October</v>
      </c>
    </row>
    <row r="996" spans="1:21" x14ac:dyDescent="0.35">
      <c r="A996">
        <v>2025</v>
      </c>
      <c r="B996">
        <v>2</v>
      </c>
      <c r="C996" t="s">
        <v>169</v>
      </c>
      <c r="D996" t="s">
        <v>3104</v>
      </c>
      <c r="E996" s="2">
        <v>45698</v>
      </c>
      <c r="G996">
        <v>500000</v>
      </c>
      <c r="H996">
        <v>29.765900859999999</v>
      </c>
      <c r="J996" t="s">
        <v>3105</v>
      </c>
      <c r="K996" t="s">
        <v>3106</v>
      </c>
      <c r="L996" s="2">
        <v>45677</v>
      </c>
      <c r="M996" t="s">
        <v>2967</v>
      </c>
      <c r="N996" t="s">
        <v>25</v>
      </c>
      <c r="O996" t="s">
        <v>173</v>
      </c>
      <c r="Q996" t="s">
        <v>174</v>
      </c>
      <c r="R996" t="s">
        <v>205</v>
      </c>
      <c r="T996" t="s">
        <v>3107</v>
      </c>
      <c r="U996" t="str">
        <f t="shared" si="15"/>
        <v>January</v>
      </c>
    </row>
    <row r="997" spans="1:21" x14ac:dyDescent="0.35">
      <c r="A997">
        <v>2025</v>
      </c>
      <c r="B997">
        <v>2</v>
      </c>
      <c r="C997" t="s">
        <v>169</v>
      </c>
      <c r="D997" t="s">
        <v>3104</v>
      </c>
      <c r="E997" s="2">
        <v>45698</v>
      </c>
      <c r="G997">
        <v>150000</v>
      </c>
      <c r="H997">
        <v>8.9297702589999997</v>
      </c>
      <c r="J997" t="s">
        <v>3105</v>
      </c>
      <c r="K997" t="s">
        <v>3106</v>
      </c>
      <c r="L997" s="2">
        <v>45677</v>
      </c>
      <c r="M997" t="s">
        <v>119</v>
      </c>
      <c r="N997" t="s">
        <v>25</v>
      </c>
      <c r="O997" t="s">
        <v>120</v>
      </c>
      <c r="Q997" t="s">
        <v>1873</v>
      </c>
      <c r="R997" t="s">
        <v>205</v>
      </c>
      <c r="T997" t="s">
        <v>3108</v>
      </c>
      <c r="U997" t="str">
        <f t="shared" si="15"/>
        <v>January</v>
      </c>
    </row>
    <row r="998" spans="1:21" x14ac:dyDescent="0.35">
      <c r="A998">
        <v>2025</v>
      </c>
      <c r="B998">
        <v>2</v>
      </c>
      <c r="C998" t="s">
        <v>169</v>
      </c>
      <c r="D998" t="s">
        <v>3109</v>
      </c>
      <c r="E998" s="2">
        <v>45698</v>
      </c>
      <c r="G998">
        <v>75000</v>
      </c>
      <c r="H998">
        <v>4.4648851299999999</v>
      </c>
      <c r="J998" t="s">
        <v>178</v>
      </c>
      <c r="L998" s="2">
        <v>45932</v>
      </c>
      <c r="M998" t="s">
        <v>119</v>
      </c>
      <c r="N998" t="s">
        <v>25</v>
      </c>
      <c r="O998" t="s">
        <v>120</v>
      </c>
      <c r="Q998" t="s">
        <v>121</v>
      </c>
      <c r="R998" t="s">
        <v>142</v>
      </c>
      <c r="T998" t="s">
        <v>3110</v>
      </c>
      <c r="U998" t="str">
        <f t="shared" si="15"/>
        <v>October</v>
      </c>
    </row>
    <row r="999" spans="1:21" x14ac:dyDescent="0.35">
      <c r="A999">
        <v>2025</v>
      </c>
      <c r="B999">
        <v>2</v>
      </c>
      <c r="C999" t="s">
        <v>169</v>
      </c>
      <c r="D999" t="s">
        <v>3111</v>
      </c>
      <c r="E999" s="2">
        <v>45698</v>
      </c>
      <c r="G999">
        <v>1800000</v>
      </c>
      <c r="H999">
        <v>107.1572431</v>
      </c>
      <c r="J999" t="s">
        <v>178</v>
      </c>
      <c r="L999" s="2">
        <v>45932</v>
      </c>
      <c r="M999" t="s">
        <v>119</v>
      </c>
      <c r="N999" t="s">
        <v>25</v>
      </c>
      <c r="O999" t="s">
        <v>120</v>
      </c>
      <c r="Q999" t="s">
        <v>2269</v>
      </c>
      <c r="R999" t="s">
        <v>142</v>
      </c>
      <c r="T999" t="s">
        <v>3110</v>
      </c>
      <c r="U999" t="str">
        <f t="shared" si="15"/>
        <v>October</v>
      </c>
    </row>
    <row r="1000" spans="1:21" x14ac:dyDescent="0.35">
      <c r="A1000">
        <v>2025</v>
      </c>
      <c r="B1000">
        <v>2</v>
      </c>
      <c r="C1000" t="s">
        <v>169</v>
      </c>
      <c r="D1000" t="s">
        <v>3112</v>
      </c>
      <c r="E1000" s="2">
        <v>45698</v>
      </c>
      <c r="G1000">
        <v>1800000</v>
      </c>
      <c r="H1000">
        <v>107.1572431</v>
      </c>
      <c r="J1000" t="s">
        <v>178</v>
      </c>
      <c r="L1000" s="2">
        <v>45932</v>
      </c>
      <c r="M1000" t="s">
        <v>119</v>
      </c>
      <c r="N1000" t="s">
        <v>25</v>
      </c>
      <c r="O1000" t="s">
        <v>120</v>
      </c>
      <c r="Q1000" t="s">
        <v>2269</v>
      </c>
      <c r="R1000" t="s">
        <v>142</v>
      </c>
      <c r="T1000" t="s">
        <v>3110</v>
      </c>
      <c r="U1000" t="str">
        <f t="shared" si="15"/>
        <v>October</v>
      </c>
    </row>
    <row r="1001" spans="1:21" x14ac:dyDescent="0.35">
      <c r="A1001">
        <v>2025</v>
      </c>
      <c r="B1001">
        <v>2</v>
      </c>
      <c r="C1001" t="s">
        <v>169</v>
      </c>
      <c r="D1001" t="s">
        <v>3113</v>
      </c>
      <c r="E1001" s="2">
        <v>45698</v>
      </c>
      <c r="G1001">
        <v>75000</v>
      </c>
      <c r="H1001">
        <v>4.4648851299999999</v>
      </c>
      <c r="J1001" t="s">
        <v>178</v>
      </c>
      <c r="L1001" s="2">
        <v>45932</v>
      </c>
      <c r="M1001" t="s">
        <v>119</v>
      </c>
      <c r="N1001" t="s">
        <v>25</v>
      </c>
      <c r="O1001" t="s">
        <v>120</v>
      </c>
      <c r="Q1001" t="s">
        <v>121</v>
      </c>
      <c r="R1001" t="s">
        <v>142</v>
      </c>
      <c r="T1001" t="s">
        <v>3110</v>
      </c>
      <c r="U1001" t="str">
        <f t="shared" si="15"/>
        <v>October</v>
      </c>
    </row>
    <row r="1002" spans="1:21" x14ac:dyDescent="0.35">
      <c r="A1002">
        <v>2025</v>
      </c>
      <c r="B1002">
        <v>2</v>
      </c>
      <c r="C1002" t="s">
        <v>936</v>
      </c>
      <c r="E1002" s="2">
        <v>45698</v>
      </c>
      <c r="F1002">
        <v>1985</v>
      </c>
      <c r="G1002">
        <v>6433536.1749999998</v>
      </c>
      <c r="H1002">
        <v>383</v>
      </c>
      <c r="J1002" t="s">
        <v>3114</v>
      </c>
      <c r="K1002" t="s">
        <v>3115</v>
      </c>
      <c r="L1002" s="2">
        <v>45887</v>
      </c>
      <c r="M1002" t="s">
        <v>444</v>
      </c>
      <c r="N1002" t="s">
        <v>41</v>
      </c>
      <c r="O1002" t="s">
        <v>26</v>
      </c>
      <c r="R1002" t="s">
        <v>762</v>
      </c>
      <c r="T1002" t="s">
        <v>3116</v>
      </c>
      <c r="U1002" t="str">
        <f t="shared" si="15"/>
        <v>August</v>
      </c>
    </row>
    <row r="1003" spans="1:21" x14ac:dyDescent="0.35">
      <c r="A1003">
        <v>2025</v>
      </c>
      <c r="B1003">
        <v>2</v>
      </c>
      <c r="C1003" t="s">
        <v>2114</v>
      </c>
      <c r="D1003" t="s">
        <v>3117</v>
      </c>
      <c r="E1003" s="2">
        <v>45698</v>
      </c>
      <c r="G1003">
        <v>250000</v>
      </c>
      <c r="H1003">
        <v>14.882950429999999</v>
      </c>
      <c r="J1003" t="s">
        <v>422</v>
      </c>
      <c r="L1003" s="2">
        <v>45718</v>
      </c>
      <c r="M1003" t="s">
        <v>119</v>
      </c>
      <c r="N1003" t="s">
        <v>49</v>
      </c>
      <c r="O1003" t="s">
        <v>120</v>
      </c>
      <c r="Q1003" t="s">
        <v>2818</v>
      </c>
      <c r="R1003" t="s">
        <v>68</v>
      </c>
      <c r="T1003" t="s">
        <v>2770</v>
      </c>
      <c r="U1003" t="str">
        <f t="shared" si="15"/>
        <v>March</v>
      </c>
    </row>
    <row r="1004" spans="1:21" x14ac:dyDescent="0.35">
      <c r="A1004">
        <v>2025</v>
      </c>
      <c r="B1004">
        <v>2</v>
      </c>
      <c r="C1004" t="s">
        <v>110</v>
      </c>
      <c r="D1004" t="s">
        <v>3118</v>
      </c>
      <c r="E1004" s="2">
        <v>45699</v>
      </c>
      <c r="F1004">
        <v>2100</v>
      </c>
      <c r="G1004">
        <v>14128020</v>
      </c>
      <c r="H1004">
        <v>866.74969329999999</v>
      </c>
      <c r="J1004" t="s">
        <v>3119</v>
      </c>
      <c r="K1004" t="s">
        <v>3120</v>
      </c>
      <c r="L1004" s="2">
        <v>45903</v>
      </c>
      <c r="M1004" t="s">
        <v>40</v>
      </c>
      <c r="N1004" t="s">
        <v>25</v>
      </c>
      <c r="O1004" t="s">
        <v>350</v>
      </c>
      <c r="Q1004" t="s">
        <v>3121</v>
      </c>
      <c r="R1004" t="s">
        <v>246</v>
      </c>
      <c r="T1004" t="s">
        <v>3122</v>
      </c>
      <c r="U1004" t="str">
        <f t="shared" si="15"/>
        <v>September</v>
      </c>
    </row>
    <row r="1005" spans="1:21" x14ac:dyDescent="0.35">
      <c r="A1005">
        <v>2025</v>
      </c>
      <c r="B1005">
        <v>2</v>
      </c>
      <c r="C1005" t="s">
        <v>20</v>
      </c>
      <c r="D1005" t="s">
        <v>3123</v>
      </c>
      <c r="E1005" s="2">
        <v>45699</v>
      </c>
      <c r="F1005">
        <v>2400</v>
      </c>
      <c r="G1005">
        <v>6715600</v>
      </c>
      <c r="H1005">
        <v>400</v>
      </c>
      <c r="J1005" t="s">
        <v>3124</v>
      </c>
      <c r="K1005" t="s">
        <v>3125</v>
      </c>
      <c r="L1005" s="2">
        <v>45747</v>
      </c>
      <c r="M1005" t="s">
        <v>24</v>
      </c>
      <c r="N1005" t="s">
        <v>41</v>
      </c>
      <c r="O1005" t="s">
        <v>26</v>
      </c>
      <c r="R1005" t="s">
        <v>340</v>
      </c>
      <c r="T1005" t="s">
        <v>3126</v>
      </c>
      <c r="U1005" t="str">
        <f t="shared" si="15"/>
        <v>March</v>
      </c>
    </row>
    <row r="1006" spans="1:21" x14ac:dyDescent="0.35">
      <c r="A1006">
        <v>2025</v>
      </c>
      <c r="B1006">
        <v>2</v>
      </c>
      <c r="C1006" t="s">
        <v>2083</v>
      </c>
      <c r="D1006" t="s">
        <v>3127</v>
      </c>
      <c r="E1006" s="2">
        <v>45699</v>
      </c>
      <c r="G1006">
        <v>229275</v>
      </c>
      <c r="H1006">
        <v>13.65626303</v>
      </c>
      <c r="J1006" t="s">
        <v>3128</v>
      </c>
      <c r="K1006" t="s">
        <v>3129</v>
      </c>
      <c r="L1006" s="2">
        <v>45932</v>
      </c>
      <c r="M1006" t="s">
        <v>119</v>
      </c>
      <c r="N1006" t="s">
        <v>33</v>
      </c>
      <c r="O1006" t="s">
        <v>120</v>
      </c>
      <c r="Q1006" t="s">
        <v>3130</v>
      </c>
      <c r="R1006" t="s">
        <v>142</v>
      </c>
      <c r="T1006" t="s">
        <v>3131</v>
      </c>
      <c r="U1006" t="str">
        <f t="shared" si="15"/>
        <v>October</v>
      </c>
    </row>
    <row r="1007" spans="1:21" x14ac:dyDescent="0.35">
      <c r="A1007">
        <v>2025</v>
      </c>
      <c r="B1007">
        <v>2</v>
      </c>
      <c r="C1007" t="s">
        <v>20</v>
      </c>
      <c r="D1007" t="s">
        <v>3132</v>
      </c>
      <c r="E1007" s="2">
        <v>45699</v>
      </c>
      <c r="F1007">
        <v>2800</v>
      </c>
      <c r="G1007">
        <v>40046400</v>
      </c>
      <c r="H1007">
        <v>2400</v>
      </c>
      <c r="J1007" t="s">
        <v>2457</v>
      </c>
      <c r="K1007" t="s">
        <v>2458</v>
      </c>
      <c r="L1007" s="2">
        <v>45719</v>
      </c>
      <c r="M1007" t="s">
        <v>24</v>
      </c>
      <c r="N1007" t="s">
        <v>25</v>
      </c>
      <c r="O1007" t="s">
        <v>67</v>
      </c>
      <c r="R1007" t="s">
        <v>81</v>
      </c>
      <c r="T1007" t="s">
        <v>3133</v>
      </c>
      <c r="U1007" t="str">
        <f t="shared" si="15"/>
        <v>March</v>
      </c>
    </row>
    <row r="1008" spans="1:21" x14ac:dyDescent="0.35">
      <c r="A1008">
        <v>2025</v>
      </c>
      <c r="B1008">
        <v>2</v>
      </c>
      <c r="C1008" t="s">
        <v>20</v>
      </c>
      <c r="D1008" t="s">
        <v>3134</v>
      </c>
      <c r="E1008" s="2">
        <v>45699</v>
      </c>
      <c r="F1008">
        <v>2453</v>
      </c>
      <c r="G1008">
        <v>6715600</v>
      </c>
      <c r="H1008">
        <v>400</v>
      </c>
      <c r="J1008" t="s">
        <v>3135</v>
      </c>
      <c r="K1008" t="s">
        <v>3136</v>
      </c>
      <c r="L1008" s="2">
        <v>45831</v>
      </c>
      <c r="M1008" t="s">
        <v>48</v>
      </c>
      <c r="N1008" t="s">
        <v>25</v>
      </c>
      <c r="O1008" t="s">
        <v>26</v>
      </c>
      <c r="R1008" t="s">
        <v>688</v>
      </c>
      <c r="T1008" t="s">
        <v>3137</v>
      </c>
      <c r="U1008" t="str">
        <f t="shared" si="15"/>
        <v>June</v>
      </c>
    </row>
    <row r="1009" spans="1:21" x14ac:dyDescent="0.35">
      <c r="A1009">
        <v>2025</v>
      </c>
      <c r="B1009">
        <v>2</v>
      </c>
      <c r="C1009" t="s">
        <v>2114</v>
      </c>
      <c r="D1009" t="s">
        <v>3138</v>
      </c>
      <c r="E1009" s="2">
        <v>45699</v>
      </c>
      <c r="G1009">
        <v>280632</v>
      </c>
      <c r="H1009">
        <v>16.715230210000001</v>
      </c>
      <c r="J1009" t="s">
        <v>3139</v>
      </c>
      <c r="K1009" t="s">
        <v>3140</v>
      </c>
      <c r="L1009" s="2">
        <v>45718</v>
      </c>
      <c r="M1009" t="s">
        <v>66</v>
      </c>
      <c r="N1009" t="s">
        <v>49</v>
      </c>
      <c r="O1009" t="s">
        <v>217</v>
      </c>
      <c r="R1009" t="s">
        <v>68</v>
      </c>
      <c r="T1009" t="s">
        <v>3141</v>
      </c>
      <c r="U1009" t="str">
        <f t="shared" si="15"/>
        <v>March</v>
      </c>
    </row>
    <row r="1010" spans="1:21" x14ac:dyDescent="0.35">
      <c r="A1010">
        <v>2025</v>
      </c>
      <c r="B1010">
        <v>2</v>
      </c>
      <c r="C1010" t="s">
        <v>2114</v>
      </c>
      <c r="D1010" t="s">
        <v>3142</v>
      </c>
      <c r="E1010" s="2">
        <v>45699</v>
      </c>
      <c r="G1010">
        <v>100000</v>
      </c>
      <c r="H1010">
        <v>5.9562808980000002</v>
      </c>
      <c r="J1010" t="s">
        <v>3143</v>
      </c>
      <c r="K1010" t="s">
        <v>3144</v>
      </c>
      <c r="L1010" s="2">
        <v>45718</v>
      </c>
      <c r="M1010" t="s">
        <v>119</v>
      </c>
      <c r="N1010" t="s">
        <v>49</v>
      </c>
      <c r="O1010" t="s">
        <v>120</v>
      </c>
      <c r="Q1010" t="s">
        <v>485</v>
      </c>
      <c r="R1010" t="s">
        <v>68</v>
      </c>
      <c r="T1010" t="s">
        <v>3145</v>
      </c>
      <c r="U1010" t="str">
        <f t="shared" si="15"/>
        <v>March</v>
      </c>
    </row>
    <row r="1011" spans="1:21" x14ac:dyDescent="0.35">
      <c r="A1011">
        <v>2025</v>
      </c>
      <c r="B1011">
        <v>2</v>
      </c>
      <c r="C1011" t="s">
        <v>20</v>
      </c>
      <c r="D1011" t="s">
        <v>3146</v>
      </c>
      <c r="E1011" s="2">
        <v>45699</v>
      </c>
      <c r="F1011">
        <v>3300</v>
      </c>
      <c r="G1011">
        <v>6715600</v>
      </c>
      <c r="H1011">
        <v>40</v>
      </c>
      <c r="J1011" t="s">
        <v>3147</v>
      </c>
      <c r="K1011" t="s">
        <v>3148</v>
      </c>
      <c r="L1011" s="2">
        <v>45906</v>
      </c>
      <c r="M1011" t="s">
        <v>66</v>
      </c>
      <c r="N1011" t="s">
        <v>25</v>
      </c>
      <c r="O1011" t="s">
        <v>26</v>
      </c>
      <c r="R1011" t="s">
        <v>86</v>
      </c>
      <c r="T1011" t="s">
        <v>3149</v>
      </c>
      <c r="U1011" t="str">
        <f t="shared" si="15"/>
        <v>September</v>
      </c>
    </row>
    <row r="1012" spans="1:21" x14ac:dyDescent="0.35">
      <c r="A1012">
        <v>2025</v>
      </c>
      <c r="B1012">
        <v>2</v>
      </c>
      <c r="C1012" t="s">
        <v>110</v>
      </c>
      <c r="D1012" t="s">
        <v>3150</v>
      </c>
      <c r="E1012" s="2">
        <v>45699</v>
      </c>
      <c r="F1012">
        <v>2475</v>
      </c>
      <c r="G1012">
        <v>914166</v>
      </c>
      <c r="H1012">
        <v>55</v>
      </c>
      <c r="J1012" t="s">
        <v>2850</v>
      </c>
      <c r="K1012" t="s">
        <v>2851</v>
      </c>
      <c r="L1012" s="2">
        <v>45932</v>
      </c>
      <c r="M1012" t="s">
        <v>48</v>
      </c>
      <c r="N1012" t="s">
        <v>33</v>
      </c>
      <c r="O1012" t="s">
        <v>67</v>
      </c>
      <c r="R1012" t="s">
        <v>142</v>
      </c>
      <c r="T1012" t="s">
        <v>3151</v>
      </c>
      <c r="U1012" t="str">
        <f t="shared" si="15"/>
        <v>October</v>
      </c>
    </row>
    <row r="1013" spans="1:21" x14ac:dyDescent="0.35">
      <c r="A1013">
        <v>2025</v>
      </c>
      <c r="B1013">
        <v>2</v>
      </c>
      <c r="C1013" t="s">
        <v>20</v>
      </c>
      <c r="D1013" t="s">
        <v>3152</v>
      </c>
      <c r="E1013" s="2">
        <v>45699</v>
      </c>
      <c r="F1013">
        <v>3300</v>
      </c>
      <c r="G1013">
        <v>55441476</v>
      </c>
      <c r="H1013">
        <v>3300</v>
      </c>
      <c r="J1013" t="s">
        <v>3153</v>
      </c>
      <c r="K1013" t="s">
        <v>3154</v>
      </c>
      <c r="L1013" s="2">
        <v>45719</v>
      </c>
      <c r="M1013" t="s">
        <v>66</v>
      </c>
      <c r="N1013" t="s">
        <v>25</v>
      </c>
      <c r="O1013" t="s">
        <v>42</v>
      </c>
      <c r="R1013" t="s">
        <v>81</v>
      </c>
      <c r="T1013" t="s">
        <v>3155</v>
      </c>
      <c r="U1013" t="str">
        <f t="shared" si="15"/>
        <v>March</v>
      </c>
    </row>
    <row r="1014" spans="1:21" x14ac:dyDescent="0.35">
      <c r="A1014">
        <v>2025</v>
      </c>
      <c r="B1014">
        <v>2</v>
      </c>
      <c r="C1014" t="s">
        <v>110</v>
      </c>
      <c r="D1014" t="s">
        <v>3156</v>
      </c>
      <c r="E1014" s="2">
        <v>45699</v>
      </c>
      <c r="F1014">
        <v>2100</v>
      </c>
      <c r="G1014">
        <v>249318</v>
      </c>
      <c r="H1014">
        <v>15</v>
      </c>
      <c r="J1014" t="s">
        <v>3157</v>
      </c>
      <c r="K1014" t="s">
        <v>3158</v>
      </c>
      <c r="L1014" s="2">
        <v>45932</v>
      </c>
      <c r="M1014" t="s">
        <v>40</v>
      </c>
      <c r="N1014" t="s">
        <v>25</v>
      </c>
      <c r="O1014" t="s">
        <v>67</v>
      </c>
      <c r="R1014" t="s">
        <v>142</v>
      </c>
      <c r="T1014" t="s">
        <v>3159</v>
      </c>
      <c r="U1014" t="str">
        <f t="shared" si="15"/>
        <v>October</v>
      </c>
    </row>
    <row r="1015" spans="1:21" x14ac:dyDescent="0.35">
      <c r="A1015">
        <v>2025</v>
      </c>
      <c r="B1015">
        <v>2</v>
      </c>
      <c r="C1015" t="s">
        <v>20</v>
      </c>
      <c r="D1015" t="s">
        <v>3160</v>
      </c>
      <c r="E1015" s="2">
        <v>45699</v>
      </c>
      <c r="F1015">
        <v>2800</v>
      </c>
      <c r="G1015">
        <v>46720800</v>
      </c>
      <c r="H1015">
        <v>2800</v>
      </c>
      <c r="J1015" t="s">
        <v>3161</v>
      </c>
      <c r="K1015" t="s">
        <v>3162</v>
      </c>
      <c r="L1015" s="2">
        <v>45747</v>
      </c>
      <c r="M1015" t="s">
        <v>24</v>
      </c>
      <c r="N1015" t="s">
        <v>25</v>
      </c>
      <c r="O1015" t="s">
        <v>42</v>
      </c>
      <c r="R1015" t="s">
        <v>340</v>
      </c>
      <c r="T1015" t="s">
        <v>3163</v>
      </c>
      <c r="U1015" t="str">
        <f t="shared" si="15"/>
        <v>March</v>
      </c>
    </row>
    <row r="1016" spans="1:21" x14ac:dyDescent="0.35">
      <c r="A1016">
        <v>2025</v>
      </c>
      <c r="B1016">
        <v>2</v>
      </c>
      <c r="C1016" t="s">
        <v>20</v>
      </c>
      <c r="D1016" t="s">
        <v>3164</v>
      </c>
      <c r="E1016" s="2">
        <v>45699</v>
      </c>
      <c r="F1016">
        <v>2100</v>
      </c>
      <c r="G1016">
        <v>6715600</v>
      </c>
      <c r="H1016">
        <v>400</v>
      </c>
      <c r="J1016" t="s">
        <v>3165</v>
      </c>
      <c r="K1016" t="s">
        <v>3166</v>
      </c>
      <c r="L1016" s="2">
        <v>45803</v>
      </c>
      <c r="M1016" t="s">
        <v>48</v>
      </c>
      <c r="N1016" t="s">
        <v>49</v>
      </c>
      <c r="O1016" t="s">
        <v>26</v>
      </c>
      <c r="R1016" t="s">
        <v>237</v>
      </c>
      <c r="T1016" t="s">
        <v>3167</v>
      </c>
      <c r="U1016" t="str">
        <f t="shared" si="15"/>
        <v>May</v>
      </c>
    </row>
    <row r="1017" spans="1:21" x14ac:dyDescent="0.35">
      <c r="A1017">
        <v>2025</v>
      </c>
      <c r="B1017">
        <v>2</v>
      </c>
      <c r="C1017" t="s">
        <v>169</v>
      </c>
      <c r="D1017" t="s">
        <v>3168</v>
      </c>
      <c r="E1017" s="2">
        <v>45699</v>
      </c>
      <c r="G1017">
        <v>150000</v>
      </c>
      <c r="H1017">
        <v>8.9344213470000007</v>
      </c>
      <c r="J1017" t="s">
        <v>178</v>
      </c>
      <c r="L1017" s="2">
        <v>45932</v>
      </c>
      <c r="M1017" t="s">
        <v>119</v>
      </c>
      <c r="N1017" t="s">
        <v>25</v>
      </c>
      <c r="O1017" t="s">
        <v>120</v>
      </c>
      <c r="Q1017" t="s">
        <v>183</v>
      </c>
      <c r="R1017" t="s">
        <v>142</v>
      </c>
      <c r="T1017" t="s">
        <v>3110</v>
      </c>
      <c r="U1017" t="str">
        <f t="shared" si="15"/>
        <v>October</v>
      </c>
    </row>
    <row r="1018" spans="1:21" x14ac:dyDescent="0.35">
      <c r="A1018">
        <v>2025</v>
      </c>
      <c r="B1018">
        <v>2</v>
      </c>
      <c r="C1018" t="s">
        <v>169</v>
      </c>
      <c r="D1018" t="s">
        <v>3169</v>
      </c>
      <c r="E1018" s="2">
        <v>45699</v>
      </c>
      <c r="G1018">
        <v>1875000</v>
      </c>
      <c r="H1018">
        <v>111.6802668</v>
      </c>
      <c r="J1018" t="s">
        <v>178</v>
      </c>
      <c r="L1018" s="2">
        <v>45932</v>
      </c>
      <c r="M1018" t="s">
        <v>119</v>
      </c>
      <c r="N1018" t="s">
        <v>25</v>
      </c>
      <c r="O1018" t="s">
        <v>120</v>
      </c>
      <c r="Q1018" t="s">
        <v>3170</v>
      </c>
      <c r="R1018" t="s">
        <v>142</v>
      </c>
      <c r="T1018" t="s">
        <v>3110</v>
      </c>
      <c r="U1018" t="str">
        <f t="shared" si="15"/>
        <v>October</v>
      </c>
    </row>
    <row r="1019" spans="1:21" x14ac:dyDescent="0.35">
      <c r="A1019">
        <v>2025</v>
      </c>
      <c r="B1019">
        <v>2</v>
      </c>
      <c r="C1019" t="s">
        <v>169</v>
      </c>
      <c r="D1019" t="s">
        <v>3171</v>
      </c>
      <c r="E1019" s="2">
        <v>45699</v>
      </c>
      <c r="G1019">
        <v>1800000</v>
      </c>
      <c r="H1019">
        <v>107.2130562</v>
      </c>
      <c r="J1019" t="s">
        <v>178</v>
      </c>
      <c r="L1019" s="2">
        <v>45932</v>
      </c>
      <c r="M1019" t="s">
        <v>119</v>
      </c>
      <c r="N1019" t="s">
        <v>25</v>
      </c>
      <c r="O1019" t="s">
        <v>120</v>
      </c>
      <c r="Q1019" t="s">
        <v>2269</v>
      </c>
      <c r="R1019" t="s">
        <v>142</v>
      </c>
      <c r="T1019" t="s">
        <v>3110</v>
      </c>
      <c r="U1019" t="str">
        <f t="shared" si="15"/>
        <v>October</v>
      </c>
    </row>
    <row r="1020" spans="1:21" x14ac:dyDescent="0.35">
      <c r="A1020">
        <v>2025</v>
      </c>
      <c r="B1020">
        <v>2</v>
      </c>
      <c r="C1020" t="s">
        <v>169</v>
      </c>
      <c r="D1020" t="s">
        <v>3172</v>
      </c>
      <c r="E1020" s="2">
        <v>45699</v>
      </c>
      <c r="G1020">
        <v>1500000</v>
      </c>
      <c r="H1020">
        <v>89.34421347</v>
      </c>
      <c r="J1020" t="s">
        <v>178</v>
      </c>
      <c r="L1020" s="2">
        <v>45932</v>
      </c>
      <c r="M1020" t="s">
        <v>119</v>
      </c>
      <c r="N1020" t="s">
        <v>25</v>
      </c>
      <c r="O1020" t="s">
        <v>120</v>
      </c>
      <c r="Q1020" t="s">
        <v>1875</v>
      </c>
      <c r="R1020" t="s">
        <v>142</v>
      </c>
      <c r="T1020" t="s">
        <v>3110</v>
      </c>
      <c r="U1020" t="str">
        <f t="shared" si="15"/>
        <v>October</v>
      </c>
    </row>
    <row r="1021" spans="1:21" x14ac:dyDescent="0.35">
      <c r="A1021">
        <v>2025</v>
      </c>
      <c r="B1021">
        <v>2</v>
      </c>
      <c r="C1021" t="s">
        <v>732</v>
      </c>
      <c r="E1021" s="2">
        <v>45699</v>
      </c>
      <c r="F1021">
        <v>2100</v>
      </c>
      <c r="G1021">
        <v>35495639.579999998</v>
      </c>
      <c r="H1021">
        <v>2114.2199999999998</v>
      </c>
      <c r="I1021">
        <v>2033</v>
      </c>
      <c r="J1021" t="s">
        <v>3173</v>
      </c>
      <c r="K1021" t="s">
        <v>3174</v>
      </c>
      <c r="L1021" s="2">
        <v>45903</v>
      </c>
      <c r="M1021" t="s">
        <v>40</v>
      </c>
      <c r="N1021" t="s">
        <v>25</v>
      </c>
      <c r="O1021" t="s">
        <v>42</v>
      </c>
      <c r="R1021" t="s">
        <v>246</v>
      </c>
      <c r="T1021" t="s">
        <v>3175</v>
      </c>
      <c r="U1021" t="str">
        <f t="shared" si="15"/>
        <v>September</v>
      </c>
    </row>
    <row r="1022" spans="1:21" x14ac:dyDescent="0.35">
      <c r="A1022">
        <v>2025</v>
      </c>
      <c r="B1022">
        <v>2</v>
      </c>
      <c r="C1022" t="s">
        <v>115</v>
      </c>
      <c r="D1022" t="s">
        <v>3176</v>
      </c>
      <c r="E1022" s="2">
        <v>45699</v>
      </c>
      <c r="G1022">
        <v>173000</v>
      </c>
      <c r="H1022">
        <v>10.304365949999999</v>
      </c>
      <c r="J1022" t="s">
        <v>166</v>
      </c>
      <c r="K1022" t="s">
        <v>167</v>
      </c>
      <c r="L1022" s="2">
        <v>45718</v>
      </c>
      <c r="M1022" t="s">
        <v>257</v>
      </c>
      <c r="N1022" t="s">
        <v>49</v>
      </c>
      <c r="O1022" t="s">
        <v>258</v>
      </c>
      <c r="Q1022" t="s">
        <v>259</v>
      </c>
      <c r="R1022" t="s">
        <v>68</v>
      </c>
      <c r="T1022" t="s">
        <v>3177</v>
      </c>
      <c r="U1022" t="str">
        <f t="shared" si="15"/>
        <v>March</v>
      </c>
    </row>
    <row r="1023" spans="1:21" x14ac:dyDescent="0.35">
      <c r="A1023">
        <v>2025</v>
      </c>
      <c r="B1023">
        <v>2</v>
      </c>
      <c r="C1023" t="s">
        <v>20</v>
      </c>
      <c r="D1023" t="s">
        <v>3178</v>
      </c>
      <c r="E1023" s="2">
        <v>45700</v>
      </c>
      <c r="F1023">
        <v>2100</v>
      </c>
      <c r="G1023">
        <v>6715600</v>
      </c>
      <c r="H1023">
        <v>400</v>
      </c>
      <c r="J1023" t="s">
        <v>3179</v>
      </c>
      <c r="K1023" t="s">
        <v>3180</v>
      </c>
      <c r="L1023" s="2">
        <v>45969</v>
      </c>
      <c r="M1023" t="s">
        <v>40</v>
      </c>
      <c r="N1023" t="s">
        <v>25</v>
      </c>
      <c r="O1023" t="s">
        <v>26</v>
      </c>
      <c r="R1023" t="s">
        <v>506</v>
      </c>
      <c r="T1023" t="s">
        <v>3181</v>
      </c>
      <c r="U1023" t="str">
        <f t="shared" si="15"/>
        <v>November</v>
      </c>
    </row>
    <row r="1024" spans="1:21" x14ac:dyDescent="0.35">
      <c r="A1024">
        <v>2025</v>
      </c>
      <c r="B1024">
        <v>2</v>
      </c>
      <c r="C1024" t="s">
        <v>20</v>
      </c>
      <c r="D1024" t="s">
        <v>3182</v>
      </c>
      <c r="E1024" s="2">
        <v>45700</v>
      </c>
      <c r="F1024">
        <v>2900</v>
      </c>
      <c r="G1024">
        <v>48734270</v>
      </c>
      <c r="H1024">
        <v>2900</v>
      </c>
      <c r="J1024" t="s">
        <v>3183</v>
      </c>
      <c r="K1024" t="s">
        <v>3184</v>
      </c>
      <c r="L1024" s="2">
        <v>45803</v>
      </c>
      <c r="M1024" t="s">
        <v>66</v>
      </c>
      <c r="N1024" t="s">
        <v>49</v>
      </c>
      <c r="O1024" t="s">
        <v>42</v>
      </c>
      <c r="R1024" t="s">
        <v>237</v>
      </c>
      <c r="T1024" t="s">
        <v>3185</v>
      </c>
      <c r="U1024" t="str">
        <f t="shared" si="15"/>
        <v>May</v>
      </c>
    </row>
    <row r="1025" spans="1:21" x14ac:dyDescent="0.35">
      <c r="A1025">
        <v>2025</v>
      </c>
      <c r="B1025">
        <v>2</v>
      </c>
      <c r="C1025" t="s">
        <v>20</v>
      </c>
      <c r="D1025" t="s">
        <v>3186</v>
      </c>
      <c r="E1025" s="2">
        <v>45700</v>
      </c>
      <c r="F1025">
        <v>3300</v>
      </c>
      <c r="G1025">
        <v>6715600</v>
      </c>
      <c r="H1025">
        <v>400</v>
      </c>
      <c r="J1025" t="s">
        <v>3187</v>
      </c>
      <c r="K1025" t="s">
        <v>3188</v>
      </c>
      <c r="L1025" s="2">
        <v>45694</v>
      </c>
      <c r="M1025" t="s">
        <v>66</v>
      </c>
      <c r="N1025" t="s">
        <v>25</v>
      </c>
      <c r="O1025" t="s">
        <v>26</v>
      </c>
      <c r="R1025" t="s">
        <v>496</v>
      </c>
      <c r="T1025" t="s">
        <v>3189</v>
      </c>
      <c r="U1025" t="str">
        <f t="shared" si="15"/>
        <v>February</v>
      </c>
    </row>
    <row r="1026" spans="1:21" x14ac:dyDescent="0.35">
      <c r="A1026">
        <v>2025</v>
      </c>
      <c r="B1026">
        <v>2</v>
      </c>
      <c r="C1026" t="s">
        <v>110</v>
      </c>
      <c r="D1026" t="s">
        <v>3190</v>
      </c>
      <c r="E1026" s="2">
        <v>45700</v>
      </c>
      <c r="F1026">
        <v>2420</v>
      </c>
      <c r="G1026">
        <v>2991816</v>
      </c>
      <c r="H1026">
        <v>180</v>
      </c>
      <c r="J1026" t="s">
        <v>666</v>
      </c>
      <c r="K1026" t="s">
        <v>667</v>
      </c>
      <c r="L1026" s="2">
        <v>45932</v>
      </c>
      <c r="M1026" t="s">
        <v>24</v>
      </c>
      <c r="N1026" t="s">
        <v>33</v>
      </c>
      <c r="O1026" t="s">
        <v>638</v>
      </c>
      <c r="Q1026" t="s">
        <v>3191</v>
      </c>
      <c r="R1026" t="s">
        <v>142</v>
      </c>
      <c r="T1026" t="s">
        <v>3192</v>
      </c>
      <c r="U1026" t="str">
        <f t="shared" si="15"/>
        <v>October</v>
      </c>
    </row>
    <row r="1027" spans="1:21" x14ac:dyDescent="0.35">
      <c r="A1027">
        <v>2025</v>
      </c>
      <c r="B1027">
        <v>2</v>
      </c>
      <c r="C1027" t="s">
        <v>20</v>
      </c>
      <c r="D1027" t="s">
        <v>3193</v>
      </c>
      <c r="E1027" s="2">
        <v>45700</v>
      </c>
      <c r="F1027">
        <v>2420</v>
      </c>
      <c r="G1027">
        <v>40671353</v>
      </c>
      <c r="H1027">
        <v>2420</v>
      </c>
      <c r="J1027" t="s">
        <v>3194</v>
      </c>
      <c r="K1027" t="s">
        <v>3195</v>
      </c>
      <c r="L1027" s="2">
        <v>45719</v>
      </c>
      <c r="M1027" t="s">
        <v>24</v>
      </c>
      <c r="N1027" t="s">
        <v>33</v>
      </c>
      <c r="O1027" t="s">
        <v>42</v>
      </c>
      <c r="R1027" t="s">
        <v>81</v>
      </c>
      <c r="T1027" t="s">
        <v>3196</v>
      </c>
      <c r="U1027" t="str">
        <f t="shared" ref="U1027:U1090" si="16">TEXT(L1027,"mmmm")</f>
        <v>March</v>
      </c>
    </row>
    <row r="1028" spans="1:21" x14ac:dyDescent="0.35">
      <c r="A1028">
        <v>2025</v>
      </c>
      <c r="B1028">
        <v>2</v>
      </c>
      <c r="C1028" t="s">
        <v>20</v>
      </c>
      <c r="D1028" t="s">
        <v>3197</v>
      </c>
      <c r="E1028" s="2">
        <v>45700</v>
      </c>
      <c r="F1028">
        <v>2800</v>
      </c>
      <c r="G1028">
        <v>40046400</v>
      </c>
      <c r="H1028">
        <v>2400</v>
      </c>
      <c r="J1028" t="s">
        <v>3198</v>
      </c>
      <c r="K1028" t="s">
        <v>3199</v>
      </c>
      <c r="L1028" s="2">
        <v>45719</v>
      </c>
      <c r="M1028" t="s">
        <v>24</v>
      </c>
      <c r="N1028" t="s">
        <v>25</v>
      </c>
      <c r="O1028" t="s">
        <v>67</v>
      </c>
      <c r="R1028" t="s">
        <v>81</v>
      </c>
      <c r="T1028" t="s">
        <v>3200</v>
      </c>
      <c r="U1028" t="str">
        <f t="shared" si="16"/>
        <v>March</v>
      </c>
    </row>
    <row r="1029" spans="1:21" x14ac:dyDescent="0.35">
      <c r="A1029">
        <v>2025</v>
      </c>
      <c r="B1029">
        <v>2</v>
      </c>
      <c r="C1029" t="s">
        <v>169</v>
      </c>
      <c r="D1029" t="s">
        <v>3201</v>
      </c>
      <c r="E1029" s="2">
        <v>45700</v>
      </c>
      <c r="G1029">
        <v>278651</v>
      </c>
      <c r="H1029">
        <v>16.69968836</v>
      </c>
      <c r="J1029" t="s">
        <v>140</v>
      </c>
      <c r="K1029" t="s">
        <v>141</v>
      </c>
      <c r="L1029" s="2">
        <v>45932</v>
      </c>
      <c r="M1029" t="s">
        <v>66</v>
      </c>
      <c r="N1029" t="s">
        <v>25</v>
      </c>
      <c r="O1029" t="s">
        <v>217</v>
      </c>
      <c r="R1029" t="s">
        <v>142</v>
      </c>
      <c r="T1029" t="s">
        <v>3202</v>
      </c>
      <c r="U1029" t="str">
        <f t="shared" si="16"/>
        <v>October</v>
      </c>
    </row>
    <row r="1030" spans="1:21" x14ac:dyDescent="0.35">
      <c r="A1030">
        <v>2025</v>
      </c>
      <c r="B1030">
        <v>2</v>
      </c>
      <c r="C1030" t="s">
        <v>169</v>
      </c>
      <c r="D1030" t="s">
        <v>3203</v>
      </c>
      <c r="E1030" s="2">
        <v>45700</v>
      </c>
      <c r="G1030">
        <v>1500000</v>
      </c>
      <c r="H1030">
        <v>89.895720960000006</v>
      </c>
      <c r="J1030" t="s">
        <v>178</v>
      </c>
      <c r="L1030" s="2">
        <v>45932</v>
      </c>
      <c r="M1030" t="s">
        <v>119</v>
      </c>
      <c r="N1030" t="s">
        <v>25</v>
      </c>
      <c r="O1030" t="s">
        <v>120</v>
      </c>
      <c r="Q1030" t="s">
        <v>1875</v>
      </c>
      <c r="R1030" t="s">
        <v>142</v>
      </c>
      <c r="T1030" t="s">
        <v>3110</v>
      </c>
      <c r="U1030" t="str">
        <f t="shared" si="16"/>
        <v>October</v>
      </c>
    </row>
    <row r="1031" spans="1:21" x14ac:dyDescent="0.35">
      <c r="A1031">
        <v>2025</v>
      </c>
      <c r="B1031">
        <v>2</v>
      </c>
      <c r="C1031" t="s">
        <v>20</v>
      </c>
      <c r="D1031" t="s">
        <v>3204</v>
      </c>
      <c r="E1031" s="2">
        <v>45700</v>
      </c>
      <c r="F1031">
        <v>1985</v>
      </c>
      <c r="G1031">
        <v>6715600</v>
      </c>
      <c r="H1031">
        <v>400</v>
      </c>
      <c r="J1031" t="s">
        <v>3205</v>
      </c>
      <c r="K1031" t="s">
        <v>3206</v>
      </c>
      <c r="L1031" s="2">
        <v>45906</v>
      </c>
      <c r="M1031" t="s">
        <v>444</v>
      </c>
      <c r="N1031" t="s">
        <v>41</v>
      </c>
      <c r="O1031" t="s">
        <v>26</v>
      </c>
      <c r="R1031" t="s">
        <v>86</v>
      </c>
      <c r="T1031" t="s">
        <v>3207</v>
      </c>
      <c r="U1031" t="str">
        <f t="shared" si="16"/>
        <v>September</v>
      </c>
    </row>
    <row r="1032" spans="1:21" x14ac:dyDescent="0.35">
      <c r="A1032">
        <v>2025</v>
      </c>
      <c r="B1032">
        <v>2</v>
      </c>
      <c r="C1032" t="s">
        <v>20</v>
      </c>
      <c r="D1032" t="s">
        <v>3208</v>
      </c>
      <c r="E1032" s="2">
        <v>45700</v>
      </c>
      <c r="F1032">
        <v>2800</v>
      </c>
      <c r="G1032">
        <v>46720800</v>
      </c>
      <c r="H1032">
        <v>2800</v>
      </c>
      <c r="J1032" t="s">
        <v>3209</v>
      </c>
      <c r="K1032" t="s">
        <v>3210</v>
      </c>
      <c r="L1032" s="2">
        <v>45903</v>
      </c>
      <c r="M1032" t="s">
        <v>24</v>
      </c>
      <c r="N1032" t="s">
        <v>25</v>
      </c>
      <c r="O1032" t="s">
        <v>42</v>
      </c>
      <c r="R1032" t="s">
        <v>246</v>
      </c>
      <c r="T1032" t="s">
        <v>3211</v>
      </c>
      <c r="U1032" t="str">
        <f t="shared" si="16"/>
        <v>September</v>
      </c>
    </row>
    <row r="1033" spans="1:21" x14ac:dyDescent="0.35">
      <c r="A1033">
        <v>2025</v>
      </c>
      <c r="B1033">
        <v>2</v>
      </c>
      <c r="C1033" t="s">
        <v>110</v>
      </c>
      <c r="D1033" t="s">
        <v>3212</v>
      </c>
      <c r="E1033" s="2">
        <v>45700</v>
      </c>
      <c r="G1033">
        <v>5900526</v>
      </c>
      <c r="H1033">
        <v>355</v>
      </c>
      <c r="J1033" t="s">
        <v>3105</v>
      </c>
      <c r="K1033" t="s">
        <v>3106</v>
      </c>
      <c r="L1033" s="2">
        <v>45677</v>
      </c>
      <c r="M1033" t="s">
        <v>24</v>
      </c>
      <c r="N1033" t="s">
        <v>25</v>
      </c>
      <c r="O1033" t="s">
        <v>638</v>
      </c>
      <c r="R1033" t="s">
        <v>205</v>
      </c>
      <c r="T1033" t="s">
        <v>3213</v>
      </c>
      <c r="U1033" t="str">
        <f t="shared" si="16"/>
        <v>January</v>
      </c>
    </row>
    <row r="1034" spans="1:21" x14ac:dyDescent="0.35">
      <c r="A1034">
        <v>2025</v>
      </c>
      <c r="B1034">
        <v>2</v>
      </c>
      <c r="C1034" t="s">
        <v>20</v>
      </c>
      <c r="D1034" t="s">
        <v>3214</v>
      </c>
      <c r="E1034" s="2">
        <v>45700</v>
      </c>
      <c r="F1034">
        <v>1800</v>
      </c>
      <c r="G1034">
        <v>22639400</v>
      </c>
      <c r="H1034">
        <v>1400</v>
      </c>
      <c r="J1034" t="s">
        <v>3215</v>
      </c>
      <c r="K1034" t="s">
        <v>3216</v>
      </c>
      <c r="L1034" s="2">
        <v>45733</v>
      </c>
      <c r="M1034" t="s">
        <v>40</v>
      </c>
      <c r="N1034" t="s">
        <v>49</v>
      </c>
      <c r="O1034" t="s">
        <v>67</v>
      </c>
      <c r="R1034" t="s">
        <v>521</v>
      </c>
      <c r="T1034" t="s">
        <v>3217</v>
      </c>
      <c r="U1034" t="str">
        <f t="shared" si="16"/>
        <v>March</v>
      </c>
    </row>
    <row r="1035" spans="1:21" x14ac:dyDescent="0.35">
      <c r="A1035">
        <v>2025</v>
      </c>
      <c r="B1035">
        <v>2</v>
      </c>
      <c r="C1035" t="s">
        <v>20</v>
      </c>
      <c r="D1035" t="s">
        <v>3218</v>
      </c>
      <c r="E1035" s="2">
        <v>45700</v>
      </c>
      <c r="F1035">
        <v>2900</v>
      </c>
      <c r="G1035">
        <v>6715600</v>
      </c>
      <c r="H1035">
        <v>400</v>
      </c>
      <c r="J1035" t="s">
        <v>3219</v>
      </c>
      <c r="K1035" t="s">
        <v>3220</v>
      </c>
      <c r="L1035" s="2">
        <v>45842</v>
      </c>
      <c r="M1035" t="s">
        <v>66</v>
      </c>
      <c r="N1035" t="s">
        <v>49</v>
      </c>
      <c r="O1035" t="s">
        <v>26</v>
      </c>
      <c r="R1035" t="s">
        <v>35</v>
      </c>
      <c r="T1035" t="s">
        <v>3221</v>
      </c>
      <c r="U1035" t="str">
        <f t="shared" si="16"/>
        <v>July</v>
      </c>
    </row>
    <row r="1036" spans="1:21" x14ac:dyDescent="0.35">
      <c r="A1036">
        <v>2025</v>
      </c>
      <c r="B1036">
        <v>2</v>
      </c>
      <c r="C1036" t="s">
        <v>115</v>
      </c>
      <c r="D1036" t="s">
        <v>3222</v>
      </c>
      <c r="E1036" s="2">
        <v>45700</v>
      </c>
      <c r="G1036">
        <v>250000</v>
      </c>
      <c r="H1036">
        <v>14.89070225</v>
      </c>
      <c r="J1036" t="s">
        <v>3223</v>
      </c>
      <c r="K1036" t="s">
        <v>3224</v>
      </c>
      <c r="L1036" s="2">
        <v>45718</v>
      </c>
      <c r="M1036" t="s">
        <v>119</v>
      </c>
      <c r="N1036" t="s">
        <v>49</v>
      </c>
      <c r="O1036" t="s">
        <v>120</v>
      </c>
      <c r="Q1036" t="s">
        <v>2818</v>
      </c>
      <c r="R1036" t="s">
        <v>68</v>
      </c>
      <c r="T1036" t="s">
        <v>3225</v>
      </c>
      <c r="U1036" t="str">
        <f t="shared" si="16"/>
        <v>March</v>
      </c>
    </row>
    <row r="1037" spans="1:21" x14ac:dyDescent="0.35">
      <c r="A1037">
        <v>2025</v>
      </c>
      <c r="B1037">
        <v>2</v>
      </c>
      <c r="C1037" t="s">
        <v>2083</v>
      </c>
      <c r="D1037" t="s">
        <v>3226</v>
      </c>
      <c r="E1037" s="2">
        <v>45700</v>
      </c>
      <c r="G1037">
        <v>742851</v>
      </c>
      <c r="H1037">
        <v>44.246292220000001</v>
      </c>
      <c r="J1037" t="s">
        <v>3227</v>
      </c>
      <c r="K1037" t="s">
        <v>1130</v>
      </c>
      <c r="L1037" s="2">
        <v>45932</v>
      </c>
      <c r="M1037" t="s">
        <v>66</v>
      </c>
      <c r="N1037" t="s">
        <v>33</v>
      </c>
      <c r="O1037" t="s">
        <v>638</v>
      </c>
      <c r="R1037" t="s">
        <v>142</v>
      </c>
      <c r="T1037" t="s">
        <v>3228</v>
      </c>
      <c r="U1037" t="str">
        <f t="shared" si="16"/>
        <v>October</v>
      </c>
    </row>
    <row r="1038" spans="1:21" x14ac:dyDescent="0.35">
      <c r="A1038">
        <v>2025</v>
      </c>
      <c r="B1038">
        <v>2</v>
      </c>
      <c r="C1038" t="s">
        <v>2083</v>
      </c>
      <c r="D1038" t="s">
        <v>3229</v>
      </c>
      <c r="E1038" s="2">
        <v>45700</v>
      </c>
      <c r="G1038">
        <v>777536</v>
      </c>
      <c r="H1038">
        <v>46.312228240000003</v>
      </c>
      <c r="J1038" t="s">
        <v>1719</v>
      </c>
      <c r="K1038" t="s">
        <v>1720</v>
      </c>
      <c r="L1038" s="2">
        <v>45932</v>
      </c>
      <c r="M1038" t="s">
        <v>48</v>
      </c>
      <c r="N1038" t="s">
        <v>33</v>
      </c>
      <c r="O1038" t="s">
        <v>638</v>
      </c>
      <c r="R1038" t="s">
        <v>142</v>
      </c>
      <c r="T1038" t="s">
        <v>3230</v>
      </c>
      <c r="U1038" t="str">
        <f t="shared" si="16"/>
        <v>October</v>
      </c>
    </row>
    <row r="1039" spans="1:21" x14ac:dyDescent="0.35">
      <c r="A1039">
        <v>2025</v>
      </c>
      <c r="B1039">
        <v>2</v>
      </c>
      <c r="C1039" t="s">
        <v>2114</v>
      </c>
      <c r="D1039" t="s">
        <v>3231</v>
      </c>
      <c r="E1039" s="2">
        <v>45700</v>
      </c>
      <c r="G1039">
        <v>150000</v>
      </c>
      <c r="H1039">
        <v>8.9344213470000007</v>
      </c>
      <c r="J1039" t="s">
        <v>3232</v>
      </c>
      <c r="K1039" t="s">
        <v>3233</v>
      </c>
      <c r="L1039" s="2">
        <v>45718</v>
      </c>
      <c r="M1039" t="s">
        <v>119</v>
      </c>
      <c r="N1039" t="s">
        <v>49</v>
      </c>
      <c r="O1039" t="s">
        <v>120</v>
      </c>
      <c r="Q1039" t="s">
        <v>3234</v>
      </c>
      <c r="R1039" t="s">
        <v>68</v>
      </c>
      <c r="T1039" t="s">
        <v>3235</v>
      </c>
      <c r="U1039" t="str">
        <f t="shared" si="16"/>
        <v>March</v>
      </c>
    </row>
    <row r="1040" spans="1:21" x14ac:dyDescent="0.35">
      <c r="A1040">
        <v>2025</v>
      </c>
      <c r="B1040">
        <v>2</v>
      </c>
      <c r="C1040" t="s">
        <v>2114</v>
      </c>
      <c r="D1040" t="s">
        <v>3236</v>
      </c>
      <c r="E1040" s="2">
        <v>45700</v>
      </c>
      <c r="G1040">
        <v>150000</v>
      </c>
      <c r="H1040">
        <v>8.9344213470000007</v>
      </c>
      <c r="J1040" t="s">
        <v>2816</v>
      </c>
      <c r="K1040" t="s">
        <v>2817</v>
      </c>
      <c r="L1040" s="2">
        <v>45718</v>
      </c>
      <c r="M1040" t="s">
        <v>119</v>
      </c>
      <c r="N1040" t="s">
        <v>49</v>
      </c>
      <c r="O1040" t="s">
        <v>120</v>
      </c>
      <c r="Q1040" t="s">
        <v>183</v>
      </c>
      <c r="R1040" t="s">
        <v>68</v>
      </c>
      <c r="T1040" t="s">
        <v>2819</v>
      </c>
      <c r="U1040" t="str">
        <f t="shared" si="16"/>
        <v>March</v>
      </c>
    </row>
    <row r="1041" spans="1:21" x14ac:dyDescent="0.35">
      <c r="A1041">
        <v>2025</v>
      </c>
      <c r="B1041">
        <v>2</v>
      </c>
      <c r="C1041" t="s">
        <v>2114</v>
      </c>
      <c r="D1041" t="s">
        <v>3237</v>
      </c>
      <c r="E1041" s="2">
        <v>45700</v>
      </c>
      <c r="G1041">
        <v>270000</v>
      </c>
      <c r="H1041">
        <v>16.08195843</v>
      </c>
      <c r="J1041" t="s">
        <v>3143</v>
      </c>
      <c r="K1041" t="s">
        <v>3144</v>
      </c>
      <c r="L1041" s="2">
        <v>45718</v>
      </c>
      <c r="M1041" t="s">
        <v>119</v>
      </c>
      <c r="N1041" t="s">
        <v>49</v>
      </c>
      <c r="O1041" t="s">
        <v>120</v>
      </c>
      <c r="Q1041" t="s">
        <v>3238</v>
      </c>
      <c r="R1041" t="s">
        <v>68</v>
      </c>
      <c r="T1041" t="s">
        <v>3145</v>
      </c>
      <c r="U1041" t="str">
        <f t="shared" si="16"/>
        <v>March</v>
      </c>
    </row>
    <row r="1042" spans="1:21" x14ac:dyDescent="0.35">
      <c r="A1042">
        <v>2025</v>
      </c>
      <c r="B1042">
        <v>2</v>
      </c>
      <c r="C1042" t="s">
        <v>936</v>
      </c>
      <c r="E1042" s="2">
        <v>45700</v>
      </c>
      <c r="F1042">
        <v>3300</v>
      </c>
      <c r="G1042">
        <v>48688100</v>
      </c>
      <c r="H1042">
        <v>2900</v>
      </c>
      <c r="J1042" t="s">
        <v>2005</v>
      </c>
      <c r="K1042" t="s">
        <v>2006</v>
      </c>
      <c r="L1042" s="2">
        <v>45719</v>
      </c>
      <c r="M1042" t="s">
        <v>66</v>
      </c>
      <c r="N1042" t="s">
        <v>25</v>
      </c>
      <c r="O1042" t="s">
        <v>67</v>
      </c>
      <c r="R1042" t="s">
        <v>81</v>
      </c>
      <c r="T1042" t="s">
        <v>3239</v>
      </c>
      <c r="U1042" t="str">
        <f t="shared" si="16"/>
        <v>March</v>
      </c>
    </row>
    <row r="1043" spans="1:21" x14ac:dyDescent="0.35">
      <c r="A1043">
        <v>2025</v>
      </c>
      <c r="B1043">
        <v>2</v>
      </c>
      <c r="C1043" t="s">
        <v>169</v>
      </c>
      <c r="D1043" t="s">
        <v>3240</v>
      </c>
      <c r="E1043" s="2">
        <v>45700</v>
      </c>
      <c r="G1043">
        <v>150000</v>
      </c>
      <c r="H1043">
        <v>8.9344213470000007</v>
      </c>
      <c r="J1043" t="s">
        <v>178</v>
      </c>
      <c r="L1043" s="2">
        <v>45932</v>
      </c>
      <c r="M1043" t="s">
        <v>119</v>
      </c>
      <c r="N1043" t="s">
        <v>25</v>
      </c>
      <c r="O1043" t="s">
        <v>120</v>
      </c>
      <c r="Q1043" t="s">
        <v>183</v>
      </c>
      <c r="R1043" t="s">
        <v>142</v>
      </c>
      <c r="T1043" t="s">
        <v>3110</v>
      </c>
      <c r="U1043" t="str">
        <f t="shared" si="16"/>
        <v>October</v>
      </c>
    </row>
    <row r="1044" spans="1:21" x14ac:dyDescent="0.35">
      <c r="A1044">
        <v>2025</v>
      </c>
      <c r="B1044">
        <v>2</v>
      </c>
      <c r="C1044" t="s">
        <v>169</v>
      </c>
      <c r="D1044" t="s">
        <v>3241</v>
      </c>
      <c r="E1044" s="2">
        <v>45700</v>
      </c>
      <c r="G1044">
        <v>700000</v>
      </c>
      <c r="H1044">
        <v>41.693966289999999</v>
      </c>
      <c r="J1044" t="s">
        <v>178</v>
      </c>
      <c r="L1044" s="2">
        <v>45932</v>
      </c>
      <c r="M1044" t="s">
        <v>119</v>
      </c>
      <c r="N1044" t="s">
        <v>25</v>
      </c>
      <c r="O1044" t="s">
        <v>120</v>
      </c>
      <c r="Q1044" t="s">
        <v>3242</v>
      </c>
      <c r="R1044" t="s">
        <v>142</v>
      </c>
      <c r="T1044" t="s">
        <v>3110</v>
      </c>
      <c r="U1044" t="str">
        <f t="shared" si="16"/>
        <v>October</v>
      </c>
    </row>
    <row r="1045" spans="1:21" x14ac:dyDescent="0.35">
      <c r="A1045">
        <v>2025</v>
      </c>
      <c r="B1045">
        <v>2</v>
      </c>
      <c r="C1045" t="s">
        <v>169</v>
      </c>
      <c r="D1045" t="s">
        <v>3243</v>
      </c>
      <c r="E1045" s="2">
        <v>45700</v>
      </c>
      <c r="G1045">
        <v>150000</v>
      </c>
      <c r="H1045">
        <v>8.9344213470000007</v>
      </c>
      <c r="J1045" t="s">
        <v>178</v>
      </c>
      <c r="L1045" s="2">
        <v>45932</v>
      </c>
      <c r="M1045" t="s">
        <v>119</v>
      </c>
      <c r="N1045" t="s">
        <v>25</v>
      </c>
      <c r="O1045" t="s">
        <v>120</v>
      </c>
      <c r="Q1045" t="s">
        <v>183</v>
      </c>
      <c r="R1045" t="s">
        <v>142</v>
      </c>
      <c r="T1045" t="s">
        <v>3110</v>
      </c>
      <c r="U1045" t="str">
        <f t="shared" si="16"/>
        <v>October</v>
      </c>
    </row>
    <row r="1046" spans="1:21" x14ac:dyDescent="0.35">
      <c r="A1046">
        <v>2025</v>
      </c>
      <c r="B1046">
        <v>2</v>
      </c>
      <c r="C1046" t="s">
        <v>169</v>
      </c>
      <c r="D1046" t="s">
        <v>3244</v>
      </c>
      <c r="E1046" s="2">
        <v>45700</v>
      </c>
      <c r="G1046">
        <v>150000</v>
      </c>
      <c r="H1046">
        <v>8.9344213470000007</v>
      </c>
      <c r="J1046" t="s">
        <v>178</v>
      </c>
      <c r="L1046" s="2">
        <v>45932</v>
      </c>
      <c r="M1046" t="s">
        <v>119</v>
      </c>
      <c r="N1046" t="s">
        <v>25</v>
      </c>
      <c r="O1046" t="s">
        <v>120</v>
      </c>
      <c r="Q1046" t="s">
        <v>183</v>
      </c>
      <c r="R1046" t="s">
        <v>142</v>
      </c>
      <c r="T1046" t="s">
        <v>3110</v>
      </c>
      <c r="U1046" t="str">
        <f t="shared" si="16"/>
        <v>October</v>
      </c>
    </row>
    <row r="1047" spans="1:21" x14ac:dyDescent="0.35">
      <c r="A1047">
        <v>2025</v>
      </c>
      <c r="B1047">
        <v>2</v>
      </c>
      <c r="C1047" t="s">
        <v>20</v>
      </c>
      <c r="D1047" t="s">
        <v>3245</v>
      </c>
      <c r="E1047" s="2">
        <v>45701</v>
      </c>
      <c r="F1047">
        <v>1800</v>
      </c>
      <c r="G1047">
        <v>6715600</v>
      </c>
      <c r="H1047">
        <v>400</v>
      </c>
      <c r="J1047" t="s">
        <v>3246</v>
      </c>
      <c r="K1047" t="s">
        <v>3247</v>
      </c>
      <c r="L1047" s="2">
        <v>45755</v>
      </c>
      <c r="M1047" t="s">
        <v>40</v>
      </c>
      <c r="N1047" t="s">
        <v>49</v>
      </c>
      <c r="O1047" t="s">
        <v>26</v>
      </c>
      <c r="R1047" t="s">
        <v>95</v>
      </c>
      <c r="T1047" t="s">
        <v>3248</v>
      </c>
      <c r="U1047" t="str">
        <f t="shared" si="16"/>
        <v>April</v>
      </c>
    </row>
    <row r="1048" spans="1:21" x14ac:dyDescent="0.35">
      <c r="A1048">
        <v>2025</v>
      </c>
      <c r="B1048">
        <v>2</v>
      </c>
      <c r="C1048" t="s">
        <v>57</v>
      </c>
      <c r="D1048" t="s">
        <v>3249</v>
      </c>
      <c r="E1048" s="2">
        <v>45701</v>
      </c>
      <c r="F1048">
        <v>2400</v>
      </c>
      <c r="G1048">
        <v>6715600</v>
      </c>
      <c r="H1048">
        <v>400</v>
      </c>
      <c r="J1048" t="s">
        <v>3250</v>
      </c>
      <c r="K1048" t="s">
        <v>3251</v>
      </c>
      <c r="L1048" s="2">
        <v>45747</v>
      </c>
      <c r="M1048" t="s">
        <v>24</v>
      </c>
      <c r="N1048" t="s">
        <v>41</v>
      </c>
      <c r="O1048" t="s">
        <v>26</v>
      </c>
      <c r="R1048" t="s">
        <v>340</v>
      </c>
      <c r="T1048" t="s">
        <v>3252</v>
      </c>
      <c r="U1048" t="str">
        <f t="shared" si="16"/>
        <v>March</v>
      </c>
    </row>
    <row r="1049" spans="1:21" x14ac:dyDescent="0.35">
      <c r="A1049">
        <v>2025</v>
      </c>
      <c r="B1049">
        <v>2</v>
      </c>
      <c r="C1049" t="s">
        <v>20</v>
      </c>
      <c r="D1049" t="s">
        <v>3253</v>
      </c>
      <c r="E1049" s="2">
        <v>45701</v>
      </c>
      <c r="F1049">
        <v>2100</v>
      </c>
      <c r="G1049">
        <v>6715600</v>
      </c>
      <c r="H1049">
        <v>400</v>
      </c>
      <c r="J1049" t="s">
        <v>3254</v>
      </c>
      <c r="K1049" t="s">
        <v>3255</v>
      </c>
      <c r="L1049" s="2">
        <v>45887</v>
      </c>
      <c r="M1049" t="s">
        <v>40</v>
      </c>
      <c r="N1049" t="s">
        <v>25</v>
      </c>
      <c r="O1049" t="s">
        <v>26</v>
      </c>
      <c r="R1049" t="s">
        <v>762</v>
      </c>
      <c r="T1049" t="s">
        <v>3256</v>
      </c>
      <c r="U1049" t="str">
        <f t="shared" si="16"/>
        <v>August</v>
      </c>
    </row>
    <row r="1050" spans="1:21" x14ac:dyDescent="0.35">
      <c r="A1050">
        <v>2025</v>
      </c>
      <c r="B1050">
        <v>2</v>
      </c>
      <c r="C1050" t="s">
        <v>20</v>
      </c>
      <c r="D1050" t="s">
        <v>3257</v>
      </c>
      <c r="E1050" s="2">
        <v>45701</v>
      </c>
      <c r="F1050">
        <v>2100</v>
      </c>
      <c r="G1050">
        <v>13745350</v>
      </c>
      <c r="H1050">
        <v>850</v>
      </c>
      <c r="J1050" t="s">
        <v>3258</v>
      </c>
      <c r="K1050" t="s">
        <v>3259</v>
      </c>
      <c r="L1050" s="2">
        <v>45712</v>
      </c>
      <c r="M1050" t="s">
        <v>48</v>
      </c>
      <c r="N1050" t="s">
        <v>49</v>
      </c>
      <c r="O1050" t="s">
        <v>350</v>
      </c>
      <c r="R1050" t="s">
        <v>232</v>
      </c>
      <c r="T1050" t="s">
        <v>3260</v>
      </c>
      <c r="U1050" t="str">
        <f t="shared" si="16"/>
        <v>February</v>
      </c>
    </row>
    <row r="1051" spans="1:21" x14ac:dyDescent="0.35">
      <c r="A1051">
        <v>2025</v>
      </c>
      <c r="B1051">
        <v>2</v>
      </c>
      <c r="C1051" t="s">
        <v>20</v>
      </c>
      <c r="D1051" t="s">
        <v>3261</v>
      </c>
      <c r="E1051" s="2">
        <v>45701</v>
      </c>
      <c r="F1051">
        <v>2100</v>
      </c>
      <c r="G1051">
        <v>13745350</v>
      </c>
      <c r="H1051">
        <v>850</v>
      </c>
      <c r="J1051" t="s">
        <v>3258</v>
      </c>
      <c r="K1051" t="s">
        <v>3259</v>
      </c>
      <c r="L1051" s="2">
        <v>45712</v>
      </c>
      <c r="M1051" t="s">
        <v>48</v>
      </c>
      <c r="N1051" t="s">
        <v>49</v>
      </c>
      <c r="O1051" t="s">
        <v>350</v>
      </c>
      <c r="R1051" t="s">
        <v>232</v>
      </c>
      <c r="T1051" t="s">
        <v>3260</v>
      </c>
      <c r="U1051" t="str">
        <f t="shared" si="16"/>
        <v>February</v>
      </c>
    </row>
    <row r="1052" spans="1:21" x14ac:dyDescent="0.35">
      <c r="A1052">
        <v>2025</v>
      </c>
      <c r="B1052">
        <v>2</v>
      </c>
      <c r="C1052" t="s">
        <v>110</v>
      </c>
      <c r="D1052" t="s">
        <v>3262</v>
      </c>
      <c r="E1052" s="2">
        <v>45701</v>
      </c>
      <c r="F1052">
        <v>2560</v>
      </c>
      <c r="G1052">
        <v>1914762</v>
      </c>
      <c r="H1052">
        <v>115.2</v>
      </c>
      <c r="J1052" t="s">
        <v>3263</v>
      </c>
      <c r="K1052" t="s">
        <v>3264</v>
      </c>
      <c r="L1052" s="2">
        <v>45718</v>
      </c>
      <c r="M1052" t="s">
        <v>66</v>
      </c>
      <c r="N1052" t="s">
        <v>49</v>
      </c>
      <c r="O1052" t="s">
        <v>217</v>
      </c>
      <c r="P1052" t="s">
        <v>27</v>
      </c>
      <c r="R1052" t="s">
        <v>68</v>
      </c>
      <c r="T1052" t="s">
        <v>3265</v>
      </c>
      <c r="U1052" t="str">
        <f t="shared" si="16"/>
        <v>March</v>
      </c>
    </row>
    <row r="1053" spans="1:21" x14ac:dyDescent="0.35">
      <c r="A1053">
        <v>2025</v>
      </c>
      <c r="B1053">
        <v>2</v>
      </c>
      <c r="C1053" t="s">
        <v>2114</v>
      </c>
      <c r="D1053" t="s">
        <v>3266</v>
      </c>
      <c r="E1053" s="2">
        <v>45701</v>
      </c>
      <c r="G1053">
        <v>5942808</v>
      </c>
      <c r="H1053">
        <v>357.5439045</v>
      </c>
      <c r="J1053" t="s">
        <v>166</v>
      </c>
      <c r="K1053" t="s">
        <v>167</v>
      </c>
      <c r="L1053" s="2">
        <v>45718</v>
      </c>
      <c r="M1053" t="s">
        <v>66</v>
      </c>
      <c r="N1053" t="s">
        <v>49</v>
      </c>
      <c r="O1053" t="s">
        <v>1626</v>
      </c>
      <c r="R1053" t="s">
        <v>68</v>
      </c>
      <c r="T1053" t="s">
        <v>3267</v>
      </c>
      <c r="U1053" t="str">
        <f t="shared" si="16"/>
        <v>March</v>
      </c>
    </row>
    <row r="1054" spans="1:21" x14ac:dyDescent="0.35">
      <c r="A1054">
        <v>2025</v>
      </c>
      <c r="B1054">
        <v>2</v>
      </c>
      <c r="C1054" t="s">
        <v>2114</v>
      </c>
      <c r="D1054" t="s">
        <v>3266</v>
      </c>
      <c r="E1054" s="2">
        <v>45701</v>
      </c>
      <c r="G1054">
        <v>75000</v>
      </c>
      <c r="H1054">
        <v>4.5123101459999999</v>
      </c>
      <c r="J1054" t="s">
        <v>166</v>
      </c>
      <c r="K1054" t="s">
        <v>167</v>
      </c>
      <c r="L1054" s="2">
        <v>45718</v>
      </c>
      <c r="M1054" t="s">
        <v>119</v>
      </c>
      <c r="N1054" t="s">
        <v>49</v>
      </c>
      <c r="O1054" t="s">
        <v>120</v>
      </c>
      <c r="Q1054" t="s">
        <v>121</v>
      </c>
      <c r="R1054" t="s">
        <v>68</v>
      </c>
      <c r="T1054" t="s">
        <v>3268</v>
      </c>
      <c r="U1054" t="str">
        <f t="shared" si="16"/>
        <v>March</v>
      </c>
    </row>
    <row r="1055" spans="1:21" x14ac:dyDescent="0.35">
      <c r="A1055">
        <v>2025</v>
      </c>
      <c r="B1055">
        <v>2</v>
      </c>
      <c r="C1055" t="s">
        <v>169</v>
      </c>
      <c r="D1055" t="s">
        <v>3269</v>
      </c>
      <c r="E1055" s="2">
        <v>45701</v>
      </c>
      <c r="G1055">
        <v>150000</v>
      </c>
      <c r="H1055">
        <v>9.0246202919999998</v>
      </c>
      <c r="J1055" t="s">
        <v>178</v>
      </c>
      <c r="L1055" s="2">
        <v>45932</v>
      </c>
      <c r="M1055" t="s">
        <v>119</v>
      </c>
      <c r="N1055" t="s">
        <v>25</v>
      </c>
      <c r="O1055" t="s">
        <v>120</v>
      </c>
      <c r="Q1055" t="s">
        <v>183</v>
      </c>
      <c r="R1055" t="s">
        <v>142</v>
      </c>
      <c r="T1055" t="s">
        <v>3110</v>
      </c>
      <c r="U1055" t="str">
        <f t="shared" si="16"/>
        <v>October</v>
      </c>
    </row>
    <row r="1056" spans="1:21" x14ac:dyDescent="0.35">
      <c r="A1056">
        <v>2025</v>
      </c>
      <c r="B1056">
        <v>2</v>
      </c>
      <c r="C1056" t="s">
        <v>20</v>
      </c>
      <c r="D1056" t="s">
        <v>3270</v>
      </c>
      <c r="E1056" s="2">
        <v>45701</v>
      </c>
      <c r="F1056">
        <v>1800</v>
      </c>
      <c r="G1056">
        <v>30220200</v>
      </c>
      <c r="H1056">
        <v>1800</v>
      </c>
      <c r="J1056" t="s">
        <v>3271</v>
      </c>
      <c r="K1056" t="s">
        <v>3272</v>
      </c>
      <c r="L1056" s="2">
        <v>45733</v>
      </c>
      <c r="M1056" t="s">
        <v>40</v>
      </c>
      <c r="N1056" t="s">
        <v>49</v>
      </c>
      <c r="O1056" t="s">
        <v>42</v>
      </c>
      <c r="R1056" t="s">
        <v>521</v>
      </c>
      <c r="T1056" t="s">
        <v>3273</v>
      </c>
      <c r="U1056" t="str">
        <f t="shared" si="16"/>
        <v>March</v>
      </c>
    </row>
    <row r="1057" spans="1:21" x14ac:dyDescent="0.35">
      <c r="A1057">
        <v>2025</v>
      </c>
      <c r="B1057">
        <v>2</v>
      </c>
      <c r="C1057" t="s">
        <v>20</v>
      </c>
      <c r="D1057" t="s">
        <v>3274</v>
      </c>
      <c r="E1057" s="2">
        <v>45701</v>
      </c>
      <c r="F1057">
        <v>1800</v>
      </c>
      <c r="G1057">
        <v>28541300</v>
      </c>
      <c r="H1057">
        <v>1700</v>
      </c>
      <c r="J1057" t="s">
        <v>3275</v>
      </c>
      <c r="K1057" t="s">
        <v>3276</v>
      </c>
      <c r="L1057" s="2">
        <v>45733</v>
      </c>
      <c r="M1057" t="s">
        <v>40</v>
      </c>
      <c r="N1057" t="s">
        <v>49</v>
      </c>
      <c r="O1057" t="s">
        <v>42</v>
      </c>
      <c r="R1057" t="s">
        <v>521</v>
      </c>
      <c r="T1057" t="s">
        <v>3277</v>
      </c>
      <c r="U1057" t="str">
        <f t="shared" si="16"/>
        <v>March</v>
      </c>
    </row>
    <row r="1058" spans="1:21" x14ac:dyDescent="0.35">
      <c r="A1058">
        <v>2025</v>
      </c>
      <c r="B1058">
        <v>2</v>
      </c>
      <c r="C1058" t="s">
        <v>20</v>
      </c>
      <c r="D1058" t="s">
        <v>3278</v>
      </c>
      <c r="E1058" s="2">
        <v>45701</v>
      </c>
      <c r="F1058">
        <v>1800</v>
      </c>
      <c r="G1058">
        <v>6715600</v>
      </c>
      <c r="H1058">
        <v>400</v>
      </c>
      <c r="J1058" t="s">
        <v>3279</v>
      </c>
      <c r="K1058" t="s">
        <v>3280</v>
      </c>
      <c r="L1058" s="2">
        <v>45929</v>
      </c>
      <c r="M1058" t="s">
        <v>40</v>
      </c>
      <c r="N1058" t="s">
        <v>41</v>
      </c>
      <c r="O1058" t="s">
        <v>26</v>
      </c>
      <c r="R1058" t="s">
        <v>569</v>
      </c>
      <c r="T1058" t="s">
        <v>3281</v>
      </c>
      <c r="U1058" t="str">
        <f t="shared" si="16"/>
        <v>September</v>
      </c>
    </row>
    <row r="1059" spans="1:21" x14ac:dyDescent="0.35">
      <c r="A1059">
        <v>2025</v>
      </c>
      <c r="B1059">
        <v>2</v>
      </c>
      <c r="C1059" t="s">
        <v>2114</v>
      </c>
      <c r="D1059" t="s">
        <v>3282</v>
      </c>
      <c r="E1059" s="2">
        <v>45701</v>
      </c>
      <c r="G1059">
        <v>75000</v>
      </c>
      <c r="H1059">
        <v>4.4672106740000004</v>
      </c>
      <c r="J1059" t="s">
        <v>3232</v>
      </c>
      <c r="K1059" t="s">
        <v>3233</v>
      </c>
      <c r="L1059" s="2">
        <v>45718</v>
      </c>
      <c r="M1059" t="s">
        <v>119</v>
      </c>
      <c r="N1059" t="s">
        <v>49</v>
      </c>
      <c r="O1059" t="s">
        <v>120</v>
      </c>
      <c r="Q1059" t="s">
        <v>121</v>
      </c>
      <c r="R1059" t="s">
        <v>68</v>
      </c>
      <c r="T1059" t="s">
        <v>3235</v>
      </c>
      <c r="U1059" t="str">
        <f t="shared" si="16"/>
        <v>March</v>
      </c>
    </row>
    <row r="1060" spans="1:21" x14ac:dyDescent="0.35">
      <c r="A1060">
        <v>2025</v>
      </c>
      <c r="B1060">
        <v>2</v>
      </c>
      <c r="C1060" t="s">
        <v>2114</v>
      </c>
      <c r="D1060" t="s">
        <v>3283</v>
      </c>
      <c r="E1060" s="2">
        <v>45701</v>
      </c>
      <c r="G1060">
        <v>300000</v>
      </c>
      <c r="H1060">
        <v>17.868842690000001</v>
      </c>
      <c r="J1060" t="s">
        <v>3143</v>
      </c>
      <c r="K1060" t="s">
        <v>3144</v>
      </c>
      <c r="L1060" s="2">
        <v>45718</v>
      </c>
      <c r="M1060" t="s">
        <v>119</v>
      </c>
      <c r="N1060" t="s">
        <v>49</v>
      </c>
      <c r="O1060" t="s">
        <v>120</v>
      </c>
      <c r="Q1060" t="s">
        <v>129</v>
      </c>
      <c r="R1060" t="s">
        <v>68</v>
      </c>
      <c r="T1060" t="s">
        <v>3145</v>
      </c>
      <c r="U1060" t="str">
        <f t="shared" si="16"/>
        <v>March</v>
      </c>
    </row>
    <row r="1061" spans="1:21" x14ac:dyDescent="0.35">
      <c r="A1061">
        <v>2025</v>
      </c>
      <c r="B1061">
        <v>2</v>
      </c>
      <c r="C1061" t="s">
        <v>2114</v>
      </c>
      <c r="D1061" t="s">
        <v>3284</v>
      </c>
      <c r="E1061" s="2">
        <v>45701</v>
      </c>
      <c r="G1061">
        <v>150000</v>
      </c>
      <c r="H1061">
        <v>8.9344213470000007</v>
      </c>
      <c r="J1061" t="s">
        <v>422</v>
      </c>
      <c r="L1061" s="2">
        <v>45718</v>
      </c>
      <c r="M1061" t="s">
        <v>119</v>
      </c>
      <c r="N1061" t="s">
        <v>49</v>
      </c>
      <c r="O1061" t="s">
        <v>120</v>
      </c>
      <c r="R1061" t="s">
        <v>68</v>
      </c>
      <c r="T1061" t="s">
        <v>2770</v>
      </c>
      <c r="U1061" t="str">
        <f t="shared" si="16"/>
        <v>March</v>
      </c>
    </row>
    <row r="1062" spans="1:21" x14ac:dyDescent="0.35">
      <c r="A1062">
        <v>2025</v>
      </c>
      <c r="B1062">
        <v>2</v>
      </c>
      <c r="C1062" t="s">
        <v>2114</v>
      </c>
      <c r="D1062" t="s">
        <v>3285</v>
      </c>
      <c r="E1062" s="2">
        <v>45701</v>
      </c>
      <c r="G1062">
        <v>150000</v>
      </c>
      <c r="H1062">
        <v>8.9344213470000007</v>
      </c>
      <c r="J1062" t="s">
        <v>422</v>
      </c>
      <c r="L1062" s="2">
        <v>45718</v>
      </c>
      <c r="M1062" t="s">
        <v>119</v>
      </c>
      <c r="N1062" t="s">
        <v>49</v>
      </c>
      <c r="O1062" t="s">
        <v>120</v>
      </c>
      <c r="R1062" t="s">
        <v>68</v>
      </c>
      <c r="T1062" t="s">
        <v>2770</v>
      </c>
      <c r="U1062" t="str">
        <f t="shared" si="16"/>
        <v>March</v>
      </c>
    </row>
    <row r="1063" spans="1:21" x14ac:dyDescent="0.35">
      <c r="A1063">
        <v>2025</v>
      </c>
      <c r="B1063">
        <v>2</v>
      </c>
      <c r="C1063" t="s">
        <v>2114</v>
      </c>
      <c r="D1063" t="s">
        <v>3286</v>
      </c>
      <c r="E1063" s="2">
        <v>45701</v>
      </c>
      <c r="G1063">
        <v>150000</v>
      </c>
      <c r="H1063">
        <v>8.9344213470000007</v>
      </c>
      <c r="J1063" t="s">
        <v>422</v>
      </c>
      <c r="L1063" s="2">
        <v>45718</v>
      </c>
      <c r="M1063" t="s">
        <v>119</v>
      </c>
      <c r="N1063" t="s">
        <v>49</v>
      </c>
      <c r="O1063" t="s">
        <v>120</v>
      </c>
      <c r="R1063" t="s">
        <v>68</v>
      </c>
      <c r="T1063" t="s">
        <v>2770</v>
      </c>
      <c r="U1063" t="str">
        <f t="shared" si="16"/>
        <v>March</v>
      </c>
    </row>
    <row r="1064" spans="1:21" x14ac:dyDescent="0.35">
      <c r="A1064">
        <v>2025</v>
      </c>
      <c r="B1064">
        <v>2</v>
      </c>
      <c r="C1064" t="s">
        <v>219</v>
      </c>
      <c r="E1064" s="2">
        <v>45701</v>
      </c>
      <c r="G1064">
        <v>175000</v>
      </c>
      <c r="H1064">
        <v>10.423491569999999</v>
      </c>
      <c r="J1064" t="s">
        <v>178</v>
      </c>
      <c r="L1064" s="2">
        <v>45701</v>
      </c>
      <c r="M1064" t="s">
        <v>119</v>
      </c>
      <c r="N1064" t="s">
        <v>49</v>
      </c>
      <c r="O1064" t="s">
        <v>120</v>
      </c>
      <c r="T1064" t="s">
        <v>3287</v>
      </c>
      <c r="U1064" t="str">
        <f t="shared" si="16"/>
        <v>February</v>
      </c>
    </row>
    <row r="1065" spans="1:21" x14ac:dyDescent="0.35">
      <c r="A1065">
        <v>2025</v>
      </c>
      <c r="B1065">
        <v>2</v>
      </c>
      <c r="C1065" t="s">
        <v>20</v>
      </c>
      <c r="D1065" t="s">
        <v>3288</v>
      </c>
      <c r="E1065" s="2">
        <v>45702</v>
      </c>
      <c r="F1065">
        <v>1800</v>
      </c>
      <c r="G1065">
        <v>1689200</v>
      </c>
      <c r="H1065">
        <v>100</v>
      </c>
      <c r="J1065" t="s">
        <v>3275</v>
      </c>
      <c r="K1065" t="s">
        <v>3276</v>
      </c>
      <c r="L1065" s="2">
        <v>45733</v>
      </c>
      <c r="M1065" t="s">
        <v>40</v>
      </c>
      <c r="N1065" t="s">
        <v>49</v>
      </c>
      <c r="O1065" t="s">
        <v>67</v>
      </c>
      <c r="R1065" t="s">
        <v>521</v>
      </c>
      <c r="T1065" t="s">
        <v>3289</v>
      </c>
      <c r="U1065" t="str">
        <f t="shared" si="16"/>
        <v>March</v>
      </c>
    </row>
    <row r="1066" spans="1:21" x14ac:dyDescent="0.35">
      <c r="A1066">
        <v>2025</v>
      </c>
      <c r="B1066">
        <v>2</v>
      </c>
      <c r="C1066" t="s">
        <v>20</v>
      </c>
      <c r="D1066" t="s">
        <v>3290</v>
      </c>
      <c r="E1066" s="2">
        <v>45702</v>
      </c>
      <c r="F1066">
        <v>1985</v>
      </c>
      <c r="G1066">
        <v>6715600</v>
      </c>
      <c r="H1066">
        <v>400</v>
      </c>
      <c r="J1066" t="s">
        <v>3291</v>
      </c>
      <c r="K1066" t="s">
        <v>3292</v>
      </c>
      <c r="L1066" s="2">
        <v>45906</v>
      </c>
      <c r="M1066" t="s">
        <v>444</v>
      </c>
      <c r="N1066" t="s">
        <v>41</v>
      </c>
      <c r="O1066" t="s">
        <v>26</v>
      </c>
      <c r="R1066" t="s">
        <v>86</v>
      </c>
      <c r="T1066" t="s">
        <v>3293</v>
      </c>
      <c r="U1066" t="str">
        <f t="shared" si="16"/>
        <v>September</v>
      </c>
    </row>
    <row r="1067" spans="1:21" x14ac:dyDescent="0.35">
      <c r="A1067">
        <v>2025</v>
      </c>
      <c r="B1067">
        <v>2</v>
      </c>
      <c r="C1067" t="s">
        <v>2083</v>
      </c>
      <c r="D1067" t="s">
        <v>3294</v>
      </c>
      <c r="E1067" s="2">
        <v>45702</v>
      </c>
      <c r="G1067">
        <v>280633</v>
      </c>
      <c r="H1067">
        <v>16.715289769999998</v>
      </c>
      <c r="J1067" t="s">
        <v>1389</v>
      </c>
      <c r="K1067" t="s">
        <v>1390</v>
      </c>
      <c r="L1067" s="2">
        <v>45932</v>
      </c>
      <c r="M1067" t="s">
        <v>24</v>
      </c>
      <c r="N1067" t="s">
        <v>33</v>
      </c>
      <c r="O1067" t="s">
        <v>67</v>
      </c>
      <c r="R1067" t="s">
        <v>142</v>
      </c>
      <c r="T1067" t="s">
        <v>1612</v>
      </c>
      <c r="U1067" t="str">
        <f t="shared" si="16"/>
        <v>October</v>
      </c>
    </row>
    <row r="1068" spans="1:21" x14ac:dyDescent="0.35">
      <c r="A1068">
        <v>2025</v>
      </c>
      <c r="B1068">
        <v>2</v>
      </c>
      <c r="C1068" t="s">
        <v>2083</v>
      </c>
      <c r="D1068" t="s">
        <v>3294</v>
      </c>
      <c r="E1068" s="2">
        <v>45702</v>
      </c>
      <c r="G1068">
        <v>152850</v>
      </c>
      <c r="H1068">
        <v>9.1041753530000005</v>
      </c>
      <c r="J1068" t="s">
        <v>1389</v>
      </c>
      <c r="K1068" t="s">
        <v>1390</v>
      </c>
      <c r="L1068" s="2">
        <v>45932</v>
      </c>
      <c r="M1068" t="s">
        <v>119</v>
      </c>
      <c r="N1068" t="s">
        <v>33</v>
      </c>
      <c r="O1068" t="s">
        <v>120</v>
      </c>
      <c r="Q1068" t="s">
        <v>183</v>
      </c>
      <c r="R1068" t="s">
        <v>142</v>
      </c>
      <c r="T1068" t="s">
        <v>3295</v>
      </c>
      <c r="U1068" t="str">
        <f t="shared" si="16"/>
        <v>October</v>
      </c>
    </row>
    <row r="1069" spans="1:21" x14ac:dyDescent="0.35">
      <c r="A1069">
        <v>2025</v>
      </c>
      <c r="B1069">
        <v>2</v>
      </c>
      <c r="C1069" t="s">
        <v>57</v>
      </c>
      <c r="D1069" t="s">
        <v>3296</v>
      </c>
      <c r="E1069" s="2">
        <v>45702</v>
      </c>
      <c r="F1069">
        <v>2600</v>
      </c>
      <c r="G1069">
        <v>11759855.050000001</v>
      </c>
      <c r="H1069">
        <v>700.45</v>
      </c>
      <c r="J1069" t="s">
        <v>2833</v>
      </c>
      <c r="K1069" t="s">
        <v>2834</v>
      </c>
      <c r="L1069" s="2">
        <v>45747</v>
      </c>
      <c r="M1069" t="s">
        <v>204</v>
      </c>
      <c r="N1069" t="s">
        <v>41</v>
      </c>
      <c r="O1069" t="s">
        <v>350</v>
      </c>
      <c r="R1069" t="s">
        <v>340</v>
      </c>
      <c r="T1069" t="s">
        <v>2835</v>
      </c>
      <c r="U1069" t="str">
        <f t="shared" si="16"/>
        <v>March</v>
      </c>
    </row>
    <row r="1070" spans="1:21" x14ac:dyDescent="0.35">
      <c r="A1070">
        <v>2025</v>
      </c>
      <c r="B1070">
        <v>2</v>
      </c>
      <c r="C1070" t="s">
        <v>1776</v>
      </c>
      <c r="E1070" s="2">
        <v>45702</v>
      </c>
      <c r="G1070">
        <v>750000</v>
      </c>
      <c r="H1070">
        <v>44.672106739999997</v>
      </c>
      <c r="J1070" t="s">
        <v>815</v>
      </c>
      <c r="K1070" t="s">
        <v>816</v>
      </c>
      <c r="L1070" s="2">
        <v>45932</v>
      </c>
      <c r="M1070" t="s">
        <v>24</v>
      </c>
      <c r="N1070" t="s">
        <v>33</v>
      </c>
      <c r="O1070" t="s">
        <v>67</v>
      </c>
      <c r="R1070" t="s">
        <v>142</v>
      </c>
      <c r="T1070" t="s">
        <v>3297</v>
      </c>
      <c r="U1070" t="str">
        <f t="shared" si="16"/>
        <v>October</v>
      </c>
    </row>
    <row r="1071" spans="1:21" x14ac:dyDescent="0.35">
      <c r="A1071">
        <v>2025</v>
      </c>
      <c r="B1071">
        <v>2</v>
      </c>
      <c r="C1071" t="s">
        <v>1776</v>
      </c>
      <c r="E1071" s="2">
        <v>45702</v>
      </c>
      <c r="G1071">
        <v>150000</v>
      </c>
      <c r="H1071">
        <v>8.9344213470000007</v>
      </c>
      <c r="J1071" t="s">
        <v>952</v>
      </c>
      <c r="K1071" t="s">
        <v>953</v>
      </c>
      <c r="L1071" s="2">
        <v>45932</v>
      </c>
      <c r="M1071" t="s">
        <v>119</v>
      </c>
      <c r="N1071" t="s">
        <v>33</v>
      </c>
      <c r="O1071" t="s">
        <v>120</v>
      </c>
      <c r="Q1071" t="s">
        <v>183</v>
      </c>
      <c r="R1071" t="s">
        <v>142</v>
      </c>
      <c r="T1071" t="s">
        <v>3298</v>
      </c>
      <c r="U1071" t="str">
        <f t="shared" si="16"/>
        <v>October</v>
      </c>
    </row>
    <row r="1072" spans="1:21" x14ac:dyDescent="0.35">
      <c r="A1072">
        <v>2025</v>
      </c>
      <c r="B1072">
        <v>2</v>
      </c>
      <c r="C1072" t="s">
        <v>1776</v>
      </c>
      <c r="E1072" s="2">
        <v>45702</v>
      </c>
      <c r="G1072">
        <v>150000</v>
      </c>
      <c r="H1072">
        <v>8.9344213470000007</v>
      </c>
      <c r="J1072" t="s">
        <v>3299</v>
      </c>
      <c r="K1072" t="s">
        <v>3300</v>
      </c>
      <c r="L1072" s="2">
        <v>45932</v>
      </c>
      <c r="M1072" t="s">
        <v>119</v>
      </c>
      <c r="N1072" t="s">
        <v>33</v>
      </c>
      <c r="O1072" t="s">
        <v>120</v>
      </c>
      <c r="Q1072" t="s">
        <v>183</v>
      </c>
      <c r="R1072" t="s">
        <v>142</v>
      </c>
      <c r="T1072" t="s">
        <v>3301</v>
      </c>
      <c r="U1072" t="str">
        <f t="shared" si="16"/>
        <v>October</v>
      </c>
    </row>
    <row r="1073" spans="1:21" x14ac:dyDescent="0.35">
      <c r="A1073">
        <v>2025</v>
      </c>
      <c r="B1073">
        <v>2</v>
      </c>
      <c r="C1073" t="s">
        <v>1776</v>
      </c>
      <c r="E1073" s="2">
        <v>45702</v>
      </c>
      <c r="G1073">
        <v>1950000</v>
      </c>
      <c r="H1073">
        <v>116.14747749999999</v>
      </c>
      <c r="J1073" t="s">
        <v>473</v>
      </c>
      <c r="K1073" t="s">
        <v>474</v>
      </c>
      <c r="L1073" s="2">
        <v>45932</v>
      </c>
      <c r="M1073" t="s">
        <v>119</v>
      </c>
      <c r="N1073" t="s">
        <v>33</v>
      </c>
      <c r="O1073" t="s">
        <v>120</v>
      </c>
      <c r="Q1073" t="s">
        <v>3091</v>
      </c>
      <c r="R1073" t="s">
        <v>142</v>
      </c>
      <c r="T1073" t="s">
        <v>3302</v>
      </c>
      <c r="U1073" t="str">
        <f t="shared" si="16"/>
        <v>October</v>
      </c>
    </row>
    <row r="1074" spans="1:21" x14ac:dyDescent="0.35">
      <c r="A1074">
        <v>2025</v>
      </c>
      <c r="B1074">
        <v>2</v>
      </c>
      <c r="C1074" t="s">
        <v>169</v>
      </c>
      <c r="D1074" t="s">
        <v>3303</v>
      </c>
      <c r="E1074" s="2">
        <v>45702</v>
      </c>
      <c r="G1074">
        <v>5860269</v>
      </c>
      <c r="H1074">
        <v>349.05408299999999</v>
      </c>
      <c r="J1074" t="s">
        <v>3304</v>
      </c>
      <c r="K1074" t="s">
        <v>3305</v>
      </c>
      <c r="L1074" s="2">
        <v>45932</v>
      </c>
      <c r="M1074" t="s">
        <v>66</v>
      </c>
      <c r="N1074" t="s">
        <v>25</v>
      </c>
      <c r="O1074" t="s">
        <v>1626</v>
      </c>
      <c r="R1074" t="s">
        <v>142</v>
      </c>
      <c r="T1074" t="s">
        <v>3306</v>
      </c>
      <c r="U1074" t="str">
        <f t="shared" si="16"/>
        <v>October</v>
      </c>
    </row>
    <row r="1075" spans="1:21" x14ac:dyDescent="0.35">
      <c r="A1075">
        <v>2025</v>
      </c>
      <c r="B1075">
        <v>2</v>
      </c>
      <c r="C1075" t="s">
        <v>20</v>
      </c>
      <c r="D1075" t="s">
        <v>3307</v>
      </c>
      <c r="E1075" s="2">
        <v>45702</v>
      </c>
      <c r="F1075">
        <v>2800</v>
      </c>
      <c r="G1075">
        <v>6756800</v>
      </c>
      <c r="H1075">
        <v>400</v>
      </c>
      <c r="J1075" t="s">
        <v>3308</v>
      </c>
      <c r="K1075" t="s">
        <v>3309</v>
      </c>
      <c r="L1075" s="2">
        <v>45996</v>
      </c>
      <c r="M1075" t="s">
        <v>24</v>
      </c>
      <c r="N1075" t="s">
        <v>25</v>
      </c>
      <c r="O1075" t="s">
        <v>26</v>
      </c>
      <c r="R1075" t="s">
        <v>541</v>
      </c>
      <c r="T1075" t="s">
        <v>3310</v>
      </c>
      <c r="U1075" t="str">
        <f t="shared" si="16"/>
        <v>December</v>
      </c>
    </row>
    <row r="1076" spans="1:21" x14ac:dyDescent="0.35">
      <c r="A1076">
        <v>2025</v>
      </c>
      <c r="B1076">
        <v>2</v>
      </c>
      <c r="C1076" t="s">
        <v>169</v>
      </c>
      <c r="D1076" t="s">
        <v>3311</v>
      </c>
      <c r="E1076" s="2">
        <v>45702</v>
      </c>
      <c r="G1076">
        <v>150000</v>
      </c>
      <c r="H1076">
        <v>8.8799431680000005</v>
      </c>
      <c r="J1076" t="s">
        <v>178</v>
      </c>
      <c r="L1076" s="2">
        <v>45932</v>
      </c>
      <c r="M1076" t="s">
        <v>119</v>
      </c>
      <c r="N1076" t="s">
        <v>25</v>
      </c>
      <c r="O1076" t="s">
        <v>120</v>
      </c>
      <c r="Q1076" t="s">
        <v>183</v>
      </c>
      <c r="R1076" t="s">
        <v>142</v>
      </c>
      <c r="T1076" t="s">
        <v>3110</v>
      </c>
      <c r="U1076" t="str">
        <f t="shared" si="16"/>
        <v>October</v>
      </c>
    </row>
    <row r="1077" spans="1:21" x14ac:dyDescent="0.35">
      <c r="A1077">
        <v>2025</v>
      </c>
      <c r="B1077">
        <v>2</v>
      </c>
      <c r="C1077" t="s">
        <v>169</v>
      </c>
      <c r="D1077" t="s">
        <v>3312</v>
      </c>
      <c r="E1077" s="2">
        <v>45702</v>
      </c>
      <c r="G1077">
        <v>150000</v>
      </c>
      <c r="H1077">
        <v>8.8799431680000005</v>
      </c>
      <c r="J1077" t="s">
        <v>178</v>
      </c>
      <c r="L1077" s="2">
        <v>45932</v>
      </c>
      <c r="M1077" t="s">
        <v>119</v>
      </c>
      <c r="N1077" t="s">
        <v>25</v>
      </c>
      <c r="O1077" t="s">
        <v>120</v>
      </c>
      <c r="Q1077" t="s">
        <v>183</v>
      </c>
      <c r="R1077" t="s">
        <v>142</v>
      </c>
      <c r="T1077" t="s">
        <v>3110</v>
      </c>
      <c r="U1077" t="str">
        <f t="shared" si="16"/>
        <v>October</v>
      </c>
    </row>
    <row r="1078" spans="1:21" x14ac:dyDescent="0.35">
      <c r="A1078">
        <v>2025</v>
      </c>
      <c r="B1078">
        <v>2</v>
      </c>
      <c r="C1078" t="s">
        <v>169</v>
      </c>
      <c r="D1078" t="s">
        <v>3313</v>
      </c>
      <c r="E1078" s="2">
        <v>45702</v>
      </c>
      <c r="G1078">
        <v>150000</v>
      </c>
      <c r="H1078">
        <v>8.8799431680000005</v>
      </c>
      <c r="J1078" t="s">
        <v>178</v>
      </c>
      <c r="L1078" s="2">
        <v>45932</v>
      </c>
      <c r="M1078" t="s">
        <v>119</v>
      </c>
      <c r="N1078" t="s">
        <v>25</v>
      </c>
      <c r="O1078" t="s">
        <v>120</v>
      </c>
      <c r="Q1078" t="s">
        <v>183</v>
      </c>
      <c r="R1078" t="s">
        <v>142</v>
      </c>
      <c r="T1078" t="s">
        <v>3110</v>
      </c>
      <c r="U1078" t="str">
        <f t="shared" si="16"/>
        <v>October</v>
      </c>
    </row>
    <row r="1079" spans="1:21" x14ac:dyDescent="0.35">
      <c r="A1079">
        <v>2025</v>
      </c>
      <c r="B1079">
        <v>2</v>
      </c>
      <c r="C1079" t="s">
        <v>169</v>
      </c>
      <c r="D1079" t="s">
        <v>3314</v>
      </c>
      <c r="E1079" s="2">
        <v>45702</v>
      </c>
      <c r="G1079">
        <v>150000</v>
      </c>
      <c r="H1079">
        <v>8.8799431680000005</v>
      </c>
      <c r="J1079" t="s">
        <v>178</v>
      </c>
      <c r="L1079" s="2">
        <v>45932</v>
      </c>
      <c r="M1079" t="s">
        <v>119</v>
      </c>
      <c r="N1079" t="s">
        <v>25</v>
      </c>
      <c r="O1079" t="s">
        <v>120</v>
      </c>
      <c r="Q1079" t="s">
        <v>183</v>
      </c>
      <c r="R1079" t="s">
        <v>142</v>
      </c>
      <c r="T1079" t="s">
        <v>3110</v>
      </c>
      <c r="U1079" t="str">
        <f t="shared" si="16"/>
        <v>October</v>
      </c>
    </row>
    <row r="1080" spans="1:21" x14ac:dyDescent="0.35">
      <c r="A1080">
        <v>2025</v>
      </c>
      <c r="B1080">
        <v>2</v>
      </c>
      <c r="C1080" t="s">
        <v>20</v>
      </c>
      <c r="D1080" t="s">
        <v>3315</v>
      </c>
      <c r="E1080" s="2">
        <v>45703</v>
      </c>
      <c r="F1080">
        <v>2400</v>
      </c>
      <c r="G1080">
        <v>6715600</v>
      </c>
      <c r="H1080">
        <v>400</v>
      </c>
      <c r="J1080" t="s">
        <v>3316</v>
      </c>
      <c r="K1080" t="s">
        <v>3317</v>
      </c>
      <c r="L1080" s="2">
        <v>45842</v>
      </c>
      <c r="M1080" t="s">
        <v>24</v>
      </c>
      <c r="N1080" t="s">
        <v>49</v>
      </c>
      <c r="O1080" t="s">
        <v>26</v>
      </c>
      <c r="R1080" t="s">
        <v>35</v>
      </c>
      <c r="T1080" t="s">
        <v>3318</v>
      </c>
      <c r="U1080" t="str">
        <f t="shared" si="16"/>
        <v>July</v>
      </c>
    </row>
    <row r="1081" spans="1:21" x14ac:dyDescent="0.35">
      <c r="A1081">
        <v>2025</v>
      </c>
      <c r="B1081">
        <v>2</v>
      </c>
      <c r="C1081" t="s">
        <v>20</v>
      </c>
      <c r="D1081" t="s">
        <v>3319</v>
      </c>
      <c r="E1081" s="2">
        <v>45703</v>
      </c>
      <c r="F1081">
        <v>3075</v>
      </c>
      <c r="G1081">
        <v>44910575</v>
      </c>
      <c r="H1081">
        <v>2675</v>
      </c>
      <c r="J1081" t="s">
        <v>2896</v>
      </c>
      <c r="K1081" t="s">
        <v>2897</v>
      </c>
      <c r="L1081" s="2">
        <v>45733</v>
      </c>
      <c r="M1081" t="s">
        <v>66</v>
      </c>
      <c r="N1081" t="s">
        <v>49</v>
      </c>
      <c r="O1081" t="s">
        <v>67</v>
      </c>
      <c r="R1081" t="s">
        <v>521</v>
      </c>
      <c r="T1081" t="s">
        <v>3320</v>
      </c>
      <c r="U1081" t="str">
        <f t="shared" si="16"/>
        <v>March</v>
      </c>
    </row>
    <row r="1082" spans="1:21" x14ac:dyDescent="0.35">
      <c r="A1082">
        <v>2025</v>
      </c>
      <c r="B1082">
        <v>2</v>
      </c>
      <c r="C1082" t="s">
        <v>20</v>
      </c>
      <c r="D1082" t="s">
        <v>3321</v>
      </c>
      <c r="E1082" s="2">
        <v>45703</v>
      </c>
      <c r="F1082">
        <v>3300</v>
      </c>
      <c r="G1082">
        <v>55403700</v>
      </c>
      <c r="H1082">
        <v>3300</v>
      </c>
      <c r="J1082" t="s">
        <v>3322</v>
      </c>
      <c r="K1082" t="s">
        <v>3323</v>
      </c>
      <c r="L1082" s="2">
        <v>45740</v>
      </c>
      <c r="M1082" t="s">
        <v>66</v>
      </c>
      <c r="N1082" t="s">
        <v>25</v>
      </c>
      <c r="O1082" t="s">
        <v>42</v>
      </c>
      <c r="R1082" t="s">
        <v>1184</v>
      </c>
      <c r="T1082" t="s">
        <v>3324</v>
      </c>
      <c r="U1082" t="str">
        <f t="shared" si="16"/>
        <v>March</v>
      </c>
    </row>
    <row r="1083" spans="1:21" x14ac:dyDescent="0.35">
      <c r="A1083">
        <v>2025</v>
      </c>
      <c r="B1083">
        <v>2</v>
      </c>
      <c r="C1083" t="s">
        <v>20</v>
      </c>
      <c r="D1083" t="s">
        <v>3325</v>
      </c>
      <c r="E1083" s="2">
        <v>45703</v>
      </c>
      <c r="F1083">
        <v>3885</v>
      </c>
      <c r="G1083">
        <v>64825110</v>
      </c>
      <c r="H1083">
        <v>3885</v>
      </c>
      <c r="J1083" t="s">
        <v>3326</v>
      </c>
      <c r="K1083" t="s">
        <v>3327</v>
      </c>
      <c r="L1083" s="2">
        <v>45903</v>
      </c>
      <c r="M1083" t="s">
        <v>66</v>
      </c>
      <c r="N1083" t="s">
        <v>25</v>
      </c>
      <c r="O1083" t="s">
        <v>42</v>
      </c>
      <c r="R1083" t="s">
        <v>246</v>
      </c>
      <c r="T1083" t="s">
        <v>3328</v>
      </c>
      <c r="U1083" t="str">
        <f t="shared" si="16"/>
        <v>September</v>
      </c>
    </row>
    <row r="1084" spans="1:21" x14ac:dyDescent="0.35">
      <c r="A1084">
        <v>2025</v>
      </c>
      <c r="B1084">
        <v>2</v>
      </c>
      <c r="C1084" t="s">
        <v>20</v>
      </c>
      <c r="D1084" t="s">
        <v>3329</v>
      </c>
      <c r="E1084" s="2">
        <v>45703</v>
      </c>
      <c r="F1084">
        <v>3300</v>
      </c>
      <c r="G1084">
        <v>48688100</v>
      </c>
      <c r="H1084">
        <v>2900</v>
      </c>
      <c r="J1084" t="s">
        <v>2959</v>
      </c>
      <c r="K1084" t="s">
        <v>2960</v>
      </c>
      <c r="L1084" s="2">
        <v>45747</v>
      </c>
      <c r="M1084" t="s">
        <v>66</v>
      </c>
      <c r="N1084" t="s">
        <v>25</v>
      </c>
      <c r="O1084" t="s">
        <v>67</v>
      </c>
      <c r="R1084" t="s">
        <v>340</v>
      </c>
      <c r="T1084" t="s">
        <v>3330</v>
      </c>
      <c r="U1084" t="str">
        <f t="shared" si="16"/>
        <v>March</v>
      </c>
    </row>
    <row r="1085" spans="1:21" x14ac:dyDescent="0.35">
      <c r="A1085">
        <v>2025</v>
      </c>
      <c r="B1085">
        <v>2</v>
      </c>
      <c r="C1085" t="s">
        <v>115</v>
      </c>
      <c r="D1085" t="s">
        <v>3331</v>
      </c>
      <c r="E1085" s="2">
        <v>45703</v>
      </c>
      <c r="G1085">
        <v>75000</v>
      </c>
      <c r="H1085">
        <v>4.4672106740000004</v>
      </c>
      <c r="J1085" t="s">
        <v>422</v>
      </c>
      <c r="L1085" s="2">
        <v>45718</v>
      </c>
      <c r="M1085" t="s">
        <v>119</v>
      </c>
      <c r="N1085" t="s">
        <v>49</v>
      </c>
      <c r="O1085" t="s">
        <v>120</v>
      </c>
      <c r="Q1085" t="s">
        <v>121</v>
      </c>
      <c r="R1085" t="s">
        <v>68</v>
      </c>
      <c r="T1085" t="s">
        <v>2770</v>
      </c>
      <c r="U1085" t="str">
        <f t="shared" si="16"/>
        <v>March</v>
      </c>
    </row>
    <row r="1086" spans="1:21" x14ac:dyDescent="0.35">
      <c r="A1086">
        <v>2025</v>
      </c>
      <c r="B1086">
        <v>2</v>
      </c>
      <c r="C1086" t="s">
        <v>2114</v>
      </c>
      <c r="D1086" t="s">
        <v>3332</v>
      </c>
      <c r="E1086" s="2">
        <v>45703</v>
      </c>
      <c r="G1086">
        <v>1750000</v>
      </c>
      <c r="H1086">
        <v>104.2349157</v>
      </c>
      <c r="J1086" t="s">
        <v>422</v>
      </c>
      <c r="L1086" s="2">
        <v>45718</v>
      </c>
      <c r="M1086" t="s">
        <v>119</v>
      </c>
      <c r="N1086" t="s">
        <v>49</v>
      </c>
      <c r="O1086" t="s">
        <v>120</v>
      </c>
      <c r="R1086" t="s">
        <v>68</v>
      </c>
      <c r="T1086" t="s">
        <v>2770</v>
      </c>
      <c r="U1086" t="str">
        <f t="shared" si="16"/>
        <v>March</v>
      </c>
    </row>
    <row r="1087" spans="1:21" x14ac:dyDescent="0.35">
      <c r="A1087">
        <v>2025</v>
      </c>
      <c r="B1087">
        <v>2</v>
      </c>
      <c r="C1087" t="s">
        <v>20</v>
      </c>
      <c r="D1087" t="s">
        <v>3333</v>
      </c>
      <c r="E1087" s="2">
        <v>45704</v>
      </c>
      <c r="F1087">
        <v>1985</v>
      </c>
      <c r="G1087">
        <v>33321968</v>
      </c>
      <c r="H1087">
        <v>1985</v>
      </c>
      <c r="J1087" t="s">
        <v>3334</v>
      </c>
      <c r="K1087" t="s">
        <v>3335</v>
      </c>
      <c r="L1087" s="2">
        <v>45838</v>
      </c>
      <c r="M1087" t="s">
        <v>444</v>
      </c>
      <c r="N1087" t="s">
        <v>41</v>
      </c>
      <c r="O1087" t="s">
        <v>42</v>
      </c>
      <c r="R1087" t="s">
        <v>43</v>
      </c>
      <c r="T1087" t="s">
        <v>3336</v>
      </c>
      <c r="U1087" t="str">
        <f t="shared" si="16"/>
        <v>June</v>
      </c>
    </row>
    <row r="1088" spans="1:21" x14ac:dyDescent="0.35">
      <c r="A1088">
        <v>2025</v>
      </c>
      <c r="B1088">
        <v>2</v>
      </c>
      <c r="C1088" t="s">
        <v>20</v>
      </c>
      <c r="D1088" t="s">
        <v>3337</v>
      </c>
      <c r="E1088" s="2">
        <v>45704</v>
      </c>
      <c r="F1088">
        <v>1800</v>
      </c>
      <c r="G1088">
        <v>6715600</v>
      </c>
      <c r="H1088">
        <v>400</v>
      </c>
      <c r="J1088" t="s">
        <v>3338</v>
      </c>
      <c r="K1088" t="s">
        <v>3339</v>
      </c>
      <c r="L1088" s="2">
        <v>45878</v>
      </c>
      <c r="M1088" t="s">
        <v>40</v>
      </c>
      <c r="N1088" t="s">
        <v>41</v>
      </c>
      <c r="O1088" t="s">
        <v>26</v>
      </c>
      <c r="R1088" t="s">
        <v>574</v>
      </c>
      <c r="T1088" t="s">
        <v>3340</v>
      </c>
      <c r="U1088" t="str">
        <f t="shared" si="16"/>
        <v>August</v>
      </c>
    </row>
    <row r="1089" spans="1:21" x14ac:dyDescent="0.35">
      <c r="A1089">
        <v>2025</v>
      </c>
      <c r="B1089">
        <v>2</v>
      </c>
      <c r="C1089" t="s">
        <v>57</v>
      </c>
      <c r="D1089" t="s">
        <v>3341</v>
      </c>
      <c r="E1089" s="2">
        <v>45704</v>
      </c>
      <c r="F1089">
        <v>2400</v>
      </c>
      <c r="G1089">
        <v>40195971.969999999</v>
      </c>
      <c r="H1089">
        <v>2394.1849999999999</v>
      </c>
      <c r="J1089" t="s">
        <v>3342</v>
      </c>
      <c r="K1089" t="s">
        <v>3343</v>
      </c>
      <c r="L1089" s="2">
        <v>45733</v>
      </c>
      <c r="M1089" t="s">
        <v>24</v>
      </c>
      <c r="N1089" t="s">
        <v>49</v>
      </c>
      <c r="O1089" t="s">
        <v>42</v>
      </c>
      <c r="R1089" t="s">
        <v>521</v>
      </c>
      <c r="T1089" t="s">
        <v>3344</v>
      </c>
      <c r="U1089" t="str">
        <f t="shared" si="16"/>
        <v>March</v>
      </c>
    </row>
    <row r="1090" spans="1:21" x14ac:dyDescent="0.35">
      <c r="A1090">
        <v>2025</v>
      </c>
      <c r="B1090">
        <v>2</v>
      </c>
      <c r="C1090" t="s">
        <v>57</v>
      </c>
      <c r="D1090" t="s">
        <v>3345</v>
      </c>
      <c r="E1090" s="2">
        <v>45704</v>
      </c>
      <c r="F1090">
        <v>2400</v>
      </c>
      <c r="G1090">
        <v>33540056.859999999</v>
      </c>
      <c r="H1090">
        <v>1997.74</v>
      </c>
      <c r="J1090" t="s">
        <v>3346</v>
      </c>
      <c r="K1090" t="s">
        <v>3347</v>
      </c>
      <c r="L1090" s="2">
        <v>45747</v>
      </c>
      <c r="M1090" t="s">
        <v>24</v>
      </c>
      <c r="N1090" t="s">
        <v>41</v>
      </c>
      <c r="O1090" t="s">
        <v>67</v>
      </c>
      <c r="R1090" t="s">
        <v>340</v>
      </c>
      <c r="T1090" t="s">
        <v>3348</v>
      </c>
      <c r="U1090" t="str">
        <f t="shared" si="16"/>
        <v>March</v>
      </c>
    </row>
    <row r="1091" spans="1:21" x14ac:dyDescent="0.35">
      <c r="A1091">
        <v>2025</v>
      </c>
      <c r="B1091">
        <v>2</v>
      </c>
      <c r="C1091" t="s">
        <v>20</v>
      </c>
      <c r="D1091" t="s">
        <v>3349</v>
      </c>
      <c r="E1091" s="2">
        <v>45704</v>
      </c>
      <c r="F1091">
        <v>2400</v>
      </c>
      <c r="G1091">
        <v>6592000</v>
      </c>
      <c r="H1091">
        <v>400</v>
      </c>
      <c r="J1091" t="s">
        <v>3350</v>
      </c>
      <c r="K1091" t="s">
        <v>3351</v>
      </c>
      <c r="L1091" s="2">
        <v>45768</v>
      </c>
      <c r="M1091" t="s">
        <v>24</v>
      </c>
      <c r="N1091" t="s">
        <v>41</v>
      </c>
      <c r="O1091" t="s">
        <v>26</v>
      </c>
      <c r="R1091" t="s">
        <v>445</v>
      </c>
      <c r="T1091" t="s">
        <v>3352</v>
      </c>
      <c r="U1091" t="str">
        <f t="shared" ref="U1091:U1154" si="17">TEXT(L1091,"mmmm")</f>
        <v>April</v>
      </c>
    </row>
    <row r="1092" spans="1:21" x14ac:dyDescent="0.35">
      <c r="A1092">
        <v>2025</v>
      </c>
      <c r="B1092">
        <v>2</v>
      </c>
      <c r="C1092" t="s">
        <v>20</v>
      </c>
      <c r="D1092" t="s">
        <v>3353</v>
      </c>
      <c r="E1092" s="2">
        <v>45704</v>
      </c>
      <c r="F1092">
        <v>3300</v>
      </c>
      <c r="G1092">
        <v>6715600</v>
      </c>
      <c r="H1092">
        <v>400</v>
      </c>
      <c r="J1092" t="s">
        <v>3354</v>
      </c>
      <c r="K1092" t="s">
        <v>3355</v>
      </c>
      <c r="L1092" s="2">
        <v>45943</v>
      </c>
      <c r="M1092" t="s">
        <v>66</v>
      </c>
      <c r="N1092" t="s">
        <v>25</v>
      </c>
      <c r="O1092" t="s">
        <v>26</v>
      </c>
      <c r="R1092" t="s">
        <v>3356</v>
      </c>
      <c r="T1092" t="s">
        <v>3357</v>
      </c>
      <c r="U1092" t="str">
        <f t="shared" si="17"/>
        <v>October</v>
      </c>
    </row>
    <row r="1093" spans="1:21" x14ac:dyDescent="0.35">
      <c r="A1093">
        <v>2025</v>
      </c>
      <c r="B1093">
        <v>2</v>
      </c>
      <c r="C1093" t="s">
        <v>101</v>
      </c>
      <c r="D1093" t="s">
        <v>3358</v>
      </c>
      <c r="E1093" s="2">
        <v>45704</v>
      </c>
      <c r="F1093">
        <v>2400</v>
      </c>
      <c r="G1093">
        <v>38681856</v>
      </c>
      <c r="H1093">
        <v>2304</v>
      </c>
      <c r="J1093" t="s">
        <v>3359</v>
      </c>
      <c r="K1093" t="s">
        <v>3360</v>
      </c>
      <c r="L1093" s="2">
        <v>45733</v>
      </c>
      <c r="M1093" t="s">
        <v>24</v>
      </c>
      <c r="N1093" t="s">
        <v>49</v>
      </c>
      <c r="O1093" t="s">
        <v>42</v>
      </c>
      <c r="R1093" t="s">
        <v>521</v>
      </c>
      <c r="T1093" t="s">
        <v>3361</v>
      </c>
      <c r="U1093" t="str">
        <f t="shared" si="17"/>
        <v>March</v>
      </c>
    </row>
    <row r="1094" spans="1:21" x14ac:dyDescent="0.35">
      <c r="A1094">
        <v>2025</v>
      </c>
      <c r="B1094">
        <v>2</v>
      </c>
      <c r="C1094" t="s">
        <v>20</v>
      </c>
      <c r="D1094" t="s">
        <v>3362</v>
      </c>
      <c r="E1094" s="2">
        <v>45704</v>
      </c>
      <c r="F1094">
        <v>2900</v>
      </c>
      <c r="G1094">
        <v>18467900</v>
      </c>
      <c r="H1094">
        <v>1100</v>
      </c>
      <c r="J1094" t="s">
        <v>2001</v>
      </c>
      <c r="K1094" t="s">
        <v>2002</v>
      </c>
      <c r="L1094" s="2">
        <v>45712</v>
      </c>
      <c r="M1094" t="s">
        <v>66</v>
      </c>
      <c r="N1094" t="s">
        <v>49</v>
      </c>
      <c r="O1094" t="s">
        <v>1626</v>
      </c>
      <c r="R1094" t="s">
        <v>232</v>
      </c>
      <c r="T1094" t="s">
        <v>3363</v>
      </c>
      <c r="U1094" t="str">
        <f t="shared" si="17"/>
        <v>February</v>
      </c>
    </row>
    <row r="1095" spans="1:21" x14ac:dyDescent="0.35">
      <c r="A1095">
        <v>2025</v>
      </c>
      <c r="B1095">
        <v>2</v>
      </c>
      <c r="C1095" t="s">
        <v>20</v>
      </c>
      <c r="D1095" t="s">
        <v>3364</v>
      </c>
      <c r="E1095" s="2">
        <v>45704</v>
      </c>
      <c r="F1095">
        <v>2400</v>
      </c>
      <c r="G1095">
        <v>33578000</v>
      </c>
      <c r="H1095">
        <v>2000</v>
      </c>
      <c r="J1095" t="s">
        <v>2138</v>
      </c>
      <c r="K1095" t="s">
        <v>2139</v>
      </c>
      <c r="L1095" s="2">
        <v>45768</v>
      </c>
      <c r="M1095" t="s">
        <v>24</v>
      </c>
      <c r="N1095" t="s">
        <v>41</v>
      </c>
      <c r="O1095" t="s">
        <v>67</v>
      </c>
      <c r="R1095" t="s">
        <v>445</v>
      </c>
      <c r="T1095" t="s">
        <v>3365</v>
      </c>
      <c r="U1095" t="str">
        <f t="shared" si="17"/>
        <v>April</v>
      </c>
    </row>
    <row r="1096" spans="1:21" x14ac:dyDescent="0.35">
      <c r="A1096">
        <v>2025</v>
      </c>
      <c r="B1096">
        <v>2</v>
      </c>
      <c r="C1096" t="s">
        <v>20</v>
      </c>
      <c r="D1096" t="s">
        <v>3366</v>
      </c>
      <c r="E1096" s="2">
        <v>45704</v>
      </c>
      <c r="F1096">
        <v>2100</v>
      </c>
      <c r="G1096">
        <v>6715600</v>
      </c>
      <c r="H1096">
        <v>400</v>
      </c>
      <c r="J1096" t="s">
        <v>3367</v>
      </c>
      <c r="K1096" t="s">
        <v>3368</v>
      </c>
      <c r="L1096" s="2">
        <v>45943</v>
      </c>
      <c r="M1096" t="s">
        <v>40</v>
      </c>
      <c r="N1096" t="s">
        <v>25</v>
      </c>
      <c r="O1096" t="s">
        <v>26</v>
      </c>
      <c r="R1096" t="s">
        <v>3356</v>
      </c>
      <c r="T1096" t="s">
        <v>3369</v>
      </c>
      <c r="U1096" t="str">
        <f t="shared" si="17"/>
        <v>October</v>
      </c>
    </row>
    <row r="1097" spans="1:21" x14ac:dyDescent="0.35">
      <c r="A1097">
        <v>2025</v>
      </c>
      <c r="B1097">
        <v>2</v>
      </c>
      <c r="C1097" t="s">
        <v>20</v>
      </c>
      <c r="D1097" t="s">
        <v>3370</v>
      </c>
      <c r="E1097" s="2">
        <v>45704</v>
      </c>
      <c r="F1097">
        <v>2800</v>
      </c>
      <c r="G1097">
        <v>47021792</v>
      </c>
      <c r="H1097">
        <v>2800</v>
      </c>
      <c r="J1097" t="s">
        <v>3371</v>
      </c>
      <c r="K1097" t="s">
        <v>3372</v>
      </c>
      <c r="L1097" s="2">
        <v>45375</v>
      </c>
      <c r="M1097" t="s">
        <v>24</v>
      </c>
      <c r="N1097" t="s">
        <v>25</v>
      </c>
      <c r="O1097" t="s">
        <v>42</v>
      </c>
      <c r="R1097" t="s">
        <v>3373</v>
      </c>
      <c r="T1097" t="s">
        <v>3374</v>
      </c>
      <c r="U1097" t="str">
        <f t="shared" si="17"/>
        <v>March</v>
      </c>
    </row>
    <row r="1098" spans="1:21" x14ac:dyDescent="0.35">
      <c r="A1098">
        <v>2025</v>
      </c>
      <c r="B1098">
        <v>2</v>
      </c>
      <c r="C1098" t="s">
        <v>20</v>
      </c>
      <c r="D1098" t="s">
        <v>3375</v>
      </c>
      <c r="E1098" s="2">
        <v>45704</v>
      </c>
      <c r="F1098">
        <v>1700</v>
      </c>
      <c r="G1098">
        <v>21290100</v>
      </c>
      <c r="H1098">
        <v>1300</v>
      </c>
      <c r="J1098" t="s">
        <v>3376</v>
      </c>
      <c r="K1098" t="s">
        <v>3377</v>
      </c>
      <c r="L1098" s="2">
        <v>45842</v>
      </c>
      <c r="M1098" t="s">
        <v>40</v>
      </c>
      <c r="N1098" t="s">
        <v>49</v>
      </c>
      <c r="O1098" t="s">
        <v>67</v>
      </c>
      <c r="Q1098" t="s">
        <v>3378</v>
      </c>
      <c r="R1098" t="s">
        <v>35</v>
      </c>
      <c r="T1098" t="s">
        <v>3379</v>
      </c>
      <c r="U1098" t="str">
        <f t="shared" si="17"/>
        <v>July</v>
      </c>
    </row>
    <row r="1099" spans="1:21" x14ac:dyDescent="0.35">
      <c r="A1099">
        <v>2025</v>
      </c>
      <c r="B1099">
        <v>2</v>
      </c>
      <c r="C1099" t="s">
        <v>2114</v>
      </c>
      <c r="D1099" t="s">
        <v>3380</v>
      </c>
      <c r="E1099" s="2">
        <v>45704</v>
      </c>
      <c r="G1099">
        <v>150000</v>
      </c>
      <c r="H1099">
        <v>9.1591866639999999</v>
      </c>
      <c r="J1099" t="s">
        <v>422</v>
      </c>
      <c r="L1099" s="2">
        <v>45718</v>
      </c>
      <c r="M1099" t="s">
        <v>119</v>
      </c>
      <c r="N1099" t="s">
        <v>49</v>
      </c>
      <c r="O1099" t="s">
        <v>120</v>
      </c>
      <c r="Q1099" t="s">
        <v>183</v>
      </c>
      <c r="R1099" t="s">
        <v>68</v>
      </c>
      <c r="T1099" t="s">
        <v>2770</v>
      </c>
      <c r="U1099" t="str">
        <f t="shared" si="17"/>
        <v>March</v>
      </c>
    </row>
    <row r="1100" spans="1:21" x14ac:dyDescent="0.35">
      <c r="A1100">
        <v>2025</v>
      </c>
      <c r="B1100">
        <v>2</v>
      </c>
      <c r="C1100" t="s">
        <v>20</v>
      </c>
      <c r="D1100" t="s">
        <v>3381</v>
      </c>
      <c r="E1100" s="2">
        <v>45705</v>
      </c>
      <c r="F1100">
        <v>1800</v>
      </c>
      <c r="G1100">
        <v>22927800</v>
      </c>
      <c r="H1100">
        <v>1400</v>
      </c>
      <c r="J1100" t="s">
        <v>3382</v>
      </c>
      <c r="K1100" t="s">
        <v>3383</v>
      </c>
      <c r="L1100" s="2">
        <v>45842</v>
      </c>
      <c r="M1100" t="s">
        <v>40</v>
      </c>
      <c r="N1100" t="s">
        <v>49</v>
      </c>
      <c r="O1100" t="s">
        <v>67</v>
      </c>
      <c r="R1100" t="s">
        <v>35</v>
      </c>
      <c r="T1100" t="s">
        <v>3384</v>
      </c>
      <c r="U1100" t="str">
        <f t="shared" si="17"/>
        <v>July</v>
      </c>
    </row>
    <row r="1101" spans="1:21" x14ac:dyDescent="0.35">
      <c r="A1101">
        <v>2025</v>
      </c>
      <c r="B1101">
        <v>2</v>
      </c>
      <c r="C1101" t="s">
        <v>20</v>
      </c>
      <c r="D1101" t="s">
        <v>3385</v>
      </c>
      <c r="E1101" s="2">
        <v>45705</v>
      </c>
      <c r="F1101">
        <v>2400</v>
      </c>
      <c r="G1101">
        <v>40314587</v>
      </c>
      <c r="H1101">
        <v>2400</v>
      </c>
      <c r="J1101" t="s">
        <v>3386</v>
      </c>
      <c r="K1101" t="s">
        <v>3387</v>
      </c>
      <c r="L1101" s="2">
        <v>45768</v>
      </c>
      <c r="M1101" t="s">
        <v>24</v>
      </c>
      <c r="N1101" t="s">
        <v>41</v>
      </c>
      <c r="O1101" t="s">
        <v>42</v>
      </c>
      <c r="R1101" t="s">
        <v>445</v>
      </c>
      <c r="T1101" t="s">
        <v>3388</v>
      </c>
      <c r="U1101" t="str">
        <f t="shared" si="17"/>
        <v>April</v>
      </c>
    </row>
    <row r="1102" spans="1:21" x14ac:dyDescent="0.35">
      <c r="A1102">
        <v>2025</v>
      </c>
      <c r="B1102">
        <v>2</v>
      </c>
      <c r="C1102" t="s">
        <v>57</v>
      </c>
      <c r="D1102" t="s">
        <v>3389</v>
      </c>
      <c r="E1102" s="2">
        <v>45705</v>
      </c>
      <c r="F1102">
        <v>2400</v>
      </c>
      <c r="G1102">
        <v>40216908.119999997</v>
      </c>
      <c r="H1102">
        <v>2394.1849999999999</v>
      </c>
      <c r="J1102" t="s">
        <v>3390</v>
      </c>
      <c r="K1102" t="s">
        <v>3391</v>
      </c>
      <c r="L1102" s="2">
        <v>45733</v>
      </c>
      <c r="M1102" t="s">
        <v>24</v>
      </c>
      <c r="N1102" t="s">
        <v>49</v>
      </c>
      <c r="O1102" t="s">
        <v>42</v>
      </c>
      <c r="R1102" t="s">
        <v>521</v>
      </c>
      <c r="T1102" t="s">
        <v>3392</v>
      </c>
      <c r="U1102" t="str">
        <f t="shared" si="17"/>
        <v>March</v>
      </c>
    </row>
    <row r="1103" spans="1:21" x14ac:dyDescent="0.35">
      <c r="A1103">
        <v>2025</v>
      </c>
      <c r="B1103">
        <v>2</v>
      </c>
      <c r="C1103" t="s">
        <v>20</v>
      </c>
      <c r="D1103" t="s">
        <v>3393</v>
      </c>
      <c r="E1103" s="2">
        <v>45705</v>
      </c>
      <c r="F1103">
        <v>2910</v>
      </c>
      <c r="G1103">
        <v>6715600</v>
      </c>
      <c r="H1103">
        <v>400</v>
      </c>
      <c r="J1103" t="s">
        <v>3394</v>
      </c>
      <c r="K1103" t="s">
        <v>3395</v>
      </c>
      <c r="L1103" s="2">
        <v>45705</v>
      </c>
      <c r="M1103" t="s">
        <v>66</v>
      </c>
      <c r="N1103" t="s">
        <v>25</v>
      </c>
      <c r="O1103" t="s">
        <v>2473</v>
      </c>
      <c r="P1103" t="s">
        <v>1220</v>
      </c>
      <c r="R1103" t="s">
        <v>155</v>
      </c>
      <c r="T1103" t="s">
        <v>3396</v>
      </c>
      <c r="U1103" t="str">
        <f t="shared" si="17"/>
        <v>February</v>
      </c>
    </row>
    <row r="1104" spans="1:21" x14ac:dyDescent="0.35">
      <c r="A1104">
        <v>2025</v>
      </c>
      <c r="B1104">
        <v>2</v>
      </c>
      <c r="C1104" t="s">
        <v>20</v>
      </c>
      <c r="D1104" t="s">
        <v>3397</v>
      </c>
      <c r="E1104" s="2">
        <v>45705</v>
      </c>
      <c r="F1104">
        <v>2900</v>
      </c>
      <c r="G1104">
        <v>7303215</v>
      </c>
      <c r="H1104">
        <v>435</v>
      </c>
      <c r="J1104" t="s">
        <v>3398</v>
      </c>
      <c r="K1104" t="s">
        <v>3399</v>
      </c>
      <c r="L1104" s="2">
        <v>45733</v>
      </c>
      <c r="M1104" t="s">
        <v>66</v>
      </c>
      <c r="N1104" t="s">
        <v>49</v>
      </c>
      <c r="O1104" t="s">
        <v>67</v>
      </c>
      <c r="R1104" t="s">
        <v>521</v>
      </c>
      <c r="T1104" t="s">
        <v>3400</v>
      </c>
      <c r="U1104" t="str">
        <f t="shared" si="17"/>
        <v>March</v>
      </c>
    </row>
    <row r="1105" spans="1:21" x14ac:dyDescent="0.35">
      <c r="A1105">
        <v>2025</v>
      </c>
      <c r="B1105">
        <v>2</v>
      </c>
      <c r="C1105" t="s">
        <v>20</v>
      </c>
      <c r="D1105" t="s">
        <v>3401</v>
      </c>
      <c r="E1105" s="2">
        <v>45705</v>
      </c>
      <c r="F1105">
        <v>2400</v>
      </c>
      <c r="G1105">
        <v>6715600</v>
      </c>
      <c r="H1105">
        <v>400</v>
      </c>
      <c r="J1105" t="s">
        <v>3402</v>
      </c>
      <c r="K1105" t="s">
        <v>3403</v>
      </c>
      <c r="L1105" s="2">
        <v>45796</v>
      </c>
      <c r="M1105" t="s">
        <v>24</v>
      </c>
      <c r="N1105" t="s">
        <v>41</v>
      </c>
      <c r="O1105" t="s">
        <v>26</v>
      </c>
      <c r="R1105" t="s">
        <v>501</v>
      </c>
      <c r="T1105" t="s">
        <v>3404</v>
      </c>
      <c r="U1105" t="str">
        <f t="shared" si="17"/>
        <v>May</v>
      </c>
    </row>
    <row r="1106" spans="1:21" x14ac:dyDescent="0.35">
      <c r="A1106">
        <v>2025</v>
      </c>
      <c r="B1106">
        <v>2</v>
      </c>
      <c r="C1106" t="s">
        <v>20</v>
      </c>
      <c r="D1106" t="s">
        <v>3405</v>
      </c>
      <c r="E1106" s="2">
        <v>45705</v>
      </c>
      <c r="F1106">
        <v>2400</v>
      </c>
      <c r="G1106">
        <v>22539232</v>
      </c>
      <c r="H1106">
        <v>1342.5</v>
      </c>
      <c r="J1106" t="s">
        <v>3406</v>
      </c>
      <c r="K1106" t="s">
        <v>520</v>
      </c>
      <c r="L1106" s="2">
        <v>45733</v>
      </c>
      <c r="M1106" t="s">
        <v>24</v>
      </c>
      <c r="N1106" t="s">
        <v>49</v>
      </c>
      <c r="O1106" t="s">
        <v>67</v>
      </c>
      <c r="R1106" t="s">
        <v>521</v>
      </c>
      <c r="T1106" t="s">
        <v>3407</v>
      </c>
      <c r="U1106" t="str">
        <f t="shared" si="17"/>
        <v>March</v>
      </c>
    </row>
    <row r="1107" spans="1:21" x14ac:dyDescent="0.35">
      <c r="A1107">
        <v>2025</v>
      </c>
      <c r="B1107">
        <v>2</v>
      </c>
      <c r="C1107" t="s">
        <v>169</v>
      </c>
      <c r="D1107" t="s">
        <v>3408</v>
      </c>
      <c r="E1107" s="2">
        <v>45705</v>
      </c>
      <c r="G1107">
        <v>478000</v>
      </c>
      <c r="H1107">
        <v>28.471023330000001</v>
      </c>
      <c r="J1107" t="s">
        <v>178</v>
      </c>
      <c r="L1107" s="2">
        <v>45932</v>
      </c>
      <c r="M1107" t="s">
        <v>119</v>
      </c>
      <c r="N1107" t="s">
        <v>25</v>
      </c>
      <c r="O1107" t="s">
        <v>120</v>
      </c>
      <c r="Q1107" t="s">
        <v>2772</v>
      </c>
      <c r="R1107" t="s">
        <v>142</v>
      </c>
      <c r="T1107" t="s">
        <v>3110</v>
      </c>
      <c r="U1107" t="str">
        <f t="shared" si="17"/>
        <v>October</v>
      </c>
    </row>
    <row r="1108" spans="1:21" x14ac:dyDescent="0.35">
      <c r="A1108">
        <v>2025</v>
      </c>
      <c r="B1108">
        <v>2</v>
      </c>
      <c r="C1108" t="s">
        <v>169</v>
      </c>
      <c r="D1108" t="s">
        <v>3409</v>
      </c>
      <c r="E1108" s="2">
        <v>45705</v>
      </c>
      <c r="G1108">
        <v>225000</v>
      </c>
      <c r="H1108">
        <v>13.401632319999999</v>
      </c>
      <c r="J1108" t="s">
        <v>178</v>
      </c>
      <c r="L1108" s="2">
        <v>45932</v>
      </c>
      <c r="M1108" t="s">
        <v>119</v>
      </c>
      <c r="N1108" t="s">
        <v>25</v>
      </c>
      <c r="O1108" t="s">
        <v>120</v>
      </c>
      <c r="Q1108" t="s">
        <v>3410</v>
      </c>
      <c r="R1108" t="s">
        <v>142</v>
      </c>
      <c r="T1108" t="s">
        <v>3110</v>
      </c>
      <c r="U1108" t="str">
        <f t="shared" si="17"/>
        <v>October</v>
      </c>
    </row>
    <row r="1109" spans="1:21" x14ac:dyDescent="0.35">
      <c r="A1109">
        <v>2025</v>
      </c>
      <c r="B1109">
        <v>2</v>
      </c>
      <c r="C1109" t="s">
        <v>2114</v>
      </c>
      <c r="D1109" t="s">
        <v>3411</v>
      </c>
      <c r="E1109" s="2">
        <v>45705</v>
      </c>
      <c r="G1109">
        <v>250000</v>
      </c>
      <c r="H1109">
        <v>14.890702579999999</v>
      </c>
      <c r="J1109" t="s">
        <v>422</v>
      </c>
      <c r="L1109" s="2">
        <v>45718</v>
      </c>
      <c r="M1109" t="s">
        <v>119</v>
      </c>
      <c r="N1109" t="s">
        <v>49</v>
      </c>
      <c r="O1109" t="s">
        <v>120</v>
      </c>
      <c r="Q1109" t="s">
        <v>2818</v>
      </c>
      <c r="R1109" t="s">
        <v>68</v>
      </c>
      <c r="T1109" t="s">
        <v>2770</v>
      </c>
      <c r="U1109" t="str">
        <f t="shared" si="17"/>
        <v>March</v>
      </c>
    </row>
    <row r="1110" spans="1:21" x14ac:dyDescent="0.35">
      <c r="A1110">
        <v>2025</v>
      </c>
      <c r="B1110">
        <v>2</v>
      </c>
      <c r="C1110" t="s">
        <v>20</v>
      </c>
      <c r="D1110" t="s">
        <v>3412</v>
      </c>
      <c r="E1110" s="2">
        <v>45706</v>
      </c>
      <c r="F1110">
        <v>1985</v>
      </c>
      <c r="G1110">
        <v>6715600</v>
      </c>
      <c r="H1110">
        <v>400</v>
      </c>
      <c r="J1110" t="s">
        <v>3413</v>
      </c>
      <c r="K1110" t="s">
        <v>3414</v>
      </c>
      <c r="L1110" s="2">
        <v>45859</v>
      </c>
      <c r="M1110" t="s">
        <v>444</v>
      </c>
      <c r="N1110" t="s">
        <v>41</v>
      </c>
      <c r="O1110" t="s">
        <v>26</v>
      </c>
      <c r="R1110" t="s">
        <v>564</v>
      </c>
      <c r="T1110" t="s">
        <v>3415</v>
      </c>
      <c r="U1110" t="str">
        <f t="shared" si="17"/>
        <v>July</v>
      </c>
    </row>
    <row r="1111" spans="1:21" x14ac:dyDescent="0.35">
      <c r="A1111">
        <v>2025</v>
      </c>
      <c r="B1111">
        <v>2</v>
      </c>
      <c r="C1111" t="s">
        <v>20</v>
      </c>
      <c r="D1111" t="s">
        <v>3416</v>
      </c>
      <c r="E1111" s="2">
        <v>45706</v>
      </c>
      <c r="F1111">
        <v>2800</v>
      </c>
      <c r="G1111">
        <v>47021792</v>
      </c>
      <c r="H1111">
        <v>2800</v>
      </c>
      <c r="J1111" t="s">
        <v>3417</v>
      </c>
      <c r="K1111" t="s">
        <v>3418</v>
      </c>
      <c r="L1111" s="2">
        <v>45740</v>
      </c>
      <c r="M1111" t="s">
        <v>24</v>
      </c>
      <c r="N1111" t="s">
        <v>25</v>
      </c>
      <c r="O1111" t="s">
        <v>42</v>
      </c>
      <c r="R1111" t="s">
        <v>1184</v>
      </c>
      <c r="T1111" t="s">
        <v>3419</v>
      </c>
      <c r="U1111" t="str">
        <f t="shared" si="17"/>
        <v>March</v>
      </c>
    </row>
    <row r="1112" spans="1:21" x14ac:dyDescent="0.35">
      <c r="A1112">
        <v>2025</v>
      </c>
      <c r="B1112">
        <v>2</v>
      </c>
      <c r="C1112" t="s">
        <v>20</v>
      </c>
      <c r="D1112" t="s">
        <v>3420</v>
      </c>
      <c r="E1112" s="2">
        <v>45706</v>
      </c>
      <c r="F1112">
        <v>2420</v>
      </c>
      <c r="G1112">
        <v>40671353</v>
      </c>
      <c r="H1112">
        <v>2420</v>
      </c>
      <c r="J1112" t="s">
        <v>3421</v>
      </c>
      <c r="K1112" t="s">
        <v>3422</v>
      </c>
      <c r="L1112" s="2">
        <v>45842</v>
      </c>
      <c r="M1112" t="s">
        <v>24</v>
      </c>
      <c r="N1112" t="s">
        <v>33</v>
      </c>
      <c r="O1112" t="s">
        <v>42</v>
      </c>
      <c r="R1112" t="s">
        <v>35</v>
      </c>
      <c r="T1112" t="s">
        <v>3423</v>
      </c>
      <c r="U1112" t="str">
        <f t="shared" si="17"/>
        <v>July</v>
      </c>
    </row>
    <row r="1113" spans="1:21" x14ac:dyDescent="0.35">
      <c r="A1113">
        <v>2025</v>
      </c>
      <c r="B1113">
        <v>2</v>
      </c>
      <c r="C1113" t="s">
        <v>20</v>
      </c>
      <c r="D1113" t="s">
        <v>3424</v>
      </c>
      <c r="E1113" s="2">
        <v>45706</v>
      </c>
      <c r="F1113">
        <v>3300</v>
      </c>
      <c r="G1113">
        <v>46298500</v>
      </c>
      <c r="H1113">
        <v>2900</v>
      </c>
      <c r="J1113" t="s">
        <v>3425</v>
      </c>
      <c r="K1113" t="s">
        <v>3426</v>
      </c>
      <c r="L1113" s="2">
        <v>45740</v>
      </c>
      <c r="M1113" t="s">
        <v>66</v>
      </c>
      <c r="N1113" t="s">
        <v>25</v>
      </c>
      <c r="O1113" t="s">
        <v>67</v>
      </c>
      <c r="R1113" t="s">
        <v>1184</v>
      </c>
      <c r="T1113" t="s">
        <v>3427</v>
      </c>
      <c r="U1113" t="str">
        <f t="shared" si="17"/>
        <v>March</v>
      </c>
    </row>
    <row r="1114" spans="1:21" x14ac:dyDescent="0.35">
      <c r="A1114">
        <v>2025</v>
      </c>
      <c r="B1114">
        <v>2</v>
      </c>
      <c r="C1114" t="s">
        <v>20</v>
      </c>
      <c r="D1114" t="s">
        <v>3428</v>
      </c>
      <c r="E1114" s="2">
        <v>45706</v>
      </c>
      <c r="F1114">
        <v>2900</v>
      </c>
      <c r="G1114">
        <v>6715600</v>
      </c>
      <c r="H1114">
        <v>400</v>
      </c>
      <c r="J1114" t="s">
        <v>3429</v>
      </c>
      <c r="K1114" t="s">
        <v>3430</v>
      </c>
      <c r="L1114" s="2">
        <v>45842</v>
      </c>
      <c r="M1114" t="s">
        <v>66</v>
      </c>
      <c r="N1114" t="s">
        <v>49</v>
      </c>
      <c r="O1114" t="s">
        <v>26</v>
      </c>
      <c r="R1114" t="s">
        <v>35</v>
      </c>
      <c r="T1114" t="s">
        <v>3431</v>
      </c>
      <c r="U1114" t="str">
        <f t="shared" si="17"/>
        <v>July</v>
      </c>
    </row>
    <row r="1115" spans="1:21" x14ac:dyDescent="0.35">
      <c r="A1115">
        <v>2025</v>
      </c>
      <c r="B1115">
        <v>2</v>
      </c>
      <c r="C1115" t="s">
        <v>20</v>
      </c>
      <c r="D1115" t="s">
        <v>3432</v>
      </c>
      <c r="E1115" s="2">
        <v>45706</v>
      </c>
      <c r="F1115">
        <v>2400</v>
      </c>
      <c r="G1115">
        <v>31312000</v>
      </c>
      <c r="H1115">
        <v>1900</v>
      </c>
      <c r="J1115" t="s">
        <v>3433</v>
      </c>
      <c r="K1115" t="s">
        <v>3434</v>
      </c>
      <c r="L1115" s="2">
        <v>45733</v>
      </c>
      <c r="M1115" t="s">
        <v>24</v>
      </c>
      <c r="N1115" t="s">
        <v>49</v>
      </c>
      <c r="O1115" t="s">
        <v>67</v>
      </c>
      <c r="Q1115" t="s">
        <v>2146</v>
      </c>
      <c r="R1115" t="s">
        <v>521</v>
      </c>
      <c r="T1115" t="s">
        <v>3435</v>
      </c>
      <c r="U1115" t="str">
        <f t="shared" si="17"/>
        <v>March</v>
      </c>
    </row>
    <row r="1116" spans="1:21" x14ac:dyDescent="0.35">
      <c r="A1116">
        <v>2025</v>
      </c>
      <c r="B1116">
        <v>2</v>
      </c>
      <c r="C1116" t="s">
        <v>20</v>
      </c>
      <c r="D1116" t="s">
        <v>3436</v>
      </c>
      <c r="E1116" s="2">
        <v>45706</v>
      </c>
      <c r="F1116">
        <v>2900</v>
      </c>
      <c r="G1116" t="s">
        <v>3437</v>
      </c>
      <c r="H1116">
        <v>2900</v>
      </c>
      <c r="J1116" t="s">
        <v>3438</v>
      </c>
      <c r="K1116" t="s">
        <v>3439</v>
      </c>
      <c r="L1116" s="2">
        <v>45733</v>
      </c>
      <c r="M1116" t="s">
        <v>66</v>
      </c>
      <c r="N1116" t="s">
        <v>49</v>
      </c>
      <c r="O1116" t="s">
        <v>42</v>
      </c>
      <c r="R1116" t="s">
        <v>521</v>
      </c>
      <c r="T1116" t="s">
        <v>3440</v>
      </c>
      <c r="U1116" t="str">
        <f t="shared" si="17"/>
        <v>March</v>
      </c>
    </row>
    <row r="1117" spans="1:21" x14ac:dyDescent="0.35">
      <c r="A1117">
        <v>2025</v>
      </c>
      <c r="B1117">
        <v>2</v>
      </c>
      <c r="C1117" t="s">
        <v>20</v>
      </c>
      <c r="D1117" t="s">
        <v>3441</v>
      </c>
      <c r="E1117" s="2">
        <v>45706</v>
      </c>
      <c r="F1117">
        <v>2400</v>
      </c>
      <c r="G1117">
        <v>31312000</v>
      </c>
      <c r="H1117">
        <v>1900</v>
      </c>
      <c r="J1117" t="s">
        <v>3442</v>
      </c>
      <c r="K1117" t="s">
        <v>3443</v>
      </c>
      <c r="L1117" s="2">
        <v>45733</v>
      </c>
      <c r="M1117" t="s">
        <v>24</v>
      </c>
      <c r="N1117" t="s">
        <v>49</v>
      </c>
      <c r="O1117" t="s">
        <v>67</v>
      </c>
      <c r="R1117" t="s">
        <v>521</v>
      </c>
      <c r="T1117" t="s">
        <v>3444</v>
      </c>
      <c r="U1117" t="str">
        <f t="shared" si="17"/>
        <v>March</v>
      </c>
    </row>
    <row r="1118" spans="1:21" x14ac:dyDescent="0.35">
      <c r="A1118">
        <v>2025</v>
      </c>
      <c r="B1118">
        <v>2</v>
      </c>
      <c r="C1118" t="s">
        <v>20</v>
      </c>
      <c r="D1118" t="s">
        <v>3445</v>
      </c>
      <c r="E1118" s="2">
        <v>45706</v>
      </c>
      <c r="F1118">
        <v>2100</v>
      </c>
      <c r="G1118">
        <v>6674400</v>
      </c>
      <c r="H1118">
        <v>400</v>
      </c>
      <c r="J1118" t="s">
        <v>3446</v>
      </c>
      <c r="K1118" t="s">
        <v>3447</v>
      </c>
      <c r="L1118" s="2">
        <v>45852</v>
      </c>
      <c r="M1118" t="s">
        <v>40</v>
      </c>
      <c r="N1118" t="s">
        <v>25</v>
      </c>
      <c r="O1118" t="s">
        <v>26</v>
      </c>
      <c r="R1118" t="s">
        <v>314</v>
      </c>
      <c r="T1118" t="s">
        <v>3448</v>
      </c>
      <c r="U1118" t="str">
        <f t="shared" si="17"/>
        <v>July</v>
      </c>
    </row>
    <row r="1119" spans="1:21" x14ac:dyDescent="0.35">
      <c r="A1119">
        <v>2025</v>
      </c>
      <c r="B1119">
        <v>2</v>
      </c>
      <c r="C1119" t="s">
        <v>20</v>
      </c>
      <c r="D1119" t="s">
        <v>3449</v>
      </c>
      <c r="E1119" s="2">
        <v>45706</v>
      </c>
      <c r="F1119">
        <v>2400</v>
      </c>
      <c r="G1119">
        <v>1658300</v>
      </c>
      <c r="H1119">
        <v>100</v>
      </c>
      <c r="J1119" t="s">
        <v>3450</v>
      </c>
      <c r="K1119" t="s">
        <v>3451</v>
      </c>
      <c r="L1119" s="2">
        <v>45705</v>
      </c>
      <c r="M1119" t="s">
        <v>24</v>
      </c>
      <c r="N1119" t="s">
        <v>41</v>
      </c>
      <c r="O1119" t="s">
        <v>67</v>
      </c>
      <c r="R1119" t="s">
        <v>155</v>
      </c>
      <c r="T1119" t="s">
        <v>3452</v>
      </c>
      <c r="U1119" t="str">
        <f t="shared" si="17"/>
        <v>February</v>
      </c>
    </row>
    <row r="1120" spans="1:21" x14ac:dyDescent="0.35">
      <c r="A1120">
        <v>2025</v>
      </c>
      <c r="B1120">
        <v>2</v>
      </c>
      <c r="C1120" t="s">
        <v>213</v>
      </c>
      <c r="E1120" s="2">
        <v>45706</v>
      </c>
      <c r="G1120">
        <v>5804050</v>
      </c>
      <c r="H1120">
        <v>350</v>
      </c>
      <c r="J1120" t="s">
        <v>3453</v>
      </c>
      <c r="K1120" t="s">
        <v>3454</v>
      </c>
      <c r="L1120" s="2">
        <v>45705</v>
      </c>
      <c r="M1120" t="s">
        <v>66</v>
      </c>
      <c r="N1120" t="s">
        <v>41</v>
      </c>
      <c r="O1120" t="s">
        <v>2473</v>
      </c>
      <c r="R1120" t="s">
        <v>155</v>
      </c>
      <c r="T1120" t="s">
        <v>3455</v>
      </c>
      <c r="U1120" t="str">
        <f t="shared" si="17"/>
        <v>February</v>
      </c>
    </row>
    <row r="1121" spans="1:21" x14ac:dyDescent="0.35">
      <c r="A1121">
        <v>2025</v>
      </c>
      <c r="B1121">
        <v>2</v>
      </c>
      <c r="C1121" t="s">
        <v>20</v>
      </c>
      <c r="D1121" t="s">
        <v>3456</v>
      </c>
      <c r="E1121" s="2">
        <v>45706</v>
      </c>
      <c r="G1121">
        <v>6715600</v>
      </c>
      <c r="H1121">
        <v>400</v>
      </c>
      <c r="J1121" t="s">
        <v>3457</v>
      </c>
      <c r="K1121" t="s">
        <v>3458</v>
      </c>
      <c r="L1121" s="2">
        <v>45747</v>
      </c>
      <c r="M1121" t="s">
        <v>66</v>
      </c>
      <c r="N1121" t="s">
        <v>25</v>
      </c>
      <c r="O1121" t="s">
        <v>26</v>
      </c>
      <c r="R1121" t="s">
        <v>340</v>
      </c>
      <c r="T1121" t="s">
        <v>3459</v>
      </c>
      <c r="U1121" t="str">
        <f t="shared" si="17"/>
        <v>March</v>
      </c>
    </row>
    <row r="1122" spans="1:21" x14ac:dyDescent="0.35">
      <c r="A1122">
        <v>2025</v>
      </c>
      <c r="B1122">
        <v>2</v>
      </c>
      <c r="C1122" t="s">
        <v>169</v>
      </c>
      <c r="D1122" t="s">
        <v>3460</v>
      </c>
      <c r="E1122" s="2">
        <v>45706</v>
      </c>
      <c r="G1122">
        <v>1582437</v>
      </c>
      <c r="H1122">
        <v>94.254392760000002</v>
      </c>
      <c r="J1122" t="s">
        <v>3461</v>
      </c>
      <c r="K1122" t="s">
        <v>3462</v>
      </c>
      <c r="L1122" s="2">
        <v>45932</v>
      </c>
      <c r="M1122" t="s">
        <v>48</v>
      </c>
      <c r="N1122" t="s">
        <v>25</v>
      </c>
      <c r="O1122" t="s">
        <v>217</v>
      </c>
      <c r="R1122" t="s">
        <v>142</v>
      </c>
      <c r="T1122" t="s">
        <v>3463</v>
      </c>
      <c r="U1122" t="str">
        <f t="shared" si="17"/>
        <v>October</v>
      </c>
    </row>
    <row r="1123" spans="1:21" x14ac:dyDescent="0.35">
      <c r="A1123">
        <v>2025</v>
      </c>
      <c r="B1123">
        <v>2</v>
      </c>
      <c r="C1123" t="s">
        <v>2083</v>
      </c>
      <c r="D1123" t="s">
        <v>3464</v>
      </c>
      <c r="E1123" s="2">
        <v>45706</v>
      </c>
      <c r="G1123">
        <v>152850</v>
      </c>
      <c r="H1123">
        <v>9.1041753530000005</v>
      </c>
      <c r="J1123" t="s">
        <v>952</v>
      </c>
      <c r="K1123" t="s">
        <v>953</v>
      </c>
      <c r="L1123" s="2">
        <v>45932</v>
      </c>
      <c r="M1123" t="s">
        <v>119</v>
      </c>
      <c r="N1123" t="s">
        <v>33</v>
      </c>
      <c r="O1123" t="s">
        <v>120</v>
      </c>
      <c r="Q1123" t="s">
        <v>2818</v>
      </c>
      <c r="R1123" t="s">
        <v>142</v>
      </c>
      <c r="T1123" t="s">
        <v>3298</v>
      </c>
      <c r="U1123" t="str">
        <f t="shared" si="17"/>
        <v>October</v>
      </c>
    </row>
    <row r="1124" spans="1:21" x14ac:dyDescent="0.35">
      <c r="A1124">
        <v>2025</v>
      </c>
      <c r="B1124">
        <v>2</v>
      </c>
      <c r="C1124" t="s">
        <v>2083</v>
      </c>
      <c r="D1124" t="s">
        <v>3465</v>
      </c>
      <c r="E1124" s="2">
        <v>45706</v>
      </c>
      <c r="G1124">
        <v>76425</v>
      </c>
      <c r="H1124">
        <v>4.5520876760000002</v>
      </c>
      <c r="J1124" t="s">
        <v>1389</v>
      </c>
      <c r="K1124" t="s">
        <v>1390</v>
      </c>
      <c r="L1124" s="2">
        <v>45932</v>
      </c>
      <c r="M1124" t="s">
        <v>119</v>
      </c>
      <c r="N1124" t="s">
        <v>33</v>
      </c>
      <c r="O1124" t="s">
        <v>120</v>
      </c>
      <c r="Q1124" t="s">
        <v>121</v>
      </c>
      <c r="R1124" t="s">
        <v>142</v>
      </c>
      <c r="T1124" t="s">
        <v>3295</v>
      </c>
      <c r="U1124" t="str">
        <f t="shared" si="17"/>
        <v>October</v>
      </c>
    </row>
    <row r="1125" spans="1:21" x14ac:dyDescent="0.35">
      <c r="A1125">
        <v>2025</v>
      </c>
      <c r="B1125">
        <v>2</v>
      </c>
      <c r="C1125" t="s">
        <v>1776</v>
      </c>
      <c r="E1125" s="2">
        <v>45706</v>
      </c>
      <c r="G1125">
        <v>150000</v>
      </c>
      <c r="H1125">
        <v>8.9344213470000007</v>
      </c>
      <c r="J1125" t="s">
        <v>3466</v>
      </c>
      <c r="K1125" t="s">
        <v>3467</v>
      </c>
      <c r="L1125" s="2">
        <v>45932</v>
      </c>
      <c r="M1125" t="s">
        <v>119</v>
      </c>
      <c r="N1125" t="s">
        <v>33</v>
      </c>
      <c r="O1125" t="s">
        <v>120</v>
      </c>
      <c r="Q1125" t="s">
        <v>2818</v>
      </c>
      <c r="R1125" t="s">
        <v>142</v>
      </c>
      <c r="T1125" t="s">
        <v>3468</v>
      </c>
      <c r="U1125" t="str">
        <f t="shared" si="17"/>
        <v>October</v>
      </c>
    </row>
    <row r="1126" spans="1:21" x14ac:dyDescent="0.35">
      <c r="A1126">
        <v>2025</v>
      </c>
      <c r="B1126">
        <v>2</v>
      </c>
      <c r="C1126" t="s">
        <v>1776</v>
      </c>
      <c r="E1126" s="2">
        <v>45706</v>
      </c>
      <c r="G1126">
        <v>75000</v>
      </c>
      <c r="H1126">
        <v>4.4672106740000004</v>
      </c>
      <c r="J1126" t="s">
        <v>3096</v>
      </c>
      <c r="K1126" t="s">
        <v>3097</v>
      </c>
      <c r="L1126" s="2">
        <v>45932</v>
      </c>
      <c r="M1126" t="s">
        <v>119</v>
      </c>
      <c r="N1126" t="s">
        <v>33</v>
      </c>
      <c r="O1126" t="s">
        <v>120</v>
      </c>
      <c r="Q1126" t="s">
        <v>121</v>
      </c>
      <c r="R1126" t="s">
        <v>142</v>
      </c>
      <c r="T1126" t="s">
        <v>3098</v>
      </c>
      <c r="U1126" t="str">
        <f t="shared" si="17"/>
        <v>October</v>
      </c>
    </row>
    <row r="1127" spans="1:21" x14ac:dyDescent="0.35">
      <c r="A1127">
        <v>2025</v>
      </c>
      <c r="B1127">
        <v>2</v>
      </c>
      <c r="C1127" t="s">
        <v>20</v>
      </c>
      <c r="D1127" t="s">
        <v>3469</v>
      </c>
      <c r="E1127" s="2">
        <v>45706</v>
      </c>
      <c r="F1127">
        <v>2400</v>
      </c>
      <c r="G1127">
        <v>40314587</v>
      </c>
      <c r="H1127">
        <v>2400</v>
      </c>
      <c r="J1127" t="s">
        <v>3470</v>
      </c>
      <c r="K1127" t="s">
        <v>3471</v>
      </c>
      <c r="L1127" s="2">
        <v>45733</v>
      </c>
      <c r="M1127" t="s">
        <v>24</v>
      </c>
      <c r="N1127" t="s">
        <v>49</v>
      </c>
      <c r="O1127" t="s">
        <v>42</v>
      </c>
      <c r="R1127" t="s">
        <v>521</v>
      </c>
      <c r="T1127" t="s">
        <v>3472</v>
      </c>
      <c r="U1127" t="str">
        <f t="shared" si="17"/>
        <v>March</v>
      </c>
    </row>
    <row r="1128" spans="1:21" x14ac:dyDescent="0.35">
      <c r="A1128">
        <v>2025</v>
      </c>
      <c r="B1128">
        <v>2</v>
      </c>
      <c r="C1128" t="s">
        <v>20</v>
      </c>
      <c r="D1128" t="s">
        <v>3473</v>
      </c>
      <c r="E1128" s="2">
        <v>45706</v>
      </c>
      <c r="F1128">
        <v>2453</v>
      </c>
      <c r="G1128">
        <v>6715600</v>
      </c>
      <c r="H1128">
        <v>400</v>
      </c>
      <c r="J1128" t="s">
        <v>3474</v>
      </c>
      <c r="K1128" t="s">
        <v>3475</v>
      </c>
      <c r="L1128" s="2">
        <v>45831</v>
      </c>
      <c r="M1128" t="s">
        <v>48</v>
      </c>
      <c r="N1128" t="s">
        <v>25</v>
      </c>
      <c r="R1128" t="s">
        <v>688</v>
      </c>
      <c r="T1128" t="s">
        <v>3476</v>
      </c>
      <c r="U1128" t="str">
        <f t="shared" si="17"/>
        <v>June</v>
      </c>
    </row>
    <row r="1129" spans="1:21" x14ac:dyDescent="0.35">
      <c r="A1129">
        <v>2025</v>
      </c>
      <c r="B1129">
        <v>2</v>
      </c>
      <c r="C1129" t="s">
        <v>20</v>
      </c>
      <c r="D1129" t="s">
        <v>3477</v>
      </c>
      <c r="E1129" s="2">
        <v>45706</v>
      </c>
      <c r="F1129">
        <v>2900</v>
      </c>
      <c r="G1129">
        <v>8058720</v>
      </c>
      <c r="H1129">
        <v>480</v>
      </c>
      <c r="J1129" t="s">
        <v>3478</v>
      </c>
      <c r="K1129" t="s">
        <v>3422</v>
      </c>
      <c r="L1129" s="2">
        <v>45842</v>
      </c>
      <c r="M1129" t="s">
        <v>66</v>
      </c>
      <c r="N1129" t="s">
        <v>33</v>
      </c>
      <c r="O1129" t="s">
        <v>1626</v>
      </c>
      <c r="R1129" t="s">
        <v>35</v>
      </c>
      <c r="T1129" t="s">
        <v>3479</v>
      </c>
      <c r="U1129" t="str">
        <f t="shared" si="17"/>
        <v>July</v>
      </c>
    </row>
    <row r="1130" spans="1:21" x14ac:dyDescent="0.35">
      <c r="A1130">
        <v>2025</v>
      </c>
      <c r="B1130">
        <v>2</v>
      </c>
      <c r="C1130" t="s">
        <v>20</v>
      </c>
      <c r="D1130" t="s">
        <v>3480</v>
      </c>
      <c r="E1130" s="2">
        <v>45706</v>
      </c>
      <c r="F1130">
        <v>2800</v>
      </c>
      <c r="G1130">
        <v>6715600</v>
      </c>
      <c r="H1130">
        <v>400</v>
      </c>
      <c r="J1130" t="s">
        <v>3481</v>
      </c>
      <c r="K1130" t="s">
        <v>3482</v>
      </c>
      <c r="L1130" s="2">
        <v>45740</v>
      </c>
      <c r="M1130" t="s">
        <v>24</v>
      </c>
      <c r="N1130" t="s">
        <v>25</v>
      </c>
      <c r="O1130" t="s">
        <v>26</v>
      </c>
      <c r="R1130" t="s">
        <v>1184</v>
      </c>
      <c r="T1130" t="s">
        <v>3483</v>
      </c>
      <c r="U1130" t="str">
        <f t="shared" si="17"/>
        <v>March</v>
      </c>
    </row>
    <row r="1131" spans="1:21" x14ac:dyDescent="0.35">
      <c r="A1131">
        <v>2025</v>
      </c>
      <c r="B1131">
        <v>2</v>
      </c>
      <c r="C1131" t="s">
        <v>20</v>
      </c>
      <c r="D1131" t="s">
        <v>3484</v>
      </c>
      <c r="E1131" s="2">
        <v>45706</v>
      </c>
      <c r="F1131">
        <v>2800</v>
      </c>
      <c r="G1131">
        <v>6715600</v>
      </c>
      <c r="H1131">
        <v>400</v>
      </c>
      <c r="J1131" t="s">
        <v>3485</v>
      </c>
      <c r="K1131" t="s">
        <v>3486</v>
      </c>
      <c r="L1131" s="2">
        <v>45740</v>
      </c>
      <c r="M1131" t="s">
        <v>24</v>
      </c>
      <c r="N1131" t="s">
        <v>25</v>
      </c>
      <c r="O1131" t="s">
        <v>26</v>
      </c>
      <c r="R1131" t="s">
        <v>1184</v>
      </c>
      <c r="T1131" t="s">
        <v>3487</v>
      </c>
      <c r="U1131" t="str">
        <f t="shared" si="17"/>
        <v>March</v>
      </c>
    </row>
    <row r="1132" spans="1:21" x14ac:dyDescent="0.35">
      <c r="A1132">
        <v>2025</v>
      </c>
      <c r="B1132">
        <v>2</v>
      </c>
      <c r="C1132" t="s">
        <v>20</v>
      </c>
      <c r="D1132" t="s">
        <v>3488</v>
      </c>
      <c r="E1132" s="2">
        <v>45706</v>
      </c>
      <c r="F1132">
        <v>2800</v>
      </c>
      <c r="G1132">
        <v>38614700</v>
      </c>
      <c r="H1132">
        <v>2700</v>
      </c>
      <c r="J1132" t="s">
        <v>3485</v>
      </c>
      <c r="K1132" t="s">
        <v>3486</v>
      </c>
      <c r="L1132" s="2">
        <v>45740</v>
      </c>
      <c r="M1132" t="s">
        <v>24</v>
      </c>
      <c r="N1132" t="s">
        <v>25</v>
      </c>
      <c r="O1132" t="s">
        <v>67</v>
      </c>
      <c r="R1132" t="s">
        <v>1184</v>
      </c>
      <c r="T1132" t="s">
        <v>3489</v>
      </c>
      <c r="U1132" t="str">
        <f t="shared" si="17"/>
        <v>March</v>
      </c>
    </row>
    <row r="1133" spans="1:21" x14ac:dyDescent="0.35">
      <c r="A1133">
        <v>2025</v>
      </c>
      <c r="B1133">
        <v>2</v>
      </c>
      <c r="C1133" t="s">
        <v>20</v>
      </c>
      <c r="D1133" t="s">
        <v>3490</v>
      </c>
      <c r="E1133" s="2">
        <v>45706</v>
      </c>
      <c r="F1133">
        <v>2800</v>
      </c>
      <c r="G1133">
        <v>38614700</v>
      </c>
      <c r="H1133">
        <v>2700</v>
      </c>
      <c r="J1133" t="s">
        <v>3481</v>
      </c>
      <c r="K1133" t="s">
        <v>3482</v>
      </c>
      <c r="L1133" s="2">
        <v>45740</v>
      </c>
      <c r="M1133" t="s">
        <v>24</v>
      </c>
      <c r="N1133" t="s">
        <v>25</v>
      </c>
      <c r="O1133" t="s">
        <v>67</v>
      </c>
      <c r="R1133" t="s">
        <v>1184</v>
      </c>
      <c r="T1133" t="s">
        <v>3491</v>
      </c>
      <c r="U1133" t="str">
        <f t="shared" si="17"/>
        <v>March</v>
      </c>
    </row>
    <row r="1134" spans="1:21" x14ac:dyDescent="0.35">
      <c r="A1134">
        <v>2025</v>
      </c>
      <c r="B1134">
        <v>2</v>
      </c>
      <c r="C1134" t="s">
        <v>20</v>
      </c>
      <c r="D1134" t="s">
        <v>3492</v>
      </c>
      <c r="E1134" s="2">
        <v>45706</v>
      </c>
      <c r="F1134">
        <v>2800</v>
      </c>
      <c r="G1134">
        <v>6715600</v>
      </c>
      <c r="H1134">
        <v>400</v>
      </c>
      <c r="J1134" t="s">
        <v>3493</v>
      </c>
      <c r="K1134" t="s">
        <v>3494</v>
      </c>
      <c r="L1134" s="2">
        <v>45906</v>
      </c>
      <c r="M1134" t="s">
        <v>24</v>
      </c>
      <c r="N1134" t="s">
        <v>25</v>
      </c>
      <c r="O1134" t="s">
        <v>26</v>
      </c>
      <c r="R1134" t="s">
        <v>86</v>
      </c>
      <c r="T1134" t="s">
        <v>3495</v>
      </c>
      <c r="U1134" t="str">
        <f t="shared" si="17"/>
        <v>September</v>
      </c>
    </row>
    <row r="1135" spans="1:21" x14ac:dyDescent="0.35">
      <c r="A1135">
        <v>2025</v>
      </c>
      <c r="B1135">
        <v>2</v>
      </c>
      <c r="C1135" t="s">
        <v>936</v>
      </c>
      <c r="E1135" s="2">
        <v>45706</v>
      </c>
      <c r="F1135">
        <v>2800</v>
      </c>
      <c r="G1135">
        <v>46673420</v>
      </c>
      <c r="H1135">
        <v>2780</v>
      </c>
      <c r="J1135" t="s">
        <v>3496</v>
      </c>
      <c r="K1135" t="s">
        <v>3497</v>
      </c>
      <c r="L1135" s="2">
        <v>45719</v>
      </c>
      <c r="M1135" t="s">
        <v>24</v>
      </c>
      <c r="N1135" t="s">
        <v>25</v>
      </c>
      <c r="O1135" t="s">
        <v>42</v>
      </c>
      <c r="R1135" t="s">
        <v>81</v>
      </c>
      <c r="T1135" t="s">
        <v>3498</v>
      </c>
      <c r="U1135" t="str">
        <f t="shared" si="17"/>
        <v>March</v>
      </c>
    </row>
    <row r="1136" spans="1:21" x14ac:dyDescent="0.35">
      <c r="A1136">
        <v>2025</v>
      </c>
      <c r="B1136">
        <v>2</v>
      </c>
      <c r="C1136" t="s">
        <v>732</v>
      </c>
      <c r="E1136" s="2">
        <v>45706</v>
      </c>
      <c r="F1136">
        <v>2400</v>
      </c>
      <c r="G1136">
        <v>39845501.590000004</v>
      </c>
      <c r="H1136">
        <v>2373.31</v>
      </c>
      <c r="J1136" t="s">
        <v>3499</v>
      </c>
      <c r="K1136" t="s">
        <v>3500</v>
      </c>
      <c r="L1136" s="2">
        <v>45796</v>
      </c>
      <c r="M1136" t="s">
        <v>24</v>
      </c>
      <c r="N1136" t="s">
        <v>41</v>
      </c>
      <c r="O1136" t="s">
        <v>42</v>
      </c>
      <c r="R1136" t="s">
        <v>501</v>
      </c>
      <c r="T1136" t="s">
        <v>3501</v>
      </c>
      <c r="U1136" t="str">
        <f t="shared" si="17"/>
        <v>May</v>
      </c>
    </row>
    <row r="1137" spans="1:21" x14ac:dyDescent="0.35">
      <c r="A1137">
        <v>2025</v>
      </c>
      <c r="B1137">
        <v>2</v>
      </c>
      <c r="C1137" t="s">
        <v>115</v>
      </c>
      <c r="D1137" t="s">
        <v>3502</v>
      </c>
      <c r="E1137" s="2">
        <v>45706</v>
      </c>
      <c r="G1137">
        <v>500000</v>
      </c>
      <c r="H1137">
        <v>29.78140449</v>
      </c>
      <c r="J1137" t="s">
        <v>2955</v>
      </c>
      <c r="K1137" t="s">
        <v>3503</v>
      </c>
      <c r="L1137" s="2">
        <v>45718</v>
      </c>
      <c r="M1137" t="s">
        <v>119</v>
      </c>
      <c r="N1137" t="s">
        <v>49</v>
      </c>
      <c r="O1137" t="s">
        <v>120</v>
      </c>
      <c r="Q1137" t="s">
        <v>2818</v>
      </c>
      <c r="R1137" t="s">
        <v>68</v>
      </c>
      <c r="T1137" t="s">
        <v>3504</v>
      </c>
      <c r="U1137" t="str">
        <f t="shared" si="17"/>
        <v>March</v>
      </c>
    </row>
    <row r="1138" spans="1:21" x14ac:dyDescent="0.35">
      <c r="A1138">
        <v>2025</v>
      </c>
      <c r="B1138">
        <v>2</v>
      </c>
      <c r="C1138" t="s">
        <v>115</v>
      </c>
      <c r="D1138" t="s">
        <v>3505</v>
      </c>
      <c r="E1138" s="2">
        <v>45706</v>
      </c>
      <c r="G1138">
        <v>500000</v>
      </c>
      <c r="H1138">
        <v>29.78140449</v>
      </c>
      <c r="J1138" t="s">
        <v>3506</v>
      </c>
      <c r="L1138" s="2">
        <v>45718</v>
      </c>
      <c r="M1138" t="s">
        <v>119</v>
      </c>
      <c r="N1138" t="s">
        <v>49</v>
      </c>
      <c r="O1138" t="s">
        <v>120</v>
      </c>
      <c r="Q1138" t="s">
        <v>2818</v>
      </c>
      <c r="R1138" t="s">
        <v>68</v>
      </c>
      <c r="T1138" t="s">
        <v>3507</v>
      </c>
      <c r="U1138" t="str">
        <f t="shared" si="17"/>
        <v>March</v>
      </c>
    </row>
    <row r="1139" spans="1:21" x14ac:dyDescent="0.35">
      <c r="A1139">
        <v>2025</v>
      </c>
      <c r="B1139">
        <v>2</v>
      </c>
      <c r="C1139" t="s">
        <v>115</v>
      </c>
      <c r="D1139" t="s">
        <v>3508</v>
      </c>
      <c r="E1139" s="2">
        <v>45706</v>
      </c>
      <c r="G1139">
        <v>305000</v>
      </c>
      <c r="H1139">
        <v>18.166656740000001</v>
      </c>
      <c r="J1139" t="s">
        <v>422</v>
      </c>
      <c r="L1139" s="2">
        <v>45718</v>
      </c>
      <c r="M1139" t="s">
        <v>119</v>
      </c>
      <c r="N1139" t="s">
        <v>49</v>
      </c>
      <c r="O1139" t="s">
        <v>120</v>
      </c>
      <c r="Q1139" t="s">
        <v>3509</v>
      </c>
      <c r="R1139" t="s">
        <v>68</v>
      </c>
      <c r="T1139" t="s">
        <v>2770</v>
      </c>
      <c r="U1139" t="str">
        <f t="shared" si="17"/>
        <v>March</v>
      </c>
    </row>
    <row r="1140" spans="1:21" x14ac:dyDescent="0.35">
      <c r="A1140">
        <v>2025</v>
      </c>
      <c r="B1140">
        <v>2</v>
      </c>
      <c r="C1140" t="s">
        <v>1810</v>
      </c>
      <c r="E1140" s="2">
        <v>45706</v>
      </c>
      <c r="F1140">
        <v>2475</v>
      </c>
      <c r="G1140">
        <v>20164269</v>
      </c>
      <c r="H1140">
        <v>1237.5</v>
      </c>
      <c r="J1140" t="s">
        <v>3510</v>
      </c>
      <c r="K1140" t="s">
        <v>3511</v>
      </c>
      <c r="L1140" s="2">
        <v>45719</v>
      </c>
      <c r="M1140" t="s">
        <v>3512</v>
      </c>
      <c r="N1140" t="s">
        <v>25</v>
      </c>
      <c r="O1140" t="s">
        <v>42</v>
      </c>
      <c r="Q1140" t="s">
        <v>3513</v>
      </c>
      <c r="R1140" t="s">
        <v>81</v>
      </c>
      <c r="T1140" t="s">
        <v>3514</v>
      </c>
      <c r="U1140" t="str">
        <f t="shared" si="17"/>
        <v>March</v>
      </c>
    </row>
    <row r="1141" spans="1:21" x14ac:dyDescent="0.35">
      <c r="A1141">
        <v>2025</v>
      </c>
      <c r="B1141">
        <v>2</v>
      </c>
      <c r="C1141" t="s">
        <v>20</v>
      </c>
      <c r="D1141" t="s">
        <v>3515</v>
      </c>
      <c r="E1141" s="2">
        <v>45707</v>
      </c>
      <c r="F1141">
        <v>1800</v>
      </c>
      <c r="G1141">
        <v>6715600</v>
      </c>
      <c r="H1141">
        <v>400</v>
      </c>
      <c r="J1141" t="s">
        <v>3516</v>
      </c>
      <c r="K1141" t="s">
        <v>3517</v>
      </c>
      <c r="L1141" s="2">
        <v>45747</v>
      </c>
      <c r="M1141" t="s">
        <v>40</v>
      </c>
      <c r="N1141" t="s">
        <v>41</v>
      </c>
      <c r="O1141" t="s">
        <v>26</v>
      </c>
      <c r="R1141" t="s">
        <v>340</v>
      </c>
      <c r="T1141" t="s">
        <v>3518</v>
      </c>
      <c r="U1141" t="str">
        <f t="shared" si="17"/>
        <v>March</v>
      </c>
    </row>
    <row r="1142" spans="1:21" x14ac:dyDescent="0.35">
      <c r="A1142">
        <v>2025</v>
      </c>
      <c r="B1142">
        <v>2</v>
      </c>
      <c r="C1142" t="s">
        <v>20</v>
      </c>
      <c r="D1142" t="s">
        <v>3519</v>
      </c>
      <c r="E1142" s="2">
        <v>45707</v>
      </c>
      <c r="F1142">
        <v>2800</v>
      </c>
      <c r="G1142">
        <v>6715600</v>
      </c>
      <c r="H1142">
        <v>400</v>
      </c>
      <c r="J1142" t="s">
        <v>3520</v>
      </c>
      <c r="K1142" t="s">
        <v>3521</v>
      </c>
      <c r="L1142" s="2">
        <v>45768</v>
      </c>
      <c r="M1142" t="s">
        <v>24</v>
      </c>
      <c r="N1142" t="s">
        <v>25</v>
      </c>
      <c r="O1142" t="s">
        <v>26</v>
      </c>
      <c r="R1142" t="s">
        <v>445</v>
      </c>
      <c r="T1142" t="s">
        <v>3522</v>
      </c>
      <c r="U1142" t="str">
        <f t="shared" si="17"/>
        <v>April</v>
      </c>
    </row>
    <row r="1143" spans="1:21" x14ac:dyDescent="0.35">
      <c r="A1143">
        <v>2025</v>
      </c>
      <c r="B1143">
        <v>2</v>
      </c>
      <c r="C1143" t="s">
        <v>20</v>
      </c>
      <c r="D1143" t="s">
        <v>3523</v>
      </c>
      <c r="E1143" s="2">
        <v>45707</v>
      </c>
      <c r="F1143">
        <v>2700</v>
      </c>
      <c r="G1143">
        <v>38377800</v>
      </c>
      <c r="H1143">
        <v>2300</v>
      </c>
      <c r="J1143" t="s">
        <v>3524</v>
      </c>
      <c r="K1143" t="s">
        <v>2126</v>
      </c>
      <c r="L1143" s="2">
        <v>45740</v>
      </c>
      <c r="M1143" t="s">
        <v>24</v>
      </c>
      <c r="N1143" t="s">
        <v>25</v>
      </c>
      <c r="O1143" t="s">
        <v>67</v>
      </c>
      <c r="R1143" t="s">
        <v>1184</v>
      </c>
      <c r="T1143" t="s">
        <v>3525</v>
      </c>
      <c r="U1143" t="str">
        <f t="shared" si="17"/>
        <v>March</v>
      </c>
    </row>
    <row r="1144" spans="1:21" x14ac:dyDescent="0.35">
      <c r="A1144">
        <v>2025</v>
      </c>
      <c r="B1144">
        <v>2</v>
      </c>
      <c r="C1144" t="s">
        <v>20</v>
      </c>
      <c r="D1144" t="s">
        <v>3526</v>
      </c>
      <c r="E1144" s="2">
        <v>45707</v>
      </c>
      <c r="F1144">
        <v>2700</v>
      </c>
      <c r="G1144">
        <v>38377800</v>
      </c>
      <c r="H1144">
        <v>2300</v>
      </c>
      <c r="J1144" t="s">
        <v>3527</v>
      </c>
      <c r="K1144" t="s">
        <v>3528</v>
      </c>
      <c r="L1144" s="2">
        <v>45740</v>
      </c>
      <c r="M1144" t="s">
        <v>24</v>
      </c>
      <c r="N1144" t="s">
        <v>25</v>
      </c>
      <c r="O1144" t="s">
        <v>67</v>
      </c>
      <c r="R1144" t="s">
        <v>1184</v>
      </c>
      <c r="T1144" t="s">
        <v>3529</v>
      </c>
      <c r="U1144" t="str">
        <f t="shared" si="17"/>
        <v>March</v>
      </c>
    </row>
    <row r="1145" spans="1:21" x14ac:dyDescent="0.35">
      <c r="A1145">
        <v>2025</v>
      </c>
      <c r="B1145">
        <v>2</v>
      </c>
      <c r="C1145" t="s">
        <v>57</v>
      </c>
      <c r="D1145" t="s">
        <v>3530</v>
      </c>
      <c r="E1145" s="2">
        <v>45707</v>
      </c>
      <c r="F1145">
        <v>2115</v>
      </c>
      <c r="G1145">
        <v>279657.36</v>
      </c>
      <c r="H1145">
        <v>16.760000000000002</v>
      </c>
      <c r="J1145" t="s">
        <v>3531</v>
      </c>
      <c r="K1145" t="s">
        <v>3532</v>
      </c>
      <c r="L1145" s="2">
        <v>45712</v>
      </c>
      <c r="M1145" t="s">
        <v>24</v>
      </c>
      <c r="N1145" t="s">
        <v>49</v>
      </c>
      <c r="O1145" t="s">
        <v>217</v>
      </c>
      <c r="R1145" t="s">
        <v>232</v>
      </c>
      <c r="T1145" t="s">
        <v>3533</v>
      </c>
      <c r="U1145" t="str">
        <f t="shared" si="17"/>
        <v>February</v>
      </c>
    </row>
    <row r="1146" spans="1:21" x14ac:dyDescent="0.35">
      <c r="A1146">
        <v>2025</v>
      </c>
      <c r="B1146">
        <v>2</v>
      </c>
      <c r="C1146" t="s">
        <v>57</v>
      </c>
      <c r="D1146" t="s">
        <v>3534</v>
      </c>
      <c r="E1146" s="2">
        <v>45707</v>
      </c>
      <c r="F1146">
        <v>2400</v>
      </c>
      <c r="G1146">
        <v>38488261.32</v>
      </c>
      <c r="H1146">
        <v>2306.62</v>
      </c>
      <c r="J1146" t="s">
        <v>3535</v>
      </c>
      <c r="K1146" t="s">
        <v>3536</v>
      </c>
      <c r="L1146" s="2">
        <v>45768</v>
      </c>
      <c r="M1146" t="s">
        <v>24</v>
      </c>
      <c r="N1146" t="s">
        <v>41</v>
      </c>
      <c r="O1146" t="s">
        <v>42</v>
      </c>
      <c r="R1146" t="s">
        <v>445</v>
      </c>
      <c r="T1146" t="s">
        <v>3537</v>
      </c>
      <c r="U1146" t="str">
        <f t="shared" si="17"/>
        <v>April</v>
      </c>
    </row>
    <row r="1147" spans="1:21" x14ac:dyDescent="0.35">
      <c r="A1147">
        <v>2025</v>
      </c>
      <c r="B1147">
        <v>2</v>
      </c>
      <c r="C1147" t="s">
        <v>20</v>
      </c>
      <c r="D1147" t="s">
        <v>3538</v>
      </c>
      <c r="E1147" s="2">
        <v>45707</v>
      </c>
      <c r="F1147">
        <v>3300</v>
      </c>
      <c r="G1147">
        <v>6715600</v>
      </c>
      <c r="H1147">
        <v>400</v>
      </c>
      <c r="J1147" t="s">
        <v>3539</v>
      </c>
      <c r="K1147" t="s">
        <v>3540</v>
      </c>
      <c r="L1147" s="2">
        <v>45740</v>
      </c>
      <c r="M1147" t="s">
        <v>66</v>
      </c>
      <c r="N1147" t="s">
        <v>25</v>
      </c>
      <c r="O1147" t="s">
        <v>26</v>
      </c>
      <c r="R1147" t="s">
        <v>1184</v>
      </c>
      <c r="T1147" t="s">
        <v>3541</v>
      </c>
      <c r="U1147" t="str">
        <f t="shared" si="17"/>
        <v>March</v>
      </c>
    </row>
    <row r="1148" spans="1:21" x14ac:dyDescent="0.35">
      <c r="A1148">
        <v>2025</v>
      </c>
      <c r="B1148">
        <v>2</v>
      </c>
      <c r="C1148" t="s">
        <v>57</v>
      </c>
      <c r="D1148" t="s">
        <v>3542</v>
      </c>
      <c r="E1148" s="2">
        <v>45707</v>
      </c>
      <c r="G1148">
        <v>6715600</v>
      </c>
      <c r="H1148">
        <v>400</v>
      </c>
      <c r="J1148" t="s">
        <v>3543</v>
      </c>
      <c r="K1148" t="s">
        <v>3544</v>
      </c>
      <c r="L1148" s="2">
        <v>46013</v>
      </c>
      <c r="M1148" t="s">
        <v>40</v>
      </c>
      <c r="N1148" t="s">
        <v>25</v>
      </c>
      <c r="O1148" t="s">
        <v>26</v>
      </c>
      <c r="R1148" t="s">
        <v>3545</v>
      </c>
      <c r="T1148" t="s">
        <v>3546</v>
      </c>
      <c r="U1148" t="str">
        <f t="shared" si="17"/>
        <v>December</v>
      </c>
    </row>
    <row r="1149" spans="1:21" x14ac:dyDescent="0.35">
      <c r="A1149">
        <v>2025</v>
      </c>
      <c r="B1149">
        <v>2</v>
      </c>
      <c r="C1149" t="s">
        <v>20</v>
      </c>
      <c r="D1149" t="s">
        <v>3547</v>
      </c>
      <c r="E1149" s="2">
        <v>45707</v>
      </c>
      <c r="F1149">
        <v>2400</v>
      </c>
      <c r="G1149">
        <v>33578000</v>
      </c>
      <c r="H1149">
        <v>2000</v>
      </c>
      <c r="J1149" t="s">
        <v>3124</v>
      </c>
      <c r="K1149" t="s">
        <v>3548</v>
      </c>
      <c r="L1149" s="2">
        <v>45747</v>
      </c>
      <c r="M1149" t="s">
        <v>24</v>
      </c>
      <c r="N1149" t="s">
        <v>41</v>
      </c>
      <c r="O1149" t="s">
        <v>67</v>
      </c>
      <c r="R1149" t="s">
        <v>340</v>
      </c>
      <c r="T1149" t="s">
        <v>3549</v>
      </c>
      <c r="U1149" t="str">
        <f t="shared" si="17"/>
        <v>March</v>
      </c>
    </row>
    <row r="1150" spans="1:21" x14ac:dyDescent="0.35">
      <c r="A1150">
        <v>2025</v>
      </c>
      <c r="B1150">
        <v>2</v>
      </c>
      <c r="C1150" t="s">
        <v>169</v>
      </c>
      <c r="D1150" t="s">
        <v>3550</v>
      </c>
      <c r="E1150" s="2">
        <v>45707</v>
      </c>
      <c r="G1150">
        <v>224000</v>
      </c>
      <c r="H1150">
        <v>13.34206921</v>
      </c>
      <c r="J1150" t="s">
        <v>3551</v>
      </c>
      <c r="K1150" t="s">
        <v>3552</v>
      </c>
      <c r="L1150" s="2">
        <v>45932</v>
      </c>
      <c r="M1150" t="s">
        <v>66</v>
      </c>
      <c r="N1150" t="s">
        <v>25</v>
      </c>
      <c r="O1150" t="s">
        <v>217</v>
      </c>
      <c r="R1150" t="s">
        <v>142</v>
      </c>
      <c r="T1150" t="s">
        <v>3553</v>
      </c>
      <c r="U1150" t="str">
        <f t="shared" si="17"/>
        <v>October</v>
      </c>
    </row>
    <row r="1151" spans="1:21" x14ac:dyDescent="0.35">
      <c r="A1151">
        <v>2025</v>
      </c>
      <c r="B1151">
        <v>2</v>
      </c>
      <c r="C1151" t="s">
        <v>169</v>
      </c>
      <c r="D1151" t="s">
        <v>3554</v>
      </c>
      <c r="E1151" s="2">
        <v>45707</v>
      </c>
      <c r="G1151">
        <v>8749134</v>
      </c>
      <c r="H1151">
        <v>521.12299719999999</v>
      </c>
      <c r="J1151" t="s">
        <v>3555</v>
      </c>
      <c r="K1151" t="s">
        <v>3556</v>
      </c>
      <c r="L1151" s="2">
        <v>45932</v>
      </c>
      <c r="M1151" t="s">
        <v>66</v>
      </c>
      <c r="N1151" t="s">
        <v>25</v>
      </c>
      <c r="O1151" t="s">
        <v>1626</v>
      </c>
      <c r="R1151" t="s">
        <v>142</v>
      </c>
      <c r="T1151" t="s">
        <v>3557</v>
      </c>
      <c r="U1151" t="str">
        <f t="shared" si="17"/>
        <v>October</v>
      </c>
    </row>
    <row r="1152" spans="1:21" x14ac:dyDescent="0.35">
      <c r="A1152">
        <v>2025</v>
      </c>
      <c r="B1152">
        <v>2</v>
      </c>
      <c r="C1152" t="s">
        <v>57</v>
      </c>
      <c r="D1152" t="s">
        <v>3558</v>
      </c>
      <c r="E1152" s="2">
        <v>45707</v>
      </c>
      <c r="F1152">
        <v>3410</v>
      </c>
      <c r="G1152">
        <v>6704015.5899999999</v>
      </c>
      <c r="H1152">
        <v>399.31</v>
      </c>
      <c r="J1152" t="s">
        <v>3559</v>
      </c>
      <c r="K1152" t="s">
        <v>3560</v>
      </c>
      <c r="L1152" s="2">
        <v>45852</v>
      </c>
      <c r="M1152" t="s">
        <v>579</v>
      </c>
      <c r="N1152" t="s">
        <v>33</v>
      </c>
      <c r="O1152" t="s">
        <v>26</v>
      </c>
      <c r="R1152" t="s">
        <v>314</v>
      </c>
      <c r="T1152" t="s">
        <v>3561</v>
      </c>
      <c r="U1152" t="str">
        <f t="shared" si="17"/>
        <v>July</v>
      </c>
    </row>
    <row r="1153" spans="1:21" x14ac:dyDescent="0.35">
      <c r="A1153">
        <v>2025</v>
      </c>
      <c r="B1153">
        <v>2</v>
      </c>
      <c r="C1153" t="s">
        <v>20</v>
      </c>
      <c r="D1153" t="s">
        <v>3562</v>
      </c>
      <c r="E1153" s="2">
        <v>45707</v>
      </c>
      <c r="F1153">
        <v>2700</v>
      </c>
      <c r="G1153">
        <v>38377800</v>
      </c>
      <c r="H1153">
        <v>2300</v>
      </c>
      <c r="J1153" t="s">
        <v>3069</v>
      </c>
      <c r="K1153" t="s">
        <v>3070</v>
      </c>
      <c r="L1153" s="2">
        <v>45740</v>
      </c>
      <c r="M1153" t="s">
        <v>24</v>
      </c>
      <c r="N1153" t="s">
        <v>25</v>
      </c>
      <c r="O1153" t="s">
        <v>67</v>
      </c>
      <c r="Q1153" t="s">
        <v>2146</v>
      </c>
      <c r="R1153" t="s">
        <v>1184</v>
      </c>
      <c r="T1153" t="s">
        <v>3563</v>
      </c>
      <c r="U1153" t="str">
        <f t="shared" si="17"/>
        <v>March</v>
      </c>
    </row>
    <row r="1154" spans="1:21" x14ac:dyDescent="0.35">
      <c r="A1154">
        <v>2025</v>
      </c>
      <c r="B1154">
        <v>2</v>
      </c>
      <c r="C1154" t="s">
        <v>57</v>
      </c>
      <c r="D1154" t="s">
        <v>3564</v>
      </c>
      <c r="E1154" s="2">
        <v>45707</v>
      </c>
      <c r="F1154">
        <v>2500</v>
      </c>
      <c r="G1154">
        <v>33779305.259999998</v>
      </c>
      <c r="H1154">
        <v>2024.41</v>
      </c>
      <c r="J1154" t="s">
        <v>3565</v>
      </c>
      <c r="K1154" t="s">
        <v>3566</v>
      </c>
      <c r="L1154" s="2">
        <v>45747</v>
      </c>
      <c r="M1154" t="s">
        <v>204</v>
      </c>
      <c r="N1154" t="s">
        <v>41</v>
      </c>
      <c r="O1154" t="s">
        <v>67</v>
      </c>
      <c r="R1154" t="s">
        <v>340</v>
      </c>
      <c r="T1154" t="s">
        <v>3567</v>
      </c>
      <c r="U1154" t="str">
        <f t="shared" si="17"/>
        <v>March</v>
      </c>
    </row>
    <row r="1155" spans="1:21" x14ac:dyDescent="0.35">
      <c r="A1155">
        <v>2025</v>
      </c>
      <c r="B1155">
        <v>2</v>
      </c>
      <c r="C1155" t="s">
        <v>2083</v>
      </c>
      <c r="D1155" t="s">
        <v>3568</v>
      </c>
      <c r="E1155" s="2">
        <v>45707</v>
      </c>
      <c r="G1155">
        <v>152850</v>
      </c>
      <c r="H1155">
        <v>9.1603739659999999</v>
      </c>
      <c r="J1155" t="s">
        <v>666</v>
      </c>
      <c r="K1155" t="s">
        <v>667</v>
      </c>
      <c r="L1155" s="2">
        <v>45932</v>
      </c>
      <c r="M1155" t="s">
        <v>119</v>
      </c>
      <c r="N1155" t="s">
        <v>33</v>
      </c>
      <c r="O1155" t="s">
        <v>120</v>
      </c>
      <c r="Q1155" t="s">
        <v>2818</v>
      </c>
      <c r="R1155" t="s">
        <v>142</v>
      </c>
      <c r="T1155" t="s">
        <v>3569</v>
      </c>
      <c r="U1155" t="str">
        <f t="shared" ref="U1155:U1218" si="18">TEXT(L1155,"mmmm")</f>
        <v>October</v>
      </c>
    </row>
    <row r="1156" spans="1:21" x14ac:dyDescent="0.35">
      <c r="A1156">
        <v>2025</v>
      </c>
      <c r="B1156">
        <v>2</v>
      </c>
      <c r="C1156" t="s">
        <v>115</v>
      </c>
      <c r="D1156" t="s">
        <v>3570</v>
      </c>
      <c r="E1156" s="2">
        <v>45707</v>
      </c>
      <c r="G1156">
        <v>340000</v>
      </c>
      <c r="H1156">
        <v>20.376363420000001</v>
      </c>
      <c r="J1156" t="s">
        <v>422</v>
      </c>
      <c r="L1156" s="2">
        <v>45718</v>
      </c>
      <c r="M1156" t="s">
        <v>119</v>
      </c>
      <c r="N1156" t="s">
        <v>49</v>
      </c>
      <c r="O1156" t="s">
        <v>120</v>
      </c>
      <c r="Q1156" t="s">
        <v>3571</v>
      </c>
      <c r="R1156" t="s">
        <v>68</v>
      </c>
      <c r="T1156" t="s">
        <v>2770</v>
      </c>
      <c r="U1156" t="str">
        <f t="shared" si="18"/>
        <v>March</v>
      </c>
    </row>
    <row r="1157" spans="1:21" x14ac:dyDescent="0.35">
      <c r="A1157">
        <v>2025</v>
      </c>
      <c r="B1157">
        <v>2</v>
      </c>
      <c r="C1157" t="s">
        <v>2114</v>
      </c>
      <c r="D1157" t="s">
        <v>3572</v>
      </c>
      <c r="E1157" s="2">
        <v>45707</v>
      </c>
      <c r="G1157">
        <v>150000</v>
      </c>
      <c r="H1157">
        <v>8.9895720959999998</v>
      </c>
      <c r="J1157" t="s">
        <v>422</v>
      </c>
      <c r="L1157" s="2">
        <v>45718</v>
      </c>
      <c r="M1157" t="s">
        <v>119</v>
      </c>
      <c r="N1157" t="s">
        <v>49</v>
      </c>
      <c r="O1157" t="s">
        <v>120</v>
      </c>
      <c r="Q1157" t="s">
        <v>183</v>
      </c>
      <c r="R1157" t="s">
        <v>68</v>
      </c>
      <c r="T1157" t="s">
        <v>2770</v>
      </c>
      <c r="U1157" t="str">
        <f t="shared" si="18"/>
        <v>March</v>
      </c>
    </row>
    <row r="1158" spans="1:21" x14ac:dyDescent="0.35">
      <c r="A1158">
        <v>2025</v>
      </c>
      <c r="B1158">
        <v>2</v>
      </c>
      <c r="C1158" t="s">
        <v>2114</v>
      </c>
      <c r="D1158" t="s">
        <v>3573</v>
      </c>
      <c r="E1158" s="2">
        <v>45707</v>
      </c>
      <c r="G1158">
        <v>2300000</v>
      </c>
      <c r="H1158">
        <v>137.84010549999999</v>
      </c>
      <c r="J1158" t="s">
        <v>3574</v>
      </c>
      <c r="K1158" t="s">
        <v>3575</v>
      </c>
      <c r="L1158" s="2">
        <v>45718</v>
      </c>
      <c r="M1158" t="s">
        <v>119</v>
      </c>
      <c r="N1158" t="s">
        <v>49</v>
      </c>
      <c r="O1158" t="s">
        <v>120</v>
      </c>
      <c r="Q1158" t="s">
        <v>3576</v>
      </c>
      <c r="R1158" t="s">
        <v>68</v>
      </c>
      <c r="T1158" t="s">
        <v>3577</v>
      </c>
      <c r="U1158" t="str">
        <f t="shared" si="18"/>
        <v>March</v>
      </c>
    </row>
    <row r="1159" spans="1:21" x14ac:dyDescent="0.35">
      <c r="A1159">
        <v>2025</v>
      </c>
      <c r="B1159">
        <v>2</v>
      </c>
      <c r="C1159" t="s">
        <v>2114</v>
      </c>
      <c r="D1159" t="s">
        <v>3578</v>
      </c>
      <c r="E1159" s="2">
        <v>45707</v>
      </c>
      <c r="G1159">
        <v>1800000</v>
      </c>
      <c r="H1159">
        <v>107.8748652</v>
      </c>
      <c r="J1159" t="s">
        <v>3574</v>
      </c>
      <c r="K1159" t="s">
        <v>3575</v>
      </c>
      <c r="L1159" s="2">
        <v>45718</v>
      </c>
      <c r="M1159" t="s">
        <v>119</v>
      </c>
      <c r="N1159" t="s">
        <v>49</v>
      </c>
      <c r="O1159" t="s">
        <v>120</v>
      </c>
      <c r="Q1159" t="s">
        <v>2269</v>
      </c>
      <c r="R1159" t="s">
        <v>68</v>
      </c>
      <c r="T1159" t="s">
        <v>3577</v>
      </c>
      <c r="U1159" t="str">
        <f t="shared" si="18"/>
        <v>March</v>
      </c>
    </row>
    <row r="1160" spans="1:21" x14ac:dyDescent="0.35">
      <c r="A1160">
        <v>2025</v>
      </c>
      <c r="B1160">
        <v>2</v>
      </c>
      <c r="C1160" t="s">
        <v>110</v>
      </c>
      <c r="D1160" t="s">
        <v>3579</v>
      </c>
      <c r="E1160" s="2">
        <v>45708</v>
      </c>
      <c r="F1160">
        <v>2560</v>
      </c>
      <c r="G1160">
        <v>7396434</v>
      </c>
      <c r="H1160">
        <v>445</v>
      </c>
      <c r="J1160" t="s">
        <v>1337</v>
      </c>
      <c r="K1160" t="s">
        <v>3580</v>
      </c>
      <c r="L1160" s="2">
        <v>45712</v>
      </c>
      <c r="M1160" t="s">
        <v>66</v>
      </c>
      <c r="N1160" t="s">
        <v>49</v>
      </c>
      <c r="O1160" t="s">
        <v>1626</v>
      </c>
      <c r="P1160" t="s">
        <v>1220</v>
      </c>
      <c r="R1160" t="s">
        <v>232</v>
      </c>
      <c r="T1160" t="s">
        <v>3581</v>
      </c>
      <c r="U1160" t="str">
        <f t="shared" si="18"/>
        <v>February</v>
      </c>
    </row>
    <row r="1161" spans="1:21" x14ac:dyDescent="0.35">
      <c r="A1161">
        <v>2025</v>
      </c>
      <c r="B1161">
        <v>2</v>
      </c>
      <c r="C1161" t="s">
        <v>20</v>
      </c>
      <c r="D1161" t="s">
        <v>3582</v>
      </c>
      <c r="E1161" s="2">
        <v>45708</v>
      </c>
      <c r="F1161">
        <v>1985</v>
      </c>
      <c r="G1161">
        <v>6715600</v>
      </c>
      <c r="H1161">
        <v>400</v>
      </c>
      <c r="J1161" t="s">
        <v>3583</v>
      </c>
      <c r="K1161" t="s">
        <v>3584</v>
      </c>
      <c r="L1161" s="2">
        <v>45838</v>
      </c>
      <c r="M1161" t="s">
        <v>444</v>
      </c>
      <c r="N1161" t="s">
        <v>41</v>
      </c>
      <c r="O1161" t="s">
        <v>26</v>
      </c>
      <c r="R1161" t="s">
        <v>43</v>
      </c>
      <c r="T1161" t="s">
        <v>3585</v>
      </c>
      <c r="U1161" t="str">
        <f t="shared" si="18"/>
        <v>June</v>
      </c>
    </row>
    <row r="1162" spans="1:21" x14ac:dyDescent="0.35">
      <c r="A1162">
        <v>2025</v>
      </c>
      <c r="B1162">
        <v>2</v>
      </c>
      <c r="C1162" t="s">
        <v>20</v>
      </c>
      <c r="D1162" t="s">
        <v>3586</v>
      </c>
      <c r="E1162" s="2">
        <v>45708</v>
      </c>
      <c r="G1162">
        <v>6674400</v>
      </c>
      <c r="H1162">
        <v>397.54601229999997</v>
      </c>
      <c r="J1162" t="s">
        <v>3587</v>
      </c>
      <c r="K1162" t="s">
        <v>3588</v>
      </c>
      <c r="L1162" s="2">
        <v>45842</v>
      </c>
      <c r="M1162" t="s">
        <v>24</v>
      </c>
      <c r="N1162" t="s">
        <v>49</v>
      </c>
      <c r="O1162" t="s">
        <v>26</v>
      </c>
      <c r="R1162" t="s">
        <v>35</v>
      </c>
      <c r="T1162" t="s">
        <v>3589</v>
      </c>
      <c r="U1162" t="str">
        <f t="shared" si="18"/>
        <v>July</v>
      </c>
    </row>
    <row r="1163" spans="1:21" x14ac:dyDescent="0.35">
      <c r="A1163">
        <v>2025</v>
      </c>
      <c r="B1163">
        <v>2</v>
      </c>
      <c r="C1163" t="s">
        <v>2083</v>
      </c>
      <c r="D1163" t="s">
        <v>3590</v>
      </c>
      <c r="E1163" s="2">
        <v>45708</v>
      </c>
      <c r="G1163">
        <v>219085</v>
      </c>
      <c r="H1163">
        <v>13.04931801</v>
      </c>
      <c r="J1163" t="s">
        <v>952</v>
      </c>
      <c r="K1163" t="s">
        <v>953</v>
      </c>
      <c r="L1163" s="2">
        <v>45932</v>
      </c>
      <c r="M1163" t="s">
        <v>119</v>
      </c>
      <c r="N1163" t="s">
        <v>33</v>
      </c>
      <c r="O1163" t="s">
        <v>120</v>
      </c>
      <c r="Q1163" t="s">
        <v>3591</v>
      </c>
      <c r="R1163" t="s">
        <v>142</v>
      </c>
      <c r="T1163" t="s">
        <v>3298</v>
      </c>
      <c r="U1163" t="str">
        <f t="shared" si="18"/>
        <v>October</v>
      </c>
    </row>
    <row r="1164" spans="1:21" x14ac:dyDescent="0.35">
      <c r="A1164">
        <v>2025</v>
      </c>
      <c r="B1164">
        <v>2</v>
      </c>
      <c r="C1164" t="s">
        <v>2083</v>
      </c>
      <c r="D1164" t="s">
        <v>3592</v>
      </c>
      <c r="E1164" s="2">
        <v>45708</v>
      </c>
      <c r="G1164">
        <v>66235</v>
      </c>
      <c r="H1164">
        <v>3.945142653</v>
      </c>
      <c r="J1164" t="s">
        <v>666</v>
      </c>
      <c r="K1164" t="s">
        <v>667</v>
      </c>
      <c r="L1164" s="2">
        <v>45932</v>
      </c>
      <c r="M1164" t="s">
        <v>119</v>
      </c>
      <c r="N1164" t="s">
        <v>33</v>
      </c>
      <c r="O1164" t="s">
        <v>120</v>
      </c>
      <c r="Q1164" t="s">
        <v>3509</v>
      </c>
      <c r="R1164" t="s">
        <v>142</v>
      </c>
      <c r="T1164" t="s">
        <v>3569</v>
      </c>
      <c r="U1164" t="str">
        <f t="shared" si="18"/>
        <v>October</v>
      </c>
    </row>
    <row r="1165" spans="1:21" x14ac:dyDescent="0.35">
      <c r="A1165">
        <v>2025</v>
      </c>
      <c r="B1165">
        <v>2</v>
      </c>
      <c r="C1165" t="s">
        <v>2114</v>
      </c>
      <c r="D1165" t="s">
        <v>3593</v>
      </c>
      <c r="E1165" s="2">
        <v>45708</v>
      </c>
      <c r="G1165">
        <v>1254593</v>
      </c>
      <c r="H1165">
        <v>74.727083210000004</v>
      </c>
      <c r="J1165" t="s">
        <v>3594</v>
      </c>
      <c r="K1165" t="s">
        <v>3595</v>
      </c>
      <c r="L1165" s="2">
        <v>45718</v>
      </c>
      <c r="M1165" t="s">
        <v>40</v>
      </c>
      <c r="N1165" t="s">
        <v>49</v>
      </c>
      <c r="O1165" t="s">
        <v>217</v>
      </c>
      <c r="R1165" t="s">
        <v>68</v>
      </c>
      <c r="T1165" t="s">
        <v>3596</v>
      </c>
      <c r="U1165" t="str">
        <f t="shared" si="18"/>
        <v>March</v>
      </c>
    </row>
    <row r="1166" spans="1:21" x14ac:dyDescent="0.35">
      <c r="A1166">
        <v>2025</v>
      </c>
      <c r="B1166">
        <v>2</v>
      </c>
      <c r="C1166" t="s">
        <v>169</v>
      </c>
      <c r="D1166" t="s">
        <v>3597</v>
      </c>
      <c r="E1166" s="2">
        <v>45708</v>
      </c>
      <c r="G1166">
        <v>500000</v>
      </c>
      <c r="H1166">
        <v>29.78140449</v>
      </c>
      <c r="J1166" t="s">
        <v>3598</v>
      </c>
      <c r="K1166" t="s">
        <v>3599</v>
      </c>
      <c r="L1166" s="2">
        <v>45705</v>
      </c>
      <c r="M1166" t="s">
        <v>2967</v>
      </c>
      <c r="N1166" t="s">
        <v>25</v>
      </c>
      <c r="O1166" t="s">
        <v>173</v>
      </c>
      <c r="Q1166" t="s">
        <v>174</v>
      </c>
      <c r="R1166" t="s">
        <v>155</v>
      </c>
      <c r="T1166" t="s">
        <v>3600</v>
      </c>
      <c r="U1166" t="str">
        <f t="shared" si="18"/>
        <v>February</v>
      </c>
    </row>
    <row r="1167" spans="1:21" x14ac:dyDescent="0.35">
      <c r="A1167">
        <v>2025</v>
      </c>
      <c r="B1167">
        <v>2</v>
      </c>
      <c r="C1167" t="s">
        <v>169</v>
      </c>
      <c r="D1167" t="s">
        <v>3601</v>
      </c>
      <c r="E1167" s="2">
        <v>45708</v>
      </c>
      <c r="G1167">
        <v>500000</v>
      </c>
      <c r="H1167">
        <v>29.78140449</v>
      </c>
      <c r="J1167" t="s">
        <v>1146</v>
      </c>
      <c r="K1167" t="s">
        <v>1147</v>
      </c>
      <c r="L1167" s="2">
        <v>45932</v>
      </c>
      <c r="M1167" t="s">
        <v>2967</v>
      </c>
      <c r="N1167" t="s">
        <v>25</v>
      </c>
      <c r="O1167" t="s">
        <v>173</v>
      </c>
      <c r="Q1167" t="s">
        <v>174</v>
      </c>
      <c r="R1167" t="s">
        <v>142</v>
      </c>
      <c r="T1167" t="s">
        <v>3602</v>
      </c>
      <c r="U1167" t="str">
        <f t="shared" si="18"/>
        <v>October</v>
      </c>
    </row>
    <row r="1168" spans="1:21" x14ac:dyDescent="0.35">
      <c r="A1168">
        <v>2025</v>
      </c>
      <c r="B1168">
        <v>2</v>
      </c>
      <c r="C1168" t="s">
        <v>169</v>
      </c>
      <c r="D1168" t="s">
        <v>3603</v>
      </c>
      <c r="E1168" s="2">
        <v>45708</v>
      </c>
      <c r="G1168">
        <v>500000</v>
      </c>
      <c r="H1168">
        <v>29.78140449</v>
      </c>
      <c r="J1168" t="s">
        <v>3304</v>
      </c>
      <c r="K1168" t="s">
        <v>3305</v>
      </c>
      <c r="L1168" s="2">
        <v>45932</v>
      </c>
      <c r="M1168" t="s">
        <v>2967</v>
      </c>
      <c r="N1168" t="s">
        <v>25</v>
      </c>
      <c r="O1168" t="s">
        <v>173</v>
      </c>
      <c r="Q1168" t="s">
        <v>174</v>
      </c>
      <c r="R1168" t="s">
        <v>142</v>
      </c>
      <c r="T1168" t="s">
        <v>3604</v>
      </c>
      <c r="U1168" t="str">
        <f t="shared" si="18"/>
        <v>October</v>
      </c>
    </row>
    <row r="1169" spans="1:21" x14ac:dyDescent="0.35">
      <c r="A1169">
        <v>2025</v>
      </c>
      <c r="B1169">
        <v>2</v>
      </c>
      <c r="C1169" t="s">
        <v>20</v>
      </c>
      <c r="D1169" t="s">
        <v>3605</v>
      </c>
      <c r="E1169" s="2">
        <v>45708</v>
      </c>
      <c r="F1169">
        <v>2800</v>
      </c>
      <c r="G1169">
        <v>6715600</v>
      </c>
      <c r="H1169">
        <v>400</v>
      </c>
      <c r="J1169" t="s">
        <v>3606</v>
      </c>
      <c r="K1169" t="s">
        <v>3607</v>
      </c>
      <c r="L1169" s="2">
        <v>45768</v>
      </c>
      <c r="M1169" t="s">
        <v>24</v>
      </c>
      <c r="N1169" t="s">
        <v>25</v>
      </c>
      <c r="O1169" t="s">
        <v>26</v>
      </c>
      <c r="R1169" t="s">
        <v>445</v>
      </c>
      <c r="T1169" t="s">
        <v>3608</v>
      </c>
      <c r="U1169" t="str">
        <f t="shared" si="18"/>
        <v>April</v>
      </c>
    </row>
    <row r="1170" spans="1:21" x14ac:dyDescent="0.35">
      <c r="A1170">
        <v>2025</v>
      </c>
      <c r="B1170">
        <v>2</v>
      </c>
      <c r="C1170" t="s">
        <v>20</v>
      </c>
      <c r="D1170" t="s">
        <v>3609</v>
      </c>
      <c r="E1170" s="2">
        <v>45708</v>
      </c>
      <c r="F1170">
        <v>2800</v>
      </c>
      <c r="G1170">
        <v>38377800</v>
      </c>
      <c r="H1170">
        <v>2300</v>
      </c>
      <c r="J1170" t="s">
        <v>3065</v>
      </c>
      <c r="K1170" t="s">
        <v>3066</v>
      </c>
      <c r="L1170" s="2">
        <v>45740</v>
      </c>
      <c r="M1170" t="s">
        <v>24</v>
      </c>
      <c r="N1170" t="s">
        <v>25</v>
      </c>
      <c r="O1170" t="s">
        <v>67</v>
      </c>
      <c r="R1170" t="s">
        <v>1184</v>
      </c>
      <c r="T1170" t="s">
        <v>3610</v>
      </c>
      <c r="U1170" t="str">
        <f t="shared" si="18"/>
        <v>March</v>
      </c>
    </row>
    <row r="1171" spans="1:21" x14ac:dyDescent="0.35">
      <c r="A1171">
        <v>2025</v>
      </c>
      <c r="B1171">
        <v>2</v>
      </c>
      <c r="C1171" t="s">
        <v>20</v>
      </c>
      <c r="D1171" t="s">
        <v>3611</v>
      </c>
      <c r="E1171" s="2">
        <v>45708</v>
      </c>
      <c r="F1171">
        <v>2800</v>
      </c>
      <c r="G1171">
        <v>6715600</v>
      </c>
      <c r="H1171">
        <v>400</v>
      </c>
      <c r="J1171" t="s">
        <v>3612</v>
      </c>
      <c r="K1171" t="s">
        <v>3613</v>
      </c>
      <c r="L1171" s="2">
        <v>45915</v>
      </c>
      <c r="M1171" t="s">
        <v>345</v>
      </c>
      <c r="N1171" t="s">
        <v>33</v>
      </c>
      <c r="O1171" t="s">
        <v>26</v>
      </c>
      <c r="R1171" t="s">
        <v>730</v>
      </c>
      <c r="T1171" t="s">
        <v>3614</v>
      </c>
      <c r="U1171" t="str">
        <f t="shared" si="18"/>
        <v>September</v>
      </c>
    </row>
    <row r="1172" spans="1:21" x14ac:dyDescent="0.35">
      <c r="A1172">
        <v>2025</v>
      </c>
      <c r="B1172">
        <v>2</v>
      </c>
      <c r="C1172" t="s">
        <v>936</v>
      </c>
      <c r="E1172" s="2">
        <v>45708</v>
      </c>
      <c r="F1172">
        <v>2600</v>
      </c>
      <c r="G1172">
        <v>6631655</v>
      </c>
      <c r="H1172">
        <v>395</v>
      </c>
      <c r="J1172" t="s">
        <v>3615</v>
      </c>
      <c r="K1172" t="s">
        <v>3616</v>
      </c>
      <c r="L1172" s="2">
        <v>45906</v>
      </c>
      <c r="M1172" t="s">
        <v>204</v>
      </c>
      <c r="N1172" t="s">
        <v>41</v>
      </c>
      <c r="O1172" t="s">
        <v>26</v>
      </c>
      <c r="R1172" t="s">
        <v>86</v>
      </c>
      <c r="T1172" t="s">
        <v>3617</v>
      </c>
      <c r="U1172" t="str">
        <f t="shared" si="18"/>
        <v>September</v>
      </c>
    </row>
    <row r="1173" spans="1:21" x14ac:dyDescent="0.35">
      <c r="A1173">
        <v>2025</v>
      </c>
      <c r="B1173">
        <v>2</v>
      </c>
      <c r="C1173" t="s">
        <v>20</v>
      </c>
      <c r="D1173" t="s">
        <v>3618</v>
      </c>
      <c r="E1173" s="2">
        <v>45709</v>
      </c>
      <c r="F1173">
        <v>1800</v>
      </c>
      <c r="G1173">
        <v>6715600</v>
      </c>
      <c r="H1173">
        <v>400</v>
      </c>
      <c r="J1173" t="s">
        <v>3619</v>
      </c>
      <c r="K1173" t="s">
        <v>3620</v>
      </c>
      <c r="L1173" s="2">
        <v>45755</v>
      </c>
      <c r="M1173" t="s">
        <v>40</v>
      </c>
      <c r="N1173" t="s">
        <v>49</v>
      </c>
      <c r="O1173" t="s">
        <v>26</v>
      </c>
      <c r="R1173" t="s">
        <v>95</v>
      </c>
      <c r="T1173" t="s">
        <v>3621</v>
      </c>
      <c r="U1173" t="str">
        <f t="shared" si="18"/>
        <v>April</v>
      </c>
    </row>
    <row r="1174" spans="1:21" x14ac:dyDescent="0.35">
      <c r="A1174">
        <v>2025</v>
      </c>
      <c r="B1174">
        <v>2</v>
      </c>
      <c r="C1174" t="s">
        <v>20</v>
      </c>
      <c r="D1174" t="s">
        <v>3622</v>
      </c>
      <c r="E1174" s="2">
        <v>45709</v>
      </c>
      <c r="F1174">
        <v>2000</v>
      </c>
      <c r="G1174">
        <v>33578000</v>
      </c>
      <c r="H1174">
        <v>2000</v>
      </c>
      <c r="J1174" t="s">
        <v>3623</v>
      </c>
      <c r="K1174" t="s">
        <v>3624</v>
      </c>
      <c r="L1174" s="2">
        <v>45803</v>
      </c>
      <c r="M1174" t="s">
        <v>48</v>
      </c>
      <c r="N1174" t="s">
        <v>49</v>
      </c>
      <c r="O1174" t="s">
        <v>42</v>
      </c>
      <c r="Q1174" t="s">
        <v>3625</v>
      </c>
      <c r="R1174" t="s">
        <v>237</v>
      </c>
      <c r="T1174" t="s">
        <v>3626</v>
      </c>
      <c r="U1174" t="str">
        <f t="shared" si="18"/>
        <v>May</v>
      </c>
    </row>
    <row r="1175" spans="1:21" x14ac:dyDescent="0.35">
      <c r="A1175">
        <v>2025</v>
      </c>
      <c r="B1175">
        <v>2</v>
      </c>
      <c r="C1175" t="s">
        <v>20</v>
      </c>
      <c r="D1175" t="s">
        <v>3627</v>
      </c>
      <c r="E1175" s="2">
        <v>45709</v>
      </c>
      <c r="F1175">
        <v>2000</v>
      </c>
      <c r="G1175">
        <v>6715600</v>
      </c>
      <c r="H1175">
        <v>400</v>
      </c>
      <c r="J1175" t="s">
        <v>3628</v>
      </c>
      <c r="K1175" t="s">
        <v>3629</v>
      </c>
      <c r="L1175" s="2">
        <v>45887</v>
      </c>
      <c r="M1175" t="s">
        <v>40</v>
      </c>
      <c r="N1175" t="s">
        <v>25</v>
      </c>
      <c r="O1175" t="s">
        <v>26</v>
      </c>
      <c r="R1175" t="s">
        <v>762</v>
      </c>
      <c r="T1175" t="s">
        <v>3630</v>
      </c>
      <c r="U1175" t="str">
        <f t="shared" si="18"/>
        <v>August</v>
      </c>
    </row>
    <row r="1176" spans="1:21" x14ac:dyDescent="0.35">
      <c r="A1176">
        <v>2025</v>
      </c>
      <c r="B1176">
        <v>2</v>
      </c>
      <c r="C1176" t="s">
        <v>20</v>
      </c>
      <c r="D1176" t="s">
        <v>3631</v>
      </c>
      <c r="E1176" s="2">
        <v>45709</v>
      </c>
      <c r="F1176">
        <v>3300</v>
      </c>
      <c r="G1176">
        <v>6715600</v>
      </c>
      <c r="H1176">
        <v>400</v>
      </c>
      <c r="J1176" t="s">
        <v>3632</v>
      </c>
      <c r="K1176" t="s">
        <v>3633</v>
      </c>
      <c r="L1176" s="2">
        <v>45719</v>
      </c>
      <c r="M1176" t="s">
        <v>66</v>
      </c>
      <c r="N1176" t="s">
        <v>25</v>
      </c>
      <c r="O1176" t="s">
        <v>26</v>
      </c>
      <c r="R1176" t="s">
        <v>81</v>
      </c>
      <c r="T1176" t="s">
        <v>3634</v>
      </c>
      <c r="U1176" t="str">
        <f t="shared" si="18"/>
        <v>March</v>
      </c>
    </row>
    <row r="1177" spans="1:21" x14ac:dyDescent="0.35">
      <c r="A1177">
        <v>2025</v>
      </c>
      <c r="B1177">
        <v>2</v>
      </c>
      <c r="C1177" t="s">
        <v>20</v>
      </c>
      <c r="D1177" t="s">
        <v>3635</v>
      </c>
      <c r="E1177" s="2">
        <v>45709</v>
      </c>
      <c r="F1177">
        <v>2400</v>
      </c>
      <c r="G1177">
        <v>6715600</v>
      </c>
      <c r="H1177">
        <v>400</v>
      </c>
      <c r="J1177" t="s">
        <v>3636</v>
      </c>
      <c r="K1177" t="s">
        <v>3637</v>
      </c>
      <c r="L1177" s="2">
        <v>45747</v>
      </c>
      <c r="M1177" t="s">
        <v>24</v>
      </c>
      <c r="N1177" t="s">
        <v>41</v>
      </c>
      <c r="O1177" t="s">
        <v>26</v>
      </c>
      <c r="R1177" t="s">
        <v>340</v>
      </c>
      <c r="T1177" t="s">
        <v>3638</v>
      </c>
      <c r="U1177" t="str">
        <f t="shared" si="18"/>
        <v>March</v>
      </c>
    </row>
    <row r="1178" spans="1:21" x14ac:dyDescent="0.35">
      <c r="A1178">
        <v>2025</v>
      </c>
      <c r="B1178">
        <v>2</v>
      </c>
      <c r="C1178" t="s">
        <v>20</v>
      </c>
      <c r="D1178" t="s">
        <v>3639</v>
      </c>
      <c r="E1178" s="2">
        <v>45709</v>
      </c>
      <c r="F1178">
        <v>2100</v>
      </c>
      <c r="G1178">
        <v>28366200</v>
      </c>
      <c r="H1178">
        <v>1700</v>
      </c>
      <c r="J1178" t="s">
        <v>1952</v>
      </c>
      <c r="K1178" t="s">
        <v>1953</v>
      </c>
      <c r="L1178" s="2">
        <v>45838</v>
      </c>
      <c r="M1178" t="s">
        <v>40</v>
      </c>
      <c r="N1178" t="s">
        <v>25</v>
      </c>
      <c r="O1178" t="s">
        <v>67</v>
      </c>
      <c r="R1178" t="s">
        <v>43</v>
      </c>
      <c r="T1178" t="s">
        <v>3640</v>
      </c>
      <c r="U1178" t="str">
        <f t="shared" si="18"/>
        <v>June</v>
      </c>
    </row>
    <row r="1179" spans="1:21" x14ac:dyDescent="0.35">
      <c r="A1179">
        <v>2025</v>
      </c>
      <c r="B1179">
        <v>2</v>
      </c>
      <c r="C1179" t="s">
        <v>20</v>
      </c>
      <c r="D1179" t="s">
        <v>3641</v>
      </c>
      <c r="E1179" s="2">
        <v>45709</v>
      </c>
      <c r="F1179">
        <v>1800</v>
      </c>
      <c r="G1179">
        <v>23360400</v>
      </c>
      <c r="H1179">
        <v>1400</v>
      </c>
      <c r="J1179" t="s">
        <v>3642</v>
      </c>
      <c r="K1179" t="s">
        <v>2786</v>
      </c>
      <c r="L1179" s="2">
        <v>45915</v>
      </c>
      <c r="M1179" t="s">
        <v>40</v>
      </c>
      <c r="N1179" t="s">
        <v>49</v>
      </c>
      <c r="O1179" t="s">
        <v>67</v>
      </c>
      <c r="R1179" t="s">
        <v>730</v>
      </c>
      <c r="T1179" t="s">
        <v>3643</v>
      </c>
      <c r="U1179" t="str">
        <f t="shared" si="18"/>
        <v>September</v>
      </c>
    </row>
    <row r="1180" spans="1:21" x14ac:dyDescent="0.35">
      <c r="A1180">
        <v>2025</v>
      </c>
      <c r="B1180">
        <v>2</v>
      </c>
      <c r="C1180" t="s">
        <v>57</v>
      </c>
      <c r="D1180" t="s">
        <v>3644</v>
      </c>
      <c r="E1180" s="2">
        <v>45709</v>
      </c>
      <c r="F1180">
        <v>2800</v>
      </c>
      <c r="G1180">
        <v>6715600</v>
      </c>
      <c r="H1180">
        <v>382.1</v>
      </c>
      <c r="J1180" t="s">
        <v>3645</v>
      </c>
      <c r="K1180" t="s">
        <v>3646</v>
      </c>
      <c r="L1180" s="2">
        <v>45915</v>
      </c>
      <c r="M1180" t="s">
        <v>345</v>
      </c>
      <c r="N1180" t="s">
        <v>33</v>
      </c>
      <c r="O1180" t="s">
        <v>26</v>
      </c>
      <c r="R1180" t="s">
        <v>730</v>
      </c>
      <c r="T1180" t="s">
        <v>3647</v>
      </c>
      <c r="U1180" t="str">
        <f t="shared" si="18"/>
        <v>September</v>
      </c>
    </row>
    <row r="1181" spans="1:21" x14ac:dyDescent="0.35">
      <c r="A1181">
        <v>2025</v>
      </c>
      <c r="B1181">
        <v>2</v>
      </c>
      <c r="C1181" t="s">
        <v>110</v>
      </c>
      <c r="D1181" t="s">
        <v>3648</v>
      </c>
      <c r="E1181" s="2">
        <v>45709</v>
      </c>
      <c r="F1181">
        <v>2100</v>
      </c>
      <c r="G1181">
        <v>34020000</v>
      </c>
      <c r="H1181">
        <v>2100</v>
      </c>
      <c r="J1181" t="s">
        <v>3649</v>
      </c>
      <c r="K1181" t="s">
        <v>3650</v>
      </c>
      <c r="L1181" s="2">
        <v>45719</v>
      </c>
      <c r="M1181" t="s">
        <v>48</v>
      </c>
      <c r="N1181" t="s">
        <v>33</v>
      </c>
      <c r="O1181" t="s">
        <v>42</v>
      </c>
      <c r="R1181" t="s">
        <v>81</v>
      </c>
      <c r="T1181" t="s">
        <v>3651</v>
      </c>
      <c r="U1181" t="str">
        <f t="shared" si="18"/>
        <v>March</v>
      </c>
    </row>
    <row r="1182" spans="1:21" x14ac:dyDescent="0.35">
      <c r="A1182">
        <v>2025</v>
      </c>
      <c r="B1182">
        <v>2</v>
      </c>
      <c r="C1182" t="s">
        <v>20</v>
      </c>
      <c r="D1182" t="s">
        <v>3652</v>
      </c>
      <c r="E1182" s="2">
        <v>45709</v>
      </c>
      <c r="F1182">
        <v>2453</v>
      </c>
      <c r="G1182">
        <v>41242179</v>
      </c>
      <c r="H1182">
        <v>2453</v>
      </c>
      <c r="J1182" t="s">
        <v>572</v>
      </c>
      <c r="K1182" t="s">
        <v>3653</v>
      </c>
      <c r="L1182" s="2">
        <v>45901</v>
      </c>
      <c r="M1182" t="s">
        <v>48</v>
      </c>
      <c r="N1182" t="s">
        <v>25</v>
      </c>
      <c r="O1182" t="s">
        <v>42</v>
      </c>
      <c r="R1182" t="s">
        <v>3654</v>
      </c>
      <c r="T1182" t="s">
        <v>3655</v>
      </c>
      <c r="U1182" t="str">
        <f t="shared" si="18"/>
        <v>September</v>
      </c>
    </row>
    <row r="1183" spans="1:21" x14ac:dyDescent="0.35">
      <c r="A1183">
        <v>2025</v>
      </c>
      <c r="B1183">
        <v>2</v>
      </c>
      <c r="C1183" t="s">
        <v>20</v>
      </c>
      <c r="D1183" t="s">
        <v>3656</v>
      </c>
      <c r="E1183" s="2">
        <v>45709</v>
      </c>
      <c r="F1183">
        <v>3300</v>
      </c>
      <c r="G1183">
        <v>48688100</v>
      </c>
      <c r="H1183">
        <v>2900</v>
      </c>
      <c r="J1183" t="s">
        <v>2695</v>
      </c>
      <c r="K1183" t="s">
        <v>2696</v>
      </c>
      <c r="L1183" s="2">
        <v>45740</v>
      </c>
      <c r="M1183" t="s">
        <v>66</v>
      </c>
      <c r="N1183" t="s">
        <v>25</v>
      </c>
      <c r="O1183" t="s">
        <v>67</v>
      </c>
      <c r="R1183" t="s">
        <v>1184</v>
      </c>
      <c r="T1183" t="s">
        <v>3657</v>
      </c>
      <c r="U1183" t="str">
        <f t="shared" si="18"/>
        <v>March</v>
      </c>
    </row>
    <row r="1184" spans="1:21" x14ac:dyDescent="0.35">
      <c r="A1184">
        <v>2025</v>
      </c>
      <c r="B1184">
        <v>2</v>
      </c>
      <c r="C1184" t="s">
        <v>20</v>
      </c>
      <c r="D1184" t="s">
        <v>3658</v>
      </c>
      <c r="E1184" s="2">
        <v>45709</v>
      </c>
      <c r="F1184">
        <v>3300</v>
      </c>
      <c r="G1184">
        <v>48688100</v>
      </c>
      <c r="H1184">
        <v>2900</v>
      </c>
      <c r="J1184" t="s">
        <v>3632</v>
      </c>
      <c r="K1184" t="s">
        <v>3633</v>
      </c>
      <c r="L1184" s="2">
        <v>45719</v>
      </c>
      <c r="M1184" t="s">
        <v>66</v>
      </c>
      <c r="N1184" t="s">
        <v>25</v>
      </c>
      <c r="O1184" t="s">
        <v>67</v>
      </c>
      <c r="R1184" t="s">
        <v>81</v>
      </c>
      <c r="T1184" t="s">
        <v>3659</v>
      </c>
      <c r="U1184" t="str">
        <f t="shared" si="18"/>
        <v>March</v>
      </c>
    </row>
    <row r="1185" spans="1:21" x14ac:dyDescent="0.35">
      <c r="A1185">
        <v>2025</v>
      </c>
      <c r="B1185">
        <v>2</v>
      </c>
      <c r="C1185" t="s">
        <v>2083</v>
      </c>
      <c r="D1185" t="s">
        <v>3660</v>
      </c>
      <c r="E1185" s="2">
        <v>45709</v>
      </c>
      <c r="G1185">
        <v>229275</v>
      </c>
      <c r="H1185">
        <v>13.65626303</v>
      </c>
      <c r="J1185" t="s">
        <v>3100</v>
      </c>
      <c r="K1185" t="s">
        <v>3101</v>
      </c>
      <c r="L1185" s="2">
        <v>45932</v>
      </c>
      <c r="M1185" t="s">
        <v>119</v>
      </c>
      <c r="N1185" t="s">
        <v>33</v>
      </c>
      <c r="O1185" t="s">
        <v>120</v>
      </c>
      <c r="Q1185" t="s">
        <v>3021</v>
      </c>
      <c r="R1185" t="s">
        <v>142</v>
      </c>
      <c r="T1185" t="s">
        <v>3103</v>
      </c>
      <c r="U1185" t="str">
        <f t="shared" si="18"/>
        <v>October</v>
      </c>
    </row>
    <row r="1186" spans="1:21" x14ac:dyDescent="0.35">
      <c r="A1186">
        <v>2025</v>
      </c>
      <c r="B1186">
        <v>2</v>
      </c>
      <c r="C1186" t="s">
        <v>2083</v>
      </c>
      <c r="D1186" t="s">
        <v>3661</v>
      </c>
      <c r="E1186" s="2">
        <v>45709</v>
      </c>
      <c r="G1186">
        <v>152850</v>
      </c>
      <c r="H1186">
        <v>9.1041753530000005</v>
      </c>
      <c r="J1186" t="s">
        <v>1719</v>
      </c>
      <c r="K1186" t="s">
        <v>1720</v>
      </c>
      <c r="L1186" s="2">
        <v>45932</v>
      </c>
      <c r="M1186" t="s">
        <v>119</v>
      </c>
      <c r="N1186" t="s">
        <v>33</v>
      </c>
      <c r="O1186" t="s">
        <v>120</v>
      </c>
      <c r="Q1186" t="s">
        <v>2818</v>
      </c>
      <c r="R1186" t="s">
        <v>142</v>
      </c>
      <c r="T1186" t="s">
        <v>3662</v>
      </c>
      <c r="U1186" t="str">
        <f t="shared" si="18"/>
        <v>October</v>
      </c>
    </row>
    <row r="1187" spans="1:21" x14ac:dyDescent="0.35">
      <c r="A1187">
        <v>2025</v>
      </c>
      <c r="B1187">
        <v>2</v>
      </c>
      <c r="C1187" t="s">
        <v>2083</v>
      </c>
      <c r="D1187" t="s">
        <v>3663</v>
      </c>
      <c r="E1187" s="2">
        <v>45709</v>
      </c>
      <c r="G1187">
        <v>165587</v>
      </c>
      <c r="H1187">
        <v>9.8628268509999995</v>
      </c>
      <c r="J1187" t="s">
        <v>473</v>
      </c>
      <c r="K1187" t="s">
        <v>474</v>
      </c>
      <c r="L1187" s="2">
        <v>45932</v>
      </c>
      <c r="M1187" t="s">
        <v>119</v>
      </c>
      <c r="N1187" t="s">
        <v>33</v>
      </c>
      <c r="O1187" t="s">
        <v>120</v>
      </c>
      <c r="Q1187" t="s">
        <v>3664</v>
      </c>
      <c r="R1187" t="s">
        <v>142</v>
      </c>
      <c r="T1187" t="s">
        <v>3302</v>
      </c>
      <c r="U1187" t="str">
        <f t="shared" si="18"/>
        <v>October</v>
      </c>
    </row>
    <row r="1188" spans="1:21" x14ac:dyDescent="0.35">
      <c r="A1188">
        <v>2025</v>
      </c>
      <c r="B1188">
        <v>2</v>
      </c>
      <c r="C1188" t="s">
        <v>169</v>
      </c>
      <c r="D1188" t="s">
        <v>3665</v>
      </c>
      <c r="E1188" s="2">
        <v>45709</v>
      </c>
      <c r="G1188">
        <v>4800000</v>
      </c>
      <c r="H1188">
        <v>285.90148310000001</v>
      </c>
      <c r="J1188" t="s">
        <v>3666</v>
      </c>
      <c r="K1188" t="s">
        <v>3667</v>
      </c>
      <c r="L1188" s="2">
        <v>45705</v>
      </c>
      <c r="M1188" t="s">
        <v>66</v>
      </c>
      <c r="N1188" t="s">
        <v>25</v>
      </c>
      <c r="O1188" t="s">
        <v>1626</v>
      </c>
      <c r="R1188" t="s">
        <v>155</v>
      </c>
      <c r="T1188" t="s">
        <v>3668</v>
      </c>
      <c r="U1188" t="str">
        <f t="shared" si="18"/>
        <v>February</v>
      </c>
    </row>
    <row r="1189" spans="1:21" x14ac:dyDescent="0.35">
      <c r="A1189">
        <v>2025</v>
      </c>
      <c r="B1189">
        <v>2</v>
      </c>
      <c r="C1189" t="s">
        <v>169</v>
      </c>
      <c r="D1189" t="s">
        <v>3669</v>
      </c>
      <c r="E1189" s="2">
        <v>45709</v>
      </c>
      <c r="G1189">
        <v>250000</v>
      </c>
      <c r="H1189">
        <v>14.89070225</v>
      </c>
      <c r="J1189" t="s">
        <v>178</v>
      </c>
      <c r="L1189" s="2">
        <v>45932</v>
      </c>
      <c r="M1189" t="s">
        <v>119</v>
      </c>
      <c r="N1189" t="s">
        <v>25</v>
      </c>
      <c r="O1189" t="s">
        <v>120</v>
      </c>
      <c r="Q1189" t="s">
        <v>2892</v>
      </c>
      <c r="R1189" t="s">
        <v>142</v>
      </c>
      <c r="T1189" t="s">
        <v>3110</v>
      </c>
      <c r="U1189" t="str">
        <f t="shared" si="18"/>
        <v>October</v>
      </c>
    </row>
    <row r="1190" spans="1:21" x14ac:dyDescent="0.35">
      <c r="A1190">
        <v>2025</v>
      </c>
      <c r="B1190">
        <v>2</v>
      </c>
      <c r="C1190" t="s">
        <v>732</v>
      </c>
      <c r="E1190" s="2">
        <v>45709</v>
      </c>
      <c r="F1190">
        <v>1800</v>
      </c>
      <c r="G1190">
        <v>23287182.449999999</v>
      </c>
      <c r="H1190">
        <v>1387.05</v>
      </c>
      <c r="I1190">
        <v>1325.54</v>
      </c>
      <c r="J1190" t="s">
        <v>3670</v>
      </c>
      <c r="K1190" t="s">
        <v>3671</v>
      </c>
      <c r="L1190" s="2">
        <v>45768</v>
      </c>
      <c r="M1190" t="s">
        <v>40</v>
      </c>
      <c r="N1190" t="s">
        <v>41</v>
      </c>
      <c r="O1190" t="s">
        <v>67</v>
      </c>
      <c r="R1190" t="s">
        <v>445</v>
      </c>
      <c r="T1190" t="s">
        <v>3672</v>
      </c>
      <c r="U1190" t="str">
        <f t="shared" si="18"/>
        <v>April</v>
      </c>
    </row>
    <row r="1191" spans="1:21" x14ac:dyDescent="0.35">
      <c r="A1191">
        <v>2025</v>
      </c>
      <c r="B1191">
        <v>2</v>
      </c>
      <c r="C1191" t="s">
        <v>936</v>
      </c>
      <c r="E1191" s="2">
        <v>45709</v>
      </c>
      <c r="F1191">
        <v>3362</v>
      </c>
      <c r="G1191">
        <v>49729018</v>
      </c>
      <c r="H1191">
        <v>2962</v>
      </c>
      <c r="J1191" t="s">
        <v>3673</v>
      </c>
      <c r="K1191" t="s">
        <v>3674</v>
      </c>
      <c r="L1191" s="2">
        <v>45842</v>
      </c>
      <c r="M1191" t="s">
        <v>579</v>
      </c>
      <c r="N1191" t="s">
        <v>33</v>
      </c>
      <c r="O1191" t="s">
        <v>67</v>
      </c>
      <c r="R1191" t="s">
        <v>35</v>
      </c>
      <c r="T1191" t="s">
        <v>3675</v>
      </c>
      <c r="U1191" t="str">
        <f t="shared" si="18"/>
        <v>July</v>
      </c>
    </row>
    <row r="1192" spans="1:21" x14ac:dyDescent="0.35">
      <c r="A1192">
        <v>2025</v>
      </c>
      <c r="B1192">
        <v>2</v>
      </c>
      <c r="C1192" t="s">
        <v>20</v>
      </c>
      <c r="D1192" t="s">
        <v>3676</v>
      </c>
      <c r="E1192" s="2">
        <v>45710</v>
      </c>
      <c r="F1192">
        <v>2800</v>
      </c>
      <c r="G1192">
        <v>40293600</v>
      </c>
      <c r="H1192">
        <v>2400</v>
      </c>
      <c r="J1192" t="s">
        <v>3606</v>
      </c>
      <c r="K1192" t="s">
        <v>3607</v>
      </c>
      <c r="L1192" s="2">
        <v>45768</v>
      </c>
      <c r="M1192" t="s">
        <v>24</v>
      </c>
      <c r="N1192" t="s">
        <v>25</v>
      </c>
      <c r="O1192" t="s">
        <v>67</v>
      </c>
      <c r="R1192" t="s">
        <v>445</v>
      </c>
      <c r="T1192" t="s">
        <v>3677</v>
      </c>
      <c r="U1192" t="str">
        <f t="shared" si="18"/>
        <v>April</v>
      </c>
    </row>
    <row r="1193" spans="1:21" x14ac:dyDescent="0.35">
      <c r="A1193">
        <v>2025</v>
      </c>
      <c r="B1193">
        <v>2</v>
      </c>
      <c r="C1193" t="s">
        <v>20</v>
      </c>
      <c r="D1193" t="s">
        <v>3678</v>
      </c>
      <c r="E1193" s="2">
        <v>45710</v>
      </c>
      <c r="F1193">
        <v>2000</v>
      </c>
      <c r="G1193">
        <v>6715600</v>
      </c>
      <c r="H1193">
        <v>1600</v>
      </c>
      <c r="J1193" t="s">
        <v>3679</v>
      </c>
      <c r="K1193" t="s">
        <v>3680</v>
      </c>
      <c r="L1193" s="2">
        <v>45887</v>
      </c>
      <c r="M1193" t="s">
        <v>40</v>
      </c>
      <c r="N1193" t="s">
        <v>25</v>
      </c>
      <c r="O1193" t="s">
        <v>26</v>
      </c>
      <c r="R1193" t="s">
        <v>762</v>
      </c>
      <c r="T1193" t="s">
        <v>3681</v>
      </c>
      <c r="U1193" t="str">
        <f t="shared" si="18"/>
        <v>August</v>
      </c>
    </row>
    <row r="1194" spans="1:21" x14ac:dyDescent="0.35">
      <c r="A1194">
        <v>2025</v>
      </c>
      <c r="B1194">
        <v>2</v>
      </c>
      <c r="C1194" t="s">
        <v>20</v>
      </c>
      <c r="D1194" t="s">
        <v>3682</v>
      </c>
      <c r="E1194" s="2">
        <v>45710</v>
      </c>
      <c r="F1194">
        <v>2000</v>
      </c>
      <c r="G1194">
        <v>33578000</v>
      </c>
      <c r="H1194">
        <v>2000</v>
      </c>
      <c r="J1194" t="s">
        <v>3683</v>
      </c>
      <c r="K1194" t="s">
        <v>3684</v>
      </c>
      <c r="L1194" s="2">
        <v>46013</v>
      </c>
      <c r="M1194" t="s">
        <v>40</v>
      </c>
      <c r="N1194" t="s">
        <v>25</v>
      </c>
      <c r="O1194" t="s">
        <v>42</v>
      </c>
      <c r="Q1194" t="s">
        <v>3625</v>
      </c>
      <c r="R1194" t="s">
        <v>3545</v>
      </c>
      <c r="T1194" t="s">
        <v>3685</v>
      </c>
      <c r="U1194" t="str">
        <f t="shared" si="18"/>
        <v>December</v>
      </c>
    </row>
    <row r="1195" spans="1:21" x14ac:dyDescent="0.35">
      <c r="A1195">
        <v>2025</v>
      </c>
      <c r="B1195">
        <v>2</v>
      </c>
      <c r="C1195" t="s">
        <v>20</v>
      </c>
      <c r="D1195" t="s">
        <v>3686</v>
      </c>
      <c r="E1195" s="2">
        <v>45710</v>
      </c>
      <c r="F1195">
        <v>2900</v>
      </c>
      <c r="G1195">
        <v>41715000</v>
      </c>
      <c r="H1195">
        <v>2500</v>
      </c>
      <c r="J1195" t="s">
        <v>1993</v>
      </c>
      <c r="K1195" t="s">
        <v>3687</v>
      </c>
      <c r="L1195" s="2">
        <v>45842</v>
      </c>
      <c r="M1195" t="s">
        <v>66</v>
      </c>
      <c r="N1195" t="s">
        <v>49</v>
      </c>
      <c r="O1195" t="s">
        <v>67</v>
      </c>
      <c r="R1195" t="s">
        <v>35</v>
      </c>
      <c r="T1195" t="s">
        <v>3688</v>
      </c>
      <c r="U1195" t="str">
        <f t="shared" si="18"/>
        <v>July</v>
      </c>
    </row>
    <row r="1196" spans="1:21" x14ac:dyDescent="0.35">
      <c r="A1196">
        <v>2025</v>
      </c>
      <c r="B1196">
        <v>2</v>
      </c>
      <c r="C1196" t="s">
        <v>2114</v>
      </c>
      <c r="D1196" t="s">
        <v>3689</v>
      </c>
      <c r="E1196" s="2">
        <v>45710</v>
      </c>
      <c r="G1196">
        <v>319000</v>
      </c>
      <c r="H1196">
        <v>19.117823319999999</v>
      </c>
      <c r="J1196" t="s">
        <v>3690</v>
      </c>
      <c r="K1196" t="s">
        <v>3691</v>
      </c>
      <c r="L1196" s="2">
        <v>45718</v>
      </c>
      <c r="M1196" t="s">
        <v>257</v>
      </c>
      <c r="N1196" t="s">
        <v>49</v>
      </c>
      <c r="O1196" t="s">
        <v>258</v>
      </c>
      <c r="Q1196" t="s">
        <v>259</v>
      </c>
      <c r="R1196" t="s">
        <v>68</v>
      </c>
      <c r="T1196" t="s">
        <v>3692</v>
      </c>
      <c r="U1196" t="str">
        <f t="shared" si="18"/>
        <v>March</v>
      </c>
    </row>
    <row r="1197" spans="1:21" x14ac:dyDescent="0.35">
      <c r="A1197">
        <v>2025</v>
      </c>
      <c r="B1197">
        <v>2</v>
      </c>
      <c r="C1197" t="s">
        <v>2114</v>
      </c>
      <c r="D1197" t="s">
        <v>3693</v>
      </c>
      <c r="E1197" s="2">
        <v>45710</v>
      </c>
      <c r="G1197">
        <v>170000</v>
      </c>
      <c r="H1197">
        <v>10.18818171</v>
      </c>
      <c r="J1197" t="s">
        <v>3694</v>
      </c>
      <c r="K1197" t="s">
        <v>3264</v>
      </c>
      <c r="L1197" s="2">
        <v>45718</v>
      </c>
      <c r="M1197" t="s">
        <v>257</v>
      </c>
      <c r="N1197" t="s">
        <v>49</v>
      </c>
      <c r="O1197" t="s">
        <v>258</v>
      </c>
      <c r="Q1197" t="s">
        <v>259</v>
      </c>
      <c r="R1197" t="s">
        <v>68</v>
      </c>
      <c r="T1197" t="s">
        <v>3695</v>
      </c>
      <c r="U1197" t="str">
        <f t="shared" si="18"/>
        <v>March</v>
      </c>
    </row>
    <row r="1198" spans="1:21" x14ac:dyDescent="0.35">
      <c r="A1198">
        <v>2025</v>
      </c>
      <c r="B1198">
        <v>2</v>
      </c>
      <c r="C1198" t="s">
        <v>2114</v>
      </c>
      <c r="D1198" t="s">
        <v>3696</v>
      </c>
      <c r="E1198" s="2">
        <v>45710</v>
      </c>
      <c r="G1198">
        <v>525000</v>
      </c>
      <c r="H1198">
        <v>31.463502340000002</v>
      </c>
      <c r="J1198" t="s">
        <v>3697</v>
      </c>
      <c r="K1198" t="s">
        <v>3698</v>
      </c>
      <c r="L1198" s="2">
        <v>45718</v>
      </c>
      <c r="M1198" t="s">
        <v>257</v>
      </c>
      <c r="N1198" t="s">
        <v>49</v>
      </c>
      <c r="O1198" t="s">
        <v>258</v>
      </c>
      <c r="Q1198" t="s">
        <v>259</v>
      </c>
      <c r="R1198" t="s">
        <v>68</v>
      </c>
      <c r="T1198" t="s">
        <v>3699</v>
      </c>
      <c r="U1198" t="str">
        <f t="shared" si="18"/>
        <v>March</v>
      </c>
    </row>
    <row r="1199" spans="1:21" x14ac:dyDescent="0.35">
      <c r="A1199">
        <v>2025</v>
      </c>
      <c r="B1199">
        <v>2</v>
      </c>
      <c r="C1199" t="s">
        <v>2114</v>
      </c>
      <c r="D1199" t="s">
        <v>3696</v>
      </c>
      <c r="E1199" s="2">
        <v>45710</v>
      </c>
      <c r="G1199">
        <v>110000</v>
      </c>
      <c r="H1199">
        <v>6.5923528710000001</v>
      </c>
      <c r="J1199" t="s">
        <v>3697</v>
      </c>
      <c r="K1199" t="s">
        <v>3698</v>
      </c>
      <c r="L1199" s="2">
        <v>45718</v>
      </c>
      <c r="M1199" t="s">
        <v>257</v>
      </c>
      <c r="N1199" t="s">
        <v>49</v>
      </c>
      <c r="O1199" t="s">
        <v>258</v>
      </c>
      <c r="Q1199" t="s">
        <v>261</v>
      </c>
      <c r="R1199" t="s">
        <v>68</v>
      </c>
      <c r="T1199" t="s">
        <v>3699</v>
      </c>
      <c r="U1199" t="str">
        <f t="shared" si="18"/>
        <v>March</v>
      </c>
    </row>
    <row r="1200" spans="1:21" x14ac:dyDescent="0.35">
      <c r="A1200">
        <v>2025</v>
      </c>
      <c r="B1200">
        <v>2</v>
      </c>
      <c r="C1200" t="s">
        <v>2114</v>
      </c>
      <c r="D1200" t="s">
        <v>3700</v>
      </c>
      <c r="E1200" s="2">
        <v>45710</v>
      </c>
      <c r="G1200">
        <v>722000</v>
      </c>
      <c r="H1200">
        <v>43.269807020000002</v>
      </c>
      <c r="J1200" t="s">
        <v>3701</v>
      </c>
      <c r="K1200" t="s">
        <v>3702</v>
      </c>
      <c r="L1200" s="2">
        <v>45718</v>
      </c>
      <c r="M1200" t="s">
        <v>257</v>
      </c>
      <c r="N1200" t="s">
        <v>49</v>
      </c>
      <c r="O1200" t="s">
        <v>258</v>
      </c>
      <c r="Q1200" t="s">
        <v>259</v>
      </c>
      <c r="R1200" t="s">
        <v>68</v>
      </c>
      <c r="T1200" t="s">
        <v>3703</v>
      </c>
      <c r="U1200" t="str">
        <f t="shared" si="18"/>
        <v>March</v>
      </c>
    </row>
    <row r="1201" spans="1:21" x14ac:dyDescent="0.35">
      <c r="A1201">
        <v>2025</v>
      </c>
      <c r="B1201">
        <v>2</v>
      </c>
      <c r="C1201" t="s">
        <v>2114</v>
      </c>
      <c r="D1201" t="s">
        <v>3700</v>
      </c>
      <c r="E1201" s="2">
        <v>45710</v>
      </c>
      <c r="G1201">
        <v>250000</v>
      </c>
      <c r="H1201">
        <v>14.98262016</v>
      </c>
      <c r="J1201" t="s">
        <v>3701</v>
      </c>
      <c r="K1201" t="s">
        <v>3702</v>
      </c>
      <c r="L1201" s="2">
        <v>45718</v>
      </c>
      <c r="M1201" t="s">
        <v>119</v>
      </c>
      <c r="N1201" t="s">
        <v>49</v>
      </c>
      <c r="O1201" t="s">
        <v>120</v>
      </c>
      <c r="Q1201" t="s">
        <v>2818</v>
      </c>
      <c r="R1201" t="s">
        <v>68</v>
      </c>
      <c r="T1201" t="s">
        <v>3704</v>
      </c>
      <c r="U1201" t="str">
        <f t="shared" si="18"/>
        <v>March</v>
      </c>
    </row>
    <row r="1202" spans="1:21" x14ac:dyDescent="0.35">
      <c r="A1202">
        <v>2025</v>
      </c>
      <c r="B1202">
        <v>2</v>
      </c>
      <c r="C1202" t="s">
        <v>115</v>
      </c>
      <c r="D1202" t="s">
        <v>3705</v>
      </c>
      <c r="E1202" s="2">
        <v>45710</v>
      </c>
      <c r="G1202">
        <v>891000</v>
      </c>
      <c r="H1202">
        <v>53.398058249999998</v>
      </c>
      <c r="J1202" t="s">
        <v>3232</v>
      </c>
      <c r="K1202" t="s">
        <v>3233</v>
      </c>
      <c r="L1202" s="2">
        <v>45718</v>
      </c>
      <c r="M1202" t="s">
        <v>257</v>
      </c>
      <c r="N1202" t="s">
        <v>49</v>
      </c>
      <c r="O1202" t="s">
        <v>258</v>
      </c>
      <c r="Q1202" t="s">
        <v>259</v>
      </c>
      <c r="R1202" t="s">
        <v>68</v>
      </c>
      <c r="T1202" t="s">
        <v>3706</v>
      </c>
      <c r="U1202" t="str">
        <f t="shared" si="18"/>
        <v>March</v>
      </c>
    </row>
    <row r="1203" spans="1:21" x14ac:dyDescent="0.35">
      <c r="A1203">
        <v>2025</v>
      </c>
      <c r="B1203">
        <v>2</v>
      </c>
      <c r="C1203" t="s">
        <v>115</v>
      </c>
      <c r="D1203" t="s">
        <v>3707</v>
      </c>
      <c r="E1203" s="2">
        <v>45710</v>
      </c>
      <c r="G1203">
        <v>489000</v>
      </c>
      <c r="H1203">
        <v>29.306005030000001</v>
      </c>
      <c r="J1203" t="s">
        <v>670</v>
      </c>
      <c r="K1203" t="s">
        <v>671</v>
      </c>
      <c r="L1203" s="2">
        <v>45718</v>
      </c>
      <c r="M1203" t="s">
        <v>257</v>
      </c>
      <c r="N1203" t="s">
        <v>49</v>
      </c>
      <c r="O1203" t="s">
        <v>258</v>
      </c>
      <c r="Q1203" t="s">
        <v>259</v>
      </c>
      <c r="R1203" t="s">
        <v>68</v>
      </c>
      <c r="T1203" t="s">
        <v>3708</v>
      </c>
      <c r="U1203" t="str">
        <f t="shared" si="18"/>
        <v>March</v>
      </c>
    </row>
    <row r="1204" spans="1:21" x14ac:dyDescent="0.35">
      <c r="A1204">
        <v>2025</v>
      </c>
      <c r="B1204">
        <v>2</v>
      </c>
      <c r="C1204" t="s">
        <v>115</v>
      </c>
      <c r="D1204" t="s">
        <v>3709</v>
      </c>
      <c r="E1204" s="2">
        <v>45710</v>
      </c>
      <c r="G1204">
        <v>172000</v>
      </c>
      <c r="H1204">
        <v>10.308042670000001</v>
      </c>
      <c r="J1204" t="s">
        <v>2939</v>
      </c>
      <c r="K1204" t="s">
        <v>2940</v>
      </c>
      <c r="L1204" s="2">
        <v>45718</v>
      </c>
      <c r="M1204" t="s">
        <v>257</v>
      </c>
      <c r="N1204" t="s">
        <v>49</v>
      </c>
      <c r="O1204" t="s">
        <v>258</v>
      </c>
      <c r="Q1204" t="s">
        <v>259</v>
      </c>
      <c r="R1204" t="s">
        <v>68</v>
      </c>
      <c r="T1204" t="s">
        <v>3710</v>
      </c>
      <c r="U1204" t="str">
        <f t="shared" si="18"/>
        <v>March</v>
      </c>
    </row>
    <row r="1205" spans="1:21" x14ac:dyDescent="0.35">
      <c r="A1205">
        <v>2025</v>
      </c>
      <c r="B1205">
        <v>2</v>
      </c>
      <c r="C1205" t="s">
        <v>115</v>
      </c>
      <c r="D1205" t="s">
        <v>3711</v>
      </c>
      <c r="E1205" s="2">
        <v>45710</v>
      </c>
      <c r="G1205">
        <v>271000</v>
      </c>
      <c r="H1205">
        <v>16.24116025</v>
      </c>
      <c r="J1205" t="s">
        <v>64</v>
      </c>
      <c r="K1205" t="s">
        <v>65</v>
      </c>
      <c r="L1205" s="2">
        <v>45718</v>
      </c>
      <c r="M1205" t="s">
        <v>257</v>
      </c>
      <c r="N1205" t="s">
        <v>49</v>
      </c>
      <c r="O1205" t="s">
        <v>258</v>
      </c>
      <c r="Q1205" t="s">
        <v>259</v>
      </c>
      <c r="R1205" t="s">
        <v>68</v>
      </c>
      <c r="T1205" t="s">
        <v>3712</v>
      </c>
      <c r="U1205" t="str">
        <f t="shared" si="18"/>
        <v>March</v>
      </c>
    </row>
    <row r="1206" spans="1:21" x14ac:dyDescent="0.35">
      <c r="A1206">
        <v>2025</v>
      </c>
      <c r="B1206">
        <v>2</v>
      </c>
      <c r="C1206" t="s">
        <v>115</v>
      </c>
      <c r="D1206" t="s">
        <v>3713</v>
      </c>
      <c r="E1206" s="2">
        <v>45710</v>
      </c>
      <c r="G1206">
        <v>505000</v>
      </c>
      <c r="H1206">
        <v>30.264892719999999</v>
      </c>
      <c r="J1206" t="s">
        <v>3143</v>
      </c>
      <c r="K1206" t="s">
        <v>3144</v>
      </c>
      <c r="L1206" s="2">
        <v>45718</v>
      </c>
      <c r="M1206" t="s">
        <v>257</v>
      </c>
      <c r="N1206" t="s">
        <v>49</v>
      </c>
      <c r="O1206" t="s">
        <v>258</v>
      </c>
      <c r="Q1206" t="s">
        <v>259</v>
      </c>
      <c r="R1206" t="s">
        <v>68</v>
      </c>
      <c r="T1206" t="s">
        <v>3714</v>
      </c>
      <c r="U1206" t="str">
        <f t="shared" si="18"/>
        <v>March</v>
      </c>
    </row>
    <row r="1207" spans="1:21" x14ac:dyDescent="0.35">
      <c r="A1207">
        <v>2025</v>
      </c>
      <c r="B1207">
        <v>2</v>
      </c>
      <c r="C1207" t="s">
        <v>115</v>
      </c>
      <c r="D1207" t="s">
        <v>3715</v>
      </c>
      <c r="E1207" s="2">
        <v>45710</v>
      </c>
      <c r="G1207">
        <v>382000</v>
      </c>
      <c r="H1207">
        <v>22.893443609999999</v>
      </c>
      <c r="J1207" t="s">
        <v>2812</v>
      </c>
      <c r="K1207" t="s">
        <v>2813</v>
      </c>
      <c r="L1207" s="2">
        <v>45718</v>
      </c>
      <c r="M1207" t="s">
        <v>257</v>
      </c>
      <c r="N1207" t="s">
        <v>49</v>
      </c>
      <c r="O1207" t="s">
        <v>258</v>
      </c>
      <c r="Q1207" t="s">
        <v>259</v>
      </c>
      <c r="R1207" t="s">
        <v>68</v>
      </c>
      <c r="T1207" t="s">
        <v>3716</v>
      </c>
      <c r="U1207" t="str">
        <f t="shared" si="18"/>
        <v>March</v>
      </c>
    </row>
    <row r="1208" spans="1:21" x14ac:dyDescent="0.35">
      <c r="A1208">
        <v>2025</v>
      </c>
      <c r="B1208">
        <v>2</v>
      </c>
      <c r="C1208" t="s">
        <v>115</v>
      </c>
      <c r="D1208" t="s">
        <v>3717</v>
      </c>
      <c r="E1208" s="2">
        <v>45710</v>
      </c>
      <c r="G1208">
        <v>47000</v>
      </c>
      <c r="H1208">
        <v>2.81673259</v>
      </c>
      <c r="J1208" t="s">
        <v>422</v>
      </c>
      <c r="L1208" s="2">
        <v>45718</v>
      </c>
      <c r="M1208" t="s">
        <v>257</v>
      </c>
      <c r="N1208" t="s">
        <v>49</v>
      </c>
      <c r="O1208" t="s">
        <v>258</v>
      </c>
      <c r="Q1208" t="s">
        <v>259</v>
      </c>
      <c r="R1208" t="s">
        <v>68</v>
      </c>
      <c r="T1208" t="s">
        <v>3718</v>
      </c>
      <c r="U1208" t="str">
        <f t="shared" si="18"/>
        <v>March</v>
      </c>
    </row>
    <row r="1209" spans="1:21" x14ac:dyDescent="0.35">
      <c r="A1209">
        <v>2025</v>
      </c>
      <c r="B1209">
        <v>2</v>
      </c>
      <c r="C1209" t="s">
        <v>115</v>
      </c>
      <c r="D1209" t="s">
        <v>3719</v>
      </c>
      <c r="E1209" s="2">
        <v>45710</v>
      </c>
      <c r="G1209">
        <v>171000</v>
      </c>
      <c r="H1209">
        <v>10.248112190000001</v>
      </c>
      <c r="J1209" t="s">
        <v>3720</v>
      </c>
      <c r="K1209" t="s">
        <v>3721</v>
      </c>
      <c r="L1209" s="2">
        <v>45718</v>
      </c>
      <c r="M1209" t="s">
        <v>257</v>
      </c>
      <c r="N1209" t="s">
        <v>49</v>
      </c>
      <c r="O1209" t="s">
        <v>258</v>
      </c>
      <c r="Q1209" t="s">
        <v>259</v>
      </c>
      <c r="R1209" t="s">
        <v>68</v>
      </c>
      <c r="T1209" t="s">
        <v>3722</v>
      </c>
      <c r="U1209" t="str">
        <f t="shared" si="18"/>
        <v>March</v>
      </c>
    </row>
    <row r="1210" spans="1:21" x14ac:dyDescent="0.35">
      <c r="A1210">
        <v>2025</v>
      </c>
      <c r="B1210">
        <v>2</v>
      </c>
      <c r="C1210" t="s">
        <v>115</v>
      </c>
      <c r="D1210" t="s">
        <v>3723</v>
      </c>
      <c r="E1210" s="2">
        <v>45710</v>
      </c>
      <c r="G1210">
        <v>756000</v>
      </c>
      <c r="H1210">
        <v>45.307443370000001</v>
      </c>
      <c r="J1210" t="s">
        <v>3724</v>
      </c>
      <c r="K1210" t="s">
        <v>3725</v>
      </c>
      <c r="L1210" s="2">
        <v>45718</v>
      </c>
      <c r="M1210" t="s">
        <v>257</v>
      </c>
      <c r="N1210" t="s">
        <v>49</v>
      </c>
      <c r="O1210" t="s">
        <v>258</v>
      </c>
      <c r="Q1210" t="s">
        <v>259</v>
      </c>
      <c r="R1210" t="s">
        <v>68</v>
      </c>
      <c r="T1210" t="s">
        <v>3726</v>
      </c>
      <c r="U1210" t="str">
        <f t="shared" si="18"/>
        <v>March</v>
      </c>
    </row>
    <row r="1211" spans="1:21" x14ac:dyDescent="0.35">
      <c r="A1211">
        <v>2025</v>
      </c>
      <c r="B1211">
        <v>2</v>
      </c>
      <c r="C1211" t="s">
        <v>115</v>
      </c>
      <c r="D1211" t="s">
        <v>3727</v>
      </c>
      <c r="E1211" s="2">
        <v>45710</v>
      </c>
      <c r="G1211">
        <v>648000</v>
      </c>
      <c r="H1211">
        <v>38.834951459999999</v>
      </c>
      <c r="J1211" t="s">
        <v>3728</v>
      </c>
      <c r="K1211" t="s">
        <v>3729</v>
      </c>
      <c r="L1211" s="2">
        <v>45718</v>
      </c>
      <c r="M1211" t="s">
        <v>257</v>
      </c>
      <c r="N1211" t="s">
        <v>49</v>
      </c>
      <c r="O1211" t="s">
        <v>258</v>
      </c>
      <c r="Q1211" t="s">
        <v>259</v>
      </c>
      <c r="R1211" t="s">
        <v>68</v>
      </c>
      <c r="T1211" t="s">
        <v>3730</v>
      </c>
      <c r="U1211" t="str">
        <f t="shared" si="18"/>
        <v>March</v>
      </c>
    </row>
    <row r="1212" spans="1:21" x14ac:dyDescent="0.35">
      <c r="A1212">
        <v>2025</v>
      </c>
      <c r="B1212">
        <v>2</v>
      </c>
      <c r="C1212" t="s">
        <v>115</v>
      </c>
      <c r="D1212" t="s">
        <v>3731</v>
      </c>
      <c r="E1212" s="2">
        <v>45710</v>
      </c>
      <c r="G1212">
        <v>161000</v>
      </c>
      <c r="H1212">
        <v>9.6488073829999994</v>
      </c>
      <c r="J1212" t="s">
        <v>3732</v>
      </c>
      <c r="K1212" t="s">
        <v>3733</v>
      </c>
      <c r="L1212" s="2">
        <v>45718</v>
      </c>
      <c r="M1212" t="s">
        <v>257</v>
      </c>
      <c r="N1212" t="s">
        <v>49</v>
      </c>
      <c r="O1212" t="s">
        <v>258</v>
      </c>
      <c r="Q1212" t="s">
        <v>259</v>
      </c>
      <c r="R1212" t="s">
        <v>68</v>
      </c>
      <c r="T1212" t="s">
        <v>3734</v>
      </c>
      <c r="U1212" t="str">
        <f t="shared" si="18"/>
        <v>March</v>
      </c>
    </row>
    <row r="1213" spans="1:21" x14ac:dyDescent="0.35">
      <c r="A1213">
        <v>2025</v>
      </c>
      <c r="B1213">
        <v>2</v>
      </c>
      <c r="C1213" t="s">
        <v>115</v>
      </c>
      <c r="D1213" t="s">
        <v>3735</v>
      </c>
      <c r="E1213" s="2">
        <v>45710</v>
      </c>
      <c r="G1213">
        <v>947000</v>
      </c>
      <c r="H1213">
        <v>56.75416517</v>
      </c>
      <c r="J1213" t="s">
        <v>3736</v>
      </c>
      <c r="K1213" t="s">
        <v>3737</v>
      </c>
      <c r="L1213" s="2">
        <v>45718</v>
      </c>
      <c r="M1213" t="s">
        <v>257</v>
      </c>
      <c r="N1213" t="s">
        <v>49</v>
      </c>
      <c r="O1213" t="s">
        <v>258</v>
      </c>
      <c r="Q1213" t="s">
        <v>259</v>
      </c>
      <c r="R1213" t="s">
        <v>68</v>
      </c>
      <c r="T1213" t="s">
        <v>3738</v>
      </c>
      <c r="U1213" t="str">
        <f t="shared" si="18"/>
        <v>March</v>
      </c>
    </row>
    <row r="1214" spans="1:21" x14ac:dyDescent="0.35">
      <c r="A1214">
        <v>2025</v>
      </c>
      <c r="B1214">
        <v>2</v>
      </c>
      <c r="C1214" t="s">
        <v>115</v>
      </c>
      <c r="D1214" t="s">
        <v>3739</v>
      </c>
      <c r="E1214" s="2">
        <v>45710</v>
      </c>
      <c r="G1214">
        <v>30000</v>
      </c>
      <c r="H1214">
        <v>1.797914419</v>
      </c>
      <c r="J1214" t="s">
        <v>3740</v>
      </c>
      <c r="K1214" t="s">
        <v>3741</v>
      </c>
      <c r="L1214" s="2">
        <v>45718</v>
      </c>
      <c r="M1214" t="s">
        <v>257</v>
      </c>
      <c r="N1214" t="s">
        <v>49</v>
      </c>
      <c r="O1214" t="s">
        <v>258</v>
      </c>
      <c r="Q1214" t="s">
        <v>261</v>
      </c>
      <c r="R1214" t="s">
        <v>68</v>
      </c>
      <c r="T1214" t="s">
        <v>3742</v>
      </c>
      <c r="U1214" t="str">
        <f t="shared" si="18"/>
        <v>March</v>
      </c>
    </row>
    <row r="1215" spans="1:21" x14ac:dyDescent="0.35">
      <c r="A1215">
        <v>2025</v>
      </c>
      <c r="B1215">
        <v>2</v>
      </c>
      <c r="C1215" t="s">
        <v>115</v>
      </c>
      <c r="D1215" t="s">
        <v>3739</v>
      </c>
      <c r="E1215" s="2">
        <v>45710</v>
      </c>
      <c r="G1215">
        <v>1016000</v>
      </c>
      <c r="H1215">
        <v>60.889368330000003</v>
      </c>
      <c r="J1215" t="s">
        <v>3740</v>
      </c>
      <c r="K1215" t="s">
        <v>3741</v>
      </c>
      <c r="L1215" s="2">
        <v>45718</v>
      </c>
      <c r="M1215" t="s">
        <v>257</v>
      </c>
      <c r="N1215" t="s">
        <v>49</v>
      </c>
      <c r="O1215" t="s">
        <v>258</v>
      </c>
      <c r="Q1215" t="s">
        <v>259</v>
      </c>
      <c r="R1215" t="s">
        <v>68</v>
      </c>
      <c r="T1215" t="s">
        <v>3742</v>
      </c>
      <c r="U1215" t="str">
        <f t="shared" si="18"/>
        <v>March</v>
      </c>
    </row>
    <row r="1216" spans="1:21" x14ac:dyDescent="0.35">
      <c r="A1216">
        <v>2025</v>
      </c>
      <c r="B1216">
        <v>2</v>
      </c>
      <c r="C1216" t="s">
        <v>115</v>
      </c>
      <c r="D1216" t="s">
        <v>3743</v>
      </c>
      <c r="E1216" s="2">
        <v>45710</v>
      </c>
      <c r="G1216">
        <v>1369000</v>
      </c>
      <c r="H1216">
        <v>82.044827999999995</v>
      </c>
      <c r="J1216" t="s">
        <v>2955</v>
      </c>
      <c r="K1216" t="s">
        <v>3503</v>
      </c>
      <c r="L1216" s="2">
        <v>45718</v>
      </c>
      <c r="M1216" t="s">
        <v>257</v>
      </c>
      <c r="N1216" t="s">
        <v>49</v>
      </c>
      <c r="O1216" t="s">
        <v>258</v>
      </c>
      <c r="Q1216" t="s">
        <v>261</v>
      </c>
      <c r="R1216" t="s">
        <v>68</v>
      </c>
      <c r="T1216" t="s">
        <v>3744</v>
      </c>
      <c r="U1216" t="str">
        <f t="shared" si="18"/>
        <v>March</v>
      </c>
    </row>
    <row r="1217" spans="1:21" x14ac:dyDescent="0.35">
      <c r="A1217">
        <v>2025</v>
      </c>
      <c r="B1217">
        <v>2</v>
      </c>
      <c r="C1217" t="s">
        <v>115</v>
      </c>
      <c r="D1217" t="s">
        <v>3743</v>
      </c>
      <c r="E1217" s="2">
        <v>45710</v>
      </c>
      <c r="G1217">
        <v>30000</v>
      </c>
      <c r="H1217">
        <v>1.797914419</v>
      </c>
      <c r="J1217" t="s">
        <v>2955</v>
      </c>
      <c r="K1217" t="s">
        <v>3503</v>
      </c>
      <c r="L1217" s="2">
        <v>45718</v>
      </c>
      <c r="M1217" t="s">
        <v>257</v>
      </c>
      <c r="N1217" t="s">
        <v>49</v>
      </c>
      <c r="O1217" t="s">
        <v>258</v>
      </c>
      <c r="Q1217" t="s">
        <v>259</v>
      </c>
      <c r="R1217" t="s">
        <v>68</v>
      </c>
      <c r="T1217" t="s">
        <v>3744</v>
      </c>
      <c r="U1217" t="str">
        <f t="shared" si="18"/>
        <v>March</v>
      </c>
    </row>
    <row r="1218" spans="1:21" x14ac:dyDescent="0.35">
      <c r="A1218">
        <v>2025</v>
      </c>
      <c r="B1218">
        <v>2</v>
      </c>
      <c r="C1218" t="s">
        <v>115</v>
      </c>
      <c r="D1218" t="s">
        <v>3745</v>
      </c>
      <c r="E1218" s="2">
        <v>45710</v>
      </c>
      <c r="G1218">
        <v>710000</v>
      </c>
      <c r="H1218">
        <v>42.550641259999999</v>
      </c>
      <c r="J1218" t="s">
        <v>3746</v>
      </c>
      <c r="K1218" t="s">
        <v>3747</v>
      </c>
      <c r="L1218" s="2">
        <v>45718</v>
      </c>
      <c r="M1218" t="s">
        <v>257</v>
      </c>
      <c r="N1218" t="s">
        <v>49</v>
      </c>
      <c r="O1218" t="s">
        <v>258</v>
      </c>
      <c r="Q1218" t="s">
        <v>259</v>
      </c>
      <c r="R1218" t="s">
        <v>68</v>
      </c>
      <c r="T1218" t="s">
        <v>3748</v>
      </c>
      <c r="U1218" t="str">
        <f t="shared" si="18"/>
        <v>March</v>
      </c>
    </row>
    <row r="1219" spans="1:21" x14ac:dyDescent="0.35">
      <c r="A1219">
        <v>2025</v>
      </c>
      <c r="B1219">
        <v>2</v>
      </c>
      <c r="C1219" t="s">
        <v>115</v>
      </c>
      <c r="D1219" t="s">
        <v>3745</v>
      </c>
      <c r="E1219" s="2">
        <v>45710</v>
      </c>
      <c r="G1219">
        <v>30000</v>
      </c>
      <c r="H1219">
        <v>1.797914419</v>
      </c>
      <c r="J1219" t="s">
        <v>3746</v>
      </c>
      <c r="K1219" t="s">
        <v>3747</v>
      </c>
      <c r="L1219" s="2">
        <v>45718</v>
      </c>
      <c r="M1219" t="s">
        <v>257</v>
      </c>
      <c r="N1219" t="s">
        <v>49</v>
      </c>
      <c r="O1219" t="s">
        <v>258</v>
      </c>
      <c r="Q1219" t="s">
        <v>261</v>
      </c>
      <c r="R1219" t="s">
        <v>68</v>
      </c>
      <c r="T1219" t="s">
        <v>3748</v>
      </c>
      <c r="U1219" t="str">
        <f t="shared" ref="U1219:U1282" si="19">TEXT(L1219,"mmmm")</f>
        <v>March</v>
      </c>
    </row>
    <row r="1220" spans="1:21" x14ac:dyDescent="0.35">
      <c r="A1220">
        <v>2025</v>
      </c>
      <c r="B1220">
        <v>2</v>
      </c>
      <c r="C1220" t="s">
        <v>115</v>
      </c>
      <c r="D1220" t="s">
        <v>3749</v>
      </c>
      <c r="E1220" s="2">
        <v>45710</v>
      </c>
      <c r="G1220">
        <v>501000</v>
      </c>
      <c r="H1220">
        <v>30.025170800000001</v>
      </c>
      <c r="J1220" t="s">
        <v>3139</v>
      </c>
      <c r="K1220" t="s">
        <v>3140</v>
      </c>
      <c r="L1220" s="2">
        <v>45718</v>
      </c>
      <c r="M1220" t="s">
        <v>257</v>
      </c>
      <c r="N1220" t="s">
        <v>49</v>
      </c>
      <c r="O1220" t="s">
        <v>258</v>
      </c>
      <c r="Q1220" t="s">
        <v>259</v>
      </c>
      <c r="R1220" t="s">
        <v>68</v>
      </c>
      <c r="T1220" t="s">
        <v>3750</v>
      </c>
      <c r="U1220" t="str">
        <f t="shared" si="19"/>
        <v>March</v>
      </c>
    </row>
    <row r="1221" spans="1:21" x14ac:dyDescent="0.35">
      <c r="A1221">
        <v>2025</v>
      </c>
      <c r="B1221">
        <v>2</v>
      </c>
      <c r="C1221" t="s">
        <v>115</v>
      </c>
      <c r="D1221" t="s">
        <v>3749</v>
      </c>
      <c r="E1221" s="2">
        <v>45710</v>
      </c>
      <c r="G1221">
        <v>30000</v>
      </c>
      <c r="H1221">
        <v>1.797914419</v>
      </c>
      <c r="J1221" t="s">
        <v>3139</v>
      </c>
      <c r="K1221" t="s">
        <v>3140</v>
      </c>
      <c r="L1221" s="2">
        <v>45718</v>
      </c>
      <c r="M1221" t="s">
        <v>257</v>
      </c>
      <c r="N1221" t="s">
        <v>49</v>
      </c>
      <c r="O1221" t="s">
        <v>258</v>
      </c>
      <c r="Q1221" t="s">
        <v>261</v>
      </c>
      <c r="R1221" t="s">
        <v>68</v>
      </c>
      <c r="T1221" t="s">
        <v>3750</v>
      </c>
      <c r="U1221" t="str">
        <f t="shared" si="19"/>
        <v>March</v>
      </c>
    </row>
    <row r="1222" spans="1:21" x14ac:dyDescent="0.35">
      <c r="A1222">
        <v>2025</v>
      </c>
      <c r="B1222">
        <v>2</v>
      </c>
      <c r="C1222" t="s">
        <v>115</v>
      </c>
      <c r="D1222" t="s">
        <v>3751</v>
      </c>
      <c r="E1222" s="2">
        <v>45710</v>
      </c>
      <c r="G1222">
        <v>42000</v>
      </c>
      <c r="H1222">
        <v>2.5170801869999999</v>
      </c>
      <c r="J1222" t="s">
        <v>3752</v>
      </c>
      <c r="K1222" t="s">
        <v>3753</v>
      </c>
      <c r="L1222" s="2">
        <v>45718</v>
      </c>
      <c r="M1222" t="s">
        <v>257</v>
      </c>
      <c r="N1222" t="s">
        <v>49</v>
      </c>
      <c r="O1222" t="s">
        <v>258</v>
      </c>
      <c r="Q1222" t="s">
        <v>259</v>
      </c>
      <c r="R1222" t="s">
        <v>68</v>
      </c>
      <c r="T1222" t="s">
        <v>3754</v>
      </c>
      <c r="U1222" t="str">
        <f t="shared" si="19"/>
        <v>March</v>
      </c>
    </row>
    <row r="1223" spans="1:21" x14ac:dyDescent="0.35">
      <c r="A1223">
        <v>2025</v>
      </c>
      <c r="B1223">
        <v>2</v>
      </c>
      <c r="C1223" t="s">
        <v>115</v>
      </c>
      <c r="D1223" t="s">
        <v>3751</v>
      </c>
      <c r="E1223" s="2">
        <v>45710</v>
      </c>
      <c r="G1223">
        <v>30000</v>
      </c>
      <c r="H1223">
        <v>1.797914419</v>
      </c>
      <c r="J1223" t="s">
        <v>3752</v>
      </c>
      <c r="K1223" t="s">
        <v>3753</v>
      </c>
      <c r="L1223" s="2">
        <v>45718</v>
      </c>
      <c r="M1223" t="s">
        <v>257</v>
      </c>
      <c r="N1223" t="s">
        <v>49</v>
      </c>
      <c r="O1223" t="s">
        <v>258</v>
      </c>
      <c r="Q1223" t="s">
        <v>261</v>
      </c>
      <c r="R1223" t="s">
        <v>68</v>
      </c>
      <c r="T1223" t="s">
        <v>3754</v>
      </c>
      <c r="U1223" t="str">
        <f t="shared" si="19"/>
        <v>March</v>
      </c>
    </row>
    <row r="1224" spans="1:21" x14ac:dyDescent="0.35">
      <c r="A1224">
        <v>2025</v>
      </c>
      <c r="B1224">
        <v>2</v>
      </c>
      <c r="C1224" t="s">
        <v>115</v>
      </c>
      <c r="D1224" t="s">
        <v>3755</v>
      </c>
      <c r="E1224" s="2">
        <v>45710</v>
      </c>
      <c r="G1224">
        <v>587000</v>
      </c>
      <c r="H1224">
        <v>35.179192139999998</v>
      </c>
      <c r="J1224" t="s">
        <v>149</v>
      </c>
      <c r="K1224" t="s">
        <v>150</v>
      </c>
      <c r="L1224" s="2">
        <v>45718</v>
      </c>
      <c r="M1224" t="s">
        <v>257</v>
      </c>
      <c r="N1224" t="s">
        <v>49</v>
      </c>
      <c r="O1224" t="s">
        <v>258</v>
      </c>
      <c r="Q1224" t="s">
        <v>259</v>
      </c>
      <c r="R1224" t="s">
        <v>68</v>
      </c>
      <c r="T1224" t="s">
        <v>3756</v>
      </c>
      <c r="U1224" t="str">
        <f t="shared" si="19"/>
        <v>March</v>
      </c>
    </row>
    <row r="1225" spans="1:21" x14ac:dyDescent="0.35">
      <c r="A1225">
        <v>2025</v>
      </c>
      <c r="B1225">
        <v>2</v>
      </c>
      <c r="C1225" t="s">
        <v>115</v>
      </c>
      <c r="D1225" t="s">
        <v>3755</v>
      </c>
      <c r="E1225" s="2">
        <v>45710</v>
      </c>
      <c r="G1225">
        <v>30000</v>
      </c>
      <c r="H1225">
        <v>1.797914419</v>
      </c>
      <c r="J1225" t="s">
        <v>149</v>
      </c>
      <c r="K1225" t="s">
        <v>150</v>
      </c>
      <c r="L1225" s="2">
        <v>45718</v>
      </c>
      <c r="M1225" t="s">
        <v>257</v>
      </c>
      <c r="N1225" t="s">
        <v>49</v>
      </c>
      <c r="O1225" t="s">
        <v>258</v>
      </c>
      <c r="Q1225" t="s">
        <v>261</v>
      </c>
      <c r="R1225" t="s">
        <v>68</v>
      </c>
      <c r="T1225" t="s">
        <v>3756</v>
      </c>
      <c r="U1225" t="str">
        <f t="shared" si="19"/>
        <v>March</v>
      </c>
    </row>
    <row r="1226" spans="1:21" x14ac:dyDescent="0.35">
      <c r="A1226">
        <v>2025</v>
      </c>
      <c r="B1226">
        <v>2</v>
      </c>
      <c r="C1226" t="s">
        <v>115</v>
      </c>
      <c r="D1226" t="s">
        <v>3757</v>
      </c>
      <c r="E1226" s="2">
        <v>45710</v>
      </c>
      <c r="G1226">
        <v>729000</v>
      </c>
      <c r="H1226">
        <v>43.689320389999999</v>
      </c>
      <c r="J1226" t="s">
        <v>2803</v>
      </c>
      <c r="K1226" t="s">
        <v>2804</v>
      </c>
      <c r="L1226" s="2">
        <v>45718</v>
      </c>
      <c r="M1226" t="s">
        <v>257</v>
      </c>
      <c r="N1226" t="s">
        <v>49</v>
      </c>
      <c r="O1226" t="s">
        <v>258</v>
      </c>
      <c r="Q1226" t="s">
        <v>259</v>
      </c>
      <c r="R1226" t="s">
        <v>68</v>
      </c>
      <c r="T1226" t="s">
        <v>3758</v>
      </c>
      <c r="U1226" t="str">
        <f t="shared" si="19"/>
        <v>March</v>
      </c>
    </row>
    <row r="1227" spans="1:21" x14ac:dyDescent="0.35">
      <c r="A1227">
        <v>2025</v>
      </c>
      <c r="B1227">
        <v>2</v>
      </c>
      <c r="C1227" t="s">
        <v>115</v>
      </c>
      <c r="D1227" t="s">
        <v>3757</v>
      </c>
      <c r="E1227" s="2">
        <v>45710</v>
      </c>
      <c r="G1227">
        <v>60000</v>
      </c>
      <c r="H1227">
        <v>3.5958288390000002</v>
      </c>
      <c r="J1227" t="s">
        <v>2803</v>
      </c>
      <c r="K1227" t="s">
        <v>2804</v>
      </c>
      <c r="L1227" s="2">
        <v>45718</v>
      </c>
      <c r="M1227" t="s">
        <v>257</v>
      </c>
      <c r="N1227" t="s">
        <v>49</v>
      </c>
      <c r="O1227" t="s">
        <v>258</v>
      </c>
      <c r="Q1227" t="s">
        <v>261</v>
      </c>
      <c r="R1227" t="s">
        <v>68</v>
      </c>
      <c r="T1227" t="s">
        <v>3758</v>
      </c>
      <c r="U1227" t="str">
        <f t="shared" si="19"/>
        <v>March</v>
      </c>
    </row>
    <row r="1228" spans="1:21" x14ac:dyDescent="0.35">
      <c r="A1228">
        <v>2025</v>
      </c>
      <c r="B1228">
        <v>2</v>
      </c>
      <c r="C1228" t="s">
        <v>115</v>
      </c>
      <c r="D1228" t="s">
        <v>3759</v>
      </c>
      <c r="E1228" s="2">
        <v>45710</v>
      </c>
      <c r="G1228">
        <v>336000</v>
      </c>
      <c r="H1228">
        <v>20.1366415</v>
      </c>
      <c r="J1228" t="s">
        <v>166</v>
      </c>
      <c r="K1228" t="s">
        <v>167</v>
      </c>
      <c r="L1228" s="2">
        <v>45718</v>
      </c>
      <c r="M1228" t="s">
        <v>257</v>
      </c>
      <c r="N1228" t="s">
        <v>49</v>
      </c>
      <c r="O1228" t="s">
        <v>258</v>
      </c>
      <c r="Q1228" t="s">
        <v>259</v>
      </c>
      <c r="R1228" t="s">
        <v>68</v>
      </c>
      <c r="T1228" t="s">
        <v>3177</v>
      </c>
      <c r="U1228" t="str">
        <f t="shared" si="19"/>
        <v>March</v>
      </c>
    </row>
    <row r="1229" spans="1:21" x14ac:dyDescent="0.35">
      <c r="A1229">
        <v>2025</v>
      </c>
      <c r="B1229">
        <v>2</v>
      </c>
      <c r="C1229" t="s">
        <v>115</v>
      </c>
      <c r="D1229" t="s">
        <v>3760</v>
      </c>
      <c r="E1229" s="2">
        <v>45710</v>
      </c>
      <c r="G1229">
        <v>328000</v>
      </c>
      <c r="H1229">
        <v>19.657197650000001</v>
      </c>
      <c r="J1229" t="s">
        <v>3761</v>
      </c>
      <c r="K1229" t="s">
        <v>3762</v>
      </c>
      <c r="L1229" s="2">
        <v>45718</v>
      </c>
      <c r="M1229" t="s">
        <v>257</v>
      </c>
      <c r="N1229" t="s">
        <v>49</v>
      </c>
      <c r="O1229" t="s">
        <v>258</v>
      </c>
      <c r="Q1229" t="s">
        <v>259</v>
      </c>
      <c r="R1229" t="s">
        <v>68</v>
      </c>
      <c r="T1229" t="s">
        <v>3763</v>
      </c>
      <c r="U1229" t="str">
        <f t="shared" si="19"/>
        <v>March</v>
      </c>
    </row>
    <row r="1230" spans="1:21" x14ac:dyDescent="0.35">
      <c r="A1230">
        <v>2025</v>
      </c>
      <c r="B1230">
        <v>2</v>
      </c>
      <c r="C1230" t="s">
        <v>115</v>
      </c>
      <c r="D1230" t="s">
        <v>3760</v>
      </c>
      <c r="E1230" s="2">
        <v>45710</v>
      </c>
      <c r="G1230">
        <v>35000</v>
      </c>
      <c r="H1230">
        <v>2.0975668220000001</v>
      </c>
      <c r="J1230" t="s">
        <v>3761</v>
      </c>
      <c r="K1230" t="s">
        <v>3762</v>
      </c>
      <c r="L1230" s="2">
        <v>45718</v>
      </c>
      <c r="M1230" t="s">
        <v>257</v>
      </c>
      <c r="N1230" t="s">
        <v>49</v>
      </c>
      <c r="O1230" t="s">
        <v>258</v>
      </c>
      <c r="Q1230" t="s">
        <v>261</v>
      </c>
      <c r="R1230" t="s">
        <v>68</v>
      </c>
      <c r="T1230" t="s">
        <v>3763</v>
      </c>
      <c r="U1230" t="str">
        <f t="shared" si="19"/>
        <v>March</v>
      </c>
    </row>
    <row r="1231" spans="1:21" x14ac:dyDescent="0.35">
      <c r="A1231">
        <v>2025</v>
      </c>
      <c r="B1231">
        <v>2</v>
      </c>
      <c r="C1231" t="s">
        <v>115</v>
      </c>
      <c r="D1231" t="s">
        <v>3764</v>
      </c>
      <c r="E1231" s="2">
        <v>45710</v>
      </c>
      <c r="G1231">
        <v>987000</v>
      </c>
      <c r="H1231">
        <v>59.151384389999997</v>
      </c>
      <c r="J1231" t="s">
        <v>3765</v>
      </c>
      <c r="K1231" t="s">
        <v>3766</v>
      </c>
      <c r="L1231" s="2">
        <v>45718</v>
      </c>
      <c r="M1231" t="s">
        <v>257</v>
      </c>
      <c r="N1231" t="s">
        <v>49</v>
      </c>
      <c r="O1231" t="s">
        <v>258</v>
      </c>
      <c r="Q1231" t="s">
        <v>259</v>
      </c>
      <c r="R1231" t="s">
        <v>68</v>
      </c>
      <c r="T1231" t="s">
        <v>3767</v>
      </c>
      <c r="U1231" t="str">
        <f t="shared" si="19"/>
        <v>March</v>
      </c>
    </row>
    <row r="1232" spans="1:21" x14ac:dyDescent="0.35">
      <c r="A1232">
        <v>2025</v>
      </c>
      <c r="B1232">
        <v>2</v>
      </c>
      <c r="C1232" t="s">
        <v>115</v>
      </c>
      <c r="D1232" t="s">
        <v>3768</v>
      </c>
      <c r="E1232" s="2">
        <v>45710</v>
      </c>
      <c r="G1232">
        <v>37000</v>
      </c>
      <c r="H1232">
        <v>2.2174277839999998</v>
      </c>
      <c r="J1232" t="s">
        <v>3769</v>
      </c>
      <c r="K1232" t="s">
        <v>3770</v>
      </c>
      <c r="L1232" s="2">
        <v>45718</v>
      </c>
      <c r="M1232" t="s">
        <v>257</v>
      </c>
      <c r="N1232" t="s">
        <v>49</v>
      </c>
      <c r="O1232" t="s">
        <v>258</v>
      </c>
      <c r="Q1232" t="s">
        <v>259</v>
      </c>
      <c r="R1232" t="s">
        <v>68</v>
      </c>
      <c r="T1232" t="s">
        <v>3771</v>
      </c>
      <c r="U1232" t="str">
        <f t="shared" si="19"/>
        <v>March</v>
      </c>
    </row>
    <row r="1233" spans="1:21" x14ac:dyDescent="0.35">
      <c r="A1233">
        <v>2025</v>
      </c>
      <c r="B1233">
        <v>2</v>
      </c>
      <c r="C1233" t="s">
        <v>115</v>
      </c>
      <c r="D1233" t="s">
        <v>3768</v>
      </c>
      <c r="E1233" s="2">
        <v>45710</v>
      </c>
      <c r="G1233">
        <v>25000</v>
      </c>
      <c r="H1233">
        <v>1.498262016</v>
      </c>
      <c r="J1233" t="s">
        <v>3769</v>
      </c>
      <c r="K1233" t="s">
        <v>3770</v>
      </c>
      <c r="L1233" s="2">
        <v>45718</v>
      </c>
      <c r="M1233" t="s">
        <v>257</v>
      </c>
      <c r="N1233" t="s">
        <v>49</v>
      </c>
      <c r="O1233" t="s">
        <v>258</v>
      </c>
      <c r="Q1233" t="s">
        <v>261</v>
      </c>
      <c r="R1233" t="s">
        <v>68</v>
      </c>
      <c r="T1233" t="s">
        <v>3771</v>
      </c>
      <c r="U1233" t="str">
        <f t="shared" si="19"/>
        <v>March</v>
      </c>
    </row>
    <row r="1234" spans="1:21" x14ac:dyDescent="0.35">
      <c r="A1234">
        <v>2025</v>
      </c>
      <c r="B1234">
        <v>2</v>
      </c>
      <c r="C1234" t="s">
        <v>115</v>
      </c>
      <c r="D1234" t="s">
        <v>3772</v>
      </c>
      <c r="E1234" s="2">
        <v>45710</v>
      </c>
      <c r="G1234">
        <v>30000</v>
      </c>
      <c r="H1234">
        <v>1.797914419</v>
      </c>
      <c r="J1234" t="s">
        <v>422</v>
      </c>
      <c r="L1234" s="2">
        <v>45718</v>
      </c>
      <c r="M1234" t="s">
        <v>257</v>
      </c>
      <c r="N1234" t="s">
        <v>49</v>
      </c>
      <c r="O1234" t="s">
        <v>258</v>
      </c>
      <c r="Q1234" t="s">
        <v>259</v>
      </c>
      <c r="R1234" t="s">
        <v>68</v>
      </c>
      <c r="T1234" t="s">
        <v>3718</v>
      </c>
      <c r="U1234" t="str">
        <f t="shared" si="19"/>
        <v>March</v>
      </c>
    </row>
    <row r="1235" spans="1:21" x14ac:dyDescent="0.35">
      <c r="A1235">
        <v>2025</v>
      </c>
      <c r="B1235">
        <v>2</v>
      </c>
      <c r="C1235" t="s">
        <v>2114</v>
      </c>
      <c r="D1235" t="s">
        <v>3700</v>
      </c>
      <c r="E1235" s="2">
        <v>45710</v>
      </c>
      <c r="G1235">
        <v>722000</v>
      </c>
      <c r="H1235">
        <v>43.269807020000002</v>
      </c>
      <c r="J1235" t="s">
        <v>3701</v>
      </c>
      <c r="K1235" t="s">
        <v>3702</v>
      </c>
      <c r="L1235" s="2">
        <v>45718</v>
      </c>
      <c r="M1235" t="s">
        <v>257</v>
      </c>
      <c r="N1235" t="s">
        <v>49</v>
      </c>
      <c r="O1235" t="s">
        <v>258</v>
      </c>
      <c r="Q1235" t="s">
        <v>259</v>
      </c>
      <c r="R1235" t="s">
        <v>68</v>
      </c>
      <c r="T1235" t="s">
        <v>3703</v>
      </c>
      <c r="U1235" t="str">
        <f t="shared" si="19"/>
        <v>March</v>
      </c>
    </row>
    <row r="1236" spans="1:21" x14ac:dyDescent="0.35">
      <c r="A1236">
        <v>2025</v>
      </c>
      <c r="B1236">
        <v>2</v>
      </c>
      <c r="C1236" t="s">
        <v>2114</v>
      </c>
      <c r="D1236" t="s">
        <v>3700</v>
      </c>
      <c r="E1236" s="2">
        <v>45710</v>
      </c>
      <c r="G1236">
        <v>250000</v>
      </c>
      <c r="H1236">
        <v>14.98262016</v>
      </c>
      <c r="J1236" t="s">
        <v>3701</v>
      </c>
      <c r="K1236" t="s">
        <v>3702</v>
      </c>
      <c r="L1236" s="2">
        <v>45718</v>
      </c>
      <c r="M1236" t="s">
        <v>119</v>
      </c>
      <c r="N1236" t="s">
        <v>49</v>
      </c>
      <c r="O1236" t="s">
        <v>120</v>
      </c>
      <c r="Q1236" t="s">
        <v>2818</v>
      </c>
      <c r="R1236" t="s">
        <v>68</v>
      </c>
      <c r="T1236" t="s">
        <v>3704</v>
      </c>
      <c r="U1236" t="str">
        <f t="shared" si="19"/>
        <v>March</v>
      </c>
    </row>
    <row r="1237" spans="1:21" x14ac:dyDescent="0.35">
      <c r="A1237">
        <v>2025</v>
      </c>
      <c r="B1237">
        <v>2</v>
      </c>
      <c r="C1237" t="s">
        <v>20</v>
      </c>
      <c r="D1237" t="s">
        <v>3773</v>
      </c>
      <c r="E1237" s="2">
        <v>45711</v>
      </c>
      <c r="F1237">
        <v>2900</v>
      </c>
      <c r="G1237">
        <v>47314825</v>
      </c>
      <c r="H1237">
        <v>2900</v>
      </c>
      <c r="J1237" t="s">
        <v>3774</v>
      </c>
      <c r="K1237" t="s">
        <v>3775</v>
      </c>
      <c r="L1237" s="2">
        <v>45842</v>
      </c>
      <c r="M1237" t="s">
        <v>66</v>
      </c>
      <c r="N1237" t="s">
        <v>49</v>
      </c>
      <c r="O1237" t="s">
        <v>42</v>
      </c>
      <c r="R1237" t="s">
        <v>35</v>
      </c>
      <c r="T1237" t="s">
        <v>3776</v>
      </c>
      <c r="U1237" t="str">
        <f t="shared" si="19"/>
        <v>July</v>
      </c>
    </row>
    <row r="1238" spans="1:21" x14ac:dyDescent="0.35">
      <c r="A1238">
        <v>2025</v>
      </c>
      <c r="B1238">
        <v>2</v>
      </c>
      <c r="C1238" t="s">
        <v>57</v>
      </c>
      <c r="D1238" t="s">
        <v>3777</v>
      </c>
      <c r="E1238" s="2">
        <v>45711</v>
      </c>
      <c r="F1238">
        <v>2800</v>
      </c>
      <c r="G1238">
        <v>45633680.32</v>
      </c>
      <c r="H1238">
        <v>2796.96</v>
      </c>
      <c r="J1238" t="s">
        <v>3778</v>
      </c>
      <c r="K1238" t="s">
        <v>3779</v>
      </c>
      <c r="L1238" s="2">
        <v>45740</v>
      </c>
      <c r="M1238" t="s">
        <v>24</v>
      </c>
      <c r="N1238" t="s">
        <v>25</v>
      </c>
      <c r="O1238" t="s">
        <v>42</v>
      </c>
      <c r="R1238" t="s">
        <v>1184</v>
      </c>
      <c r="T1238" t="s">
        <v>3780</v>
      </c>
      <c r="U1238" t="str">
        <f t="shared" si="19"/>
        <v>March</v>
      </c>
    </row>
    <row r="1239" spans="1:21" x14ac:dyDescent="0.35">
      <c r="A1239">
        <v>2025</v>
      </c>
      <c r="B1239">
        <v>2</v>
      </c>
      <c r="C1239" t="s">
        <v>20</v>
      </c>
      <c r="D1239" t="s">
        <v>3781</v>
      </c>
      <c r="E1239" s="2">
        <v>45711</v>
      </c>
      <c r="F1239">
        <v>2800</v>
      </c>
      <c r="G1239">
        <v>6674400</v>
      </c>
      <c r="H1239">
        <v>400</v>
      </c>
      <c r="J1239" t="s">
        <v>3782</v>
      </c>
      <c r="K1239" t="s">
        <v>3783</v>
      </c>
      <c r="L1239" s="2">
        <v>45852</v>
      </c>
      <c r="M1239" t="s">
        <v>345</v>
      </c>
      <c r="N1239" t="s">
        <v>33</v>
      </c>
      <c r="O1239" t="s">
        <v>26</v>
      </c>
      <c r="R1239" t="s">
        <v>314</v>
      </c>
      <c r="T1239" t="s">
        <v>3784</v>
      </c>
      <c r="U1239" t="str">
        <f t="shared" si="19"/>
        <v>July</v>
      </c>
    </row>
    <row r="1240" spans="1:21" x14ac:dyDescent="0.35">
      <c r="A1240">
        <v>2025</v>
      </c>
      <c r="B1240">
        <v>2</v>
      </c>
      <c r="C1240" t="s">
        <v>20</v>
      </c>
      <c r="D1240" t="s">
        <v>3785</v>
      </c>
      <c r="E1240" s="2">
        <v>45711</v>
      </c>
      <c r="F1240">
        <v>2100</v>
      </c>
      <c r="G1240">
        <v>28541300</v>
      </c>
      <c r="H1240">
        <v>1700</v>
      </c>
      <c r="J1240" t="s">
        <v>3786</v>
      </c>
      <c r="K1240" t="s">
        <v>3787</v>
      </c>
      <c r="L1240" s="2">
        <v>45740</v>
      </c>
      <c r="M1240" t="s">
        <v>40</v>
      </c>
      <c r="N1240" t="s">
        <v>25</v>
      </c>
      <c r="O1240" t="s">
        <v>67</v>
      </c>
      <c r="R1240" t="s">
        <v>1184</v>
      </c>
      <c r="T1240" t="s">
        <v>3788</v>
      </c>
      <c r="U1240" t="str">
        <f t="shared" si="19"/>
        <v>March</v>
      </c>
    </row>
    <row r="1241" spans="1:21" x14ac:dyDescent="0.35">
      <c r="A1241">
        <v>2025</v>
      </c>
      <c r="B1241">
        <v>2</v>
      </c>
      <c r="C1241" t="s">
        <v>20</v>
      </c>
      <c r="D1241" t="s">
        <v>3789</v>
      </c>
      <c r="E1241" s="2">
        <v>45711</v>
      </c>
      <c r="F1241">
        <v>2800</v>
      </c>
      <c r="G1241">
        <v>45652225</v>
      </c>
      <c r="H1241">
        <v>2800</v>
      </c>
      <c r="J1241" t="s">
        <v>3790</v>
      </c>
      <c r="K1241" t="s">
        <v>3791</v>
      </c>
      <c r="L1241" s="2">
        <v>45747</v>
      </c>
      <c r="M1241" t="s">
        <v>24</v>
      </c>
      <c r="N1241" t="s">
        <v>25</v>
      </c>
      <c r="O1241" t="s">
        <v>42</v>
      </c>
      <c r="R1241" t="s">
        <v>340</v>
      </c>
      <c r="T1241" t="s">
        <v>3792</v>
      </c>
      <c r="U1241" t="str">
        <f t="shared" si="19"/>
        <v>March</v>
      </c>
    </row>
    <row r="1242" spans="1:21" x14ac:dyDescent="0.35">
      <c r="A1242">
        <v>2025</v>
      </c>
      <c r="B1242">
        <v>2</v>
      </c>
      <c r="C1242" t="s">
        <v>20</v>
      </c>
      <c r="D1242" t="s">
        <v>3793</v>
      </c>
      <c r="E1242" s="2">
        <v>45712</v>
      </c>
      <c r="F1242">
        <v>2800</v>
      </c>
      <c r="G1242">
        <v>40540800</v>
      </c>
      <c r="H1242">
        <v>2400</v>
      </c>
      <c r="J1242" t="s">
        <v>2632</v>
      </c>
      <c r="K1242" t="s">
        <v>2633</v>
      </c>
      <c r="L1242" s="2">
        <v>45747</v>
      </c>
      <c r="M1242" t="s">
        <v>24</v>
      </c>
      <c r="N1242" t="s">
        <v>25</v>
      </c>
      <c r="O1242" t="s">
        <v>67</v>
      </c>
      <c r="R1242" t="s">
        <v>340</v>
      </c>
      <c r="T1242" t="s">
        <v>3794</v>
      </c>
      <c r="U1242" t="str">
        <f t="shared" si="19"/>
        <v>March</v>
      </c>
    </row>
    <row r="1243" spans="1:21" x14ac:dyDescent="0.35">
      <c r="A1243">
        <v>2025</v>
      </c>
      <c r="B1243">
        <v>2</v>
      </c>
      <c r="C1243" t="s">
        <v>2054</v>
      </c>
      <c r="D1243" t="s">
        <v>3795</v>
      </c>
      <c r="E1243" s="2">
        <v>45712</v>
      </c>
      <c r="F1243">
        <v>2900</v>
      </c>
      <c r="G1243">
        <v>11267639.68</v>
      </c>
      <c r="H1243">
        <v>667.04</v>
      </c>
      <c r="J1243" t="s">
        <v>3796</v>
      </c>
      <c r="K1243" t="s">
        <v>3797</v>
      </c>
      <c r="L1243" s="2">
        <v>45824</v>
      </c>
      <c r="M1243" t="s">
        <v>66</v>
      </c>
      <c r="N1243" t="s">
        <v>49</v>
      </c>
      <c r="O1243" t="s">
        <v>26</v>
      </c>
      <c r="R1243" t="s">
        <v>278</v>
      </c>
      <c r="T1243" t="s">
        <v>3798</v>
      </c>
      <c r="U1243" t="str">
        <f t="shared" si="19"/>
        <v>June</v>
      </c>
    </row>
    <row r="1244" spans="1:21" x14ac:dyDescent="0.35">
      <c r="A1244">
        <v>2025</v>
      </c>
      <c r="B1244">
        <v>2</v>
      </c>
      <c r="C1244" t="s">
        <v>20</v>
      </c>
      <c r="D1244" t="s">
        <v>3799</v>
      </c>
      <c r="E1244" s="2">
        <v>45712</v>
      </c>
      <c r="F1244">
        <v>2420</v>
      </c>
      <c r="G1244">
        <v>6520000</v>
      </c>
      <c r="H1244">
        <v>400</v>
      </c>
      <c r="J1244" t="s">
        <v>3800</v>
      </c>
      <c r="K1244" t="s">
        <v>3801</v>
      </c>
      <c r="L1244" s="2">
        <v>45719</v>
      </c>
      <c r="M1244" t="s">
        <v>24</v>
      </c>
      <c r="N1244" t="s">
        <v>33</v>
      </c>
      <c r="O1244" t="s">
        <v>26</v>
      </c>
      <c r="R1244" t="s">
        <v>81</v>
      </c>
      <c r="T1244" t="s">
        <v>3802</v>
      </c>
      <c r="U1244" t="str">
        <f t="shared" si="19"/>
        <v>March</v>
      </c>
    </row>
    <row r="1245" spans="1:21" x14ac:dyDescent="0.35">
      <c r="A1245">
        <v>2025</v>
      </c>
      <c r="B1245">
        <v>2</v>
      </c>
      <c r="C1245" t="s">
        <v>3803</v>
      </c>
      <c r="D1245" t="s">
        <v>3804</v>
      </c>
      <c r="E1245" s="2">
        <v>45712</v>
      </c>
      <c r="G1245">
        <v>15022098</v>
      </c>
      <c r="H1245">
        <v>921.60110429999997</v>
      </c>
      <c r="J1245" t="s">
        <v>3805</v>
      </c>
      <c r="K1245" t="s">
        <v>3806</v>
      </c>
      <c r="L1245" s="2">
        <v>45705</v>
      </c>
      <c r="M1245" t="s">
        <v>66</v>
      </c>
      <c r="N1245" t="s">
        <v>41</v>
      </c>
      <c r="O1245" t="s">
        <v>1626</v>
      </c>
      <c r="R1245" t="s">
        <v>155</v>
      </c>
      <c r="T1245" t="s">
        <v>3807</v>
      </c>
      <c r="U1245" t="str">
        <f t="shared" si="19"/>
        <v>February</v>
      </c>
    </row>
    <row r="1246" spans="1:21" x14ac:dyDescent="0.35">
      <c r="A1246">
        <v>2025</v>
      </c>
      <c r="B1246">
        <v>2</v>
      </c>
      <c r="C1246" t="s">
        <v>20</v>
      </c>
      <c r="D1246" t="s">
        <v>3808</v>
      </c>
      <c r="E1246" s="2">
        <v>45712</v>
      </c>
      <c r="F1246">
        <v>2420</v>
      </c>
      <c r="G1246">
        <v>33913780</v>
      </c>
      <c r="H1246">
        <v>2020</v>
      </c>
      <c r="J1246" t="s">
        <v>3800</v>
      </c>
      <c r="K1246" t="s">
        <v>3801</v>
      </c>
      <c r="L1246" s="2">
        <v>45719</v>
      </c>
      <c r="M1246" t="s">
        <v>24</v>
      </c>
      <c r="N1246" t="s">
        <v>33</v>
      </c>
      <c r="O1246" t="s">
        <v>67</v>
      </c>
      <c r="R1246" t="s">
        <v>81</v>
      </c>
      <c r="T1246" t="s">
        <v>3809</v>
      </c>
      <c r="U1246" t="str">
        <f t="shared" si="19"/>
        <v>March</v>
      </c>
    </row>
    <row r="1247" spans="1:21" x14ac:dyDescent="0.35">
      <c r="A1247">
        <v>2025</v>
      </c>
      <c r="B1247">
        <v>2</v>
      </c>
      <c r="C1247" t="s">
        <v>936</v>
      </c>
      <c r="E1247" s="2">
        <v>45712</v>
      </c>
      <c r="G1247">
        <v>28255887</v>
      </c>
      <c r="H1247">
        <v>1683</v>
      </c>
      <c r="J1247" t="s">
        <v>3810</v>
      </c>
      <c r="K1247" t="s">
        <v>3811</v>
      </c>
      <c r="L1247" s="2">
        <v>45842</v>
      </c>
      <c r="M1247" t="s">
        <v>48</v>
      </c>
      <c r="N1247" t="s">
        <v>49</v>
      </c>
      <c r="O1247" t="s">
        <v>67</v>
      </c>
      <c r="R1247" t="s">
        <v>35</v>
      </c>
      <c r="T1247" t="s">
        <v>3812</v>
      </c>
      <c r="U1247" t="str">
        <f t="shared" si="19"/>
        <v>July</v>
      </c>
    </row>
    <row r="1248" spans="1:21" x14ac:dyDescent="0.35">
      <c r="A1248">
        <v>2025</v>
      </c>
      <c r="B1248">
        <v>2</v>
      </c>
      <c r="C1248" t="s">
        <v>169</v>
      </c>
      <c r="D1248" t="s">
        <v>3813</v>
      </c>
      <c r="E1248" s="2">
        <v>45712</v>
      </c>
      <c r="G1248">
        <v>368000</v>
      </c>
      <c r="H1248">
        <v>21.919113710000001</v>
      </c>
      <c r="J1248" t="s">
        <v>3814</v>
      </c>
      <c r="K1248" t="s">
        <v>3815</v>
      </c>
      <c r="L1248" s="2">
        <v>45712</v>
      </c>
      <c r="M1248" t="s">
        <v>24</v>
      </c>
      <c r="N1248" t="s">
        <v>25</v>
      </c>
      <c r="O1248" t="s">
        <v>217</v>
      </c>
      <c r="R1248" t="s">
        <v>232</v>
      </c>
      <c r="T1248" t="s">
        <v>3816</v>
      </c>
      <c r="U1248" t="str">
        <f t="shared" si="19"/>
        <v>February</v>
      </c>
    </row>
    <row r="1249" spans="1:21" x14ac:dyDescent="0.35">
      <c r="A1249">
        <v>2025</v>
      </c>
      <c r="B1249">
        <v>2</v>
      </c>
      <c r="C1249" t="s">
        <v>621</v>
      </c>
      <c r="D1249" t="s">
        <v>3817</v>
      </c>
      <c r="E1249" s="2">
        <v>45712</v>
      </c>
      <c r="G1249">
        <v>61140</v>
      </c>
      <c r="H1249">
        <v>3.6416701410000001</v>
      </c>
      <c r="J1249" t="s">
        <v>3128</v>
      </c>
      <c r="K1249" t="s">
        <v>3129</v>
      </c>
      <c r="L1249" s="2">
        <v>45932</v>
      </c>
      <c r="M1249" t="s">
        <v>119</v>
      </c>
      <c r="N1249" t="s">
        <v>33</v>
      </c>
      <c r="O1249" t="s">
        <v>120</v>
      </c>
      <c r="Q1249" t="s">
        <v>129</v>
      </c>
      <c r="R1249" t="s">
        <v>142</v>
      </c>
      <c r="T1249" t="s">
        <v>3131</v>
      </c>
      <c r="U1249" t="str">
        <f t="shared" si="19"/>
        <v>October</v>
      </c>
    </row>
    <row r="1250" spans="1:21" x14ac:dyDescent="0.35">
      <c r="A1250">
        <v>2025</v>
      </c>
      <c r="B1250">
        <v>2</v>
      </c>
      <c r="C1250" t="s">
        <v>20</v>
      </c>
      <c r="D1250" t="s">
        <v>3818</v>
      </c>
      <c r="E1250" s="2">
        <v>45713</v>
      </c>
      <c r="F1250">
        <v>2400</v>
      </c>
      <c r="G1250">
        <v>33784000</v>
      </c>
      <c r="H1250">
        <v>2000</v>
      </c>
      <c r="J1250" t="s">
        <v>3819</v>
      </c>
      <c r="K1250" t="s">
        <v>3820</v>
      </c>
      <c r="L1250" s="2">
        <v>45747</v>
      </c>
      <c r="M1250" t="s">
        <v>24</v>
      </c>
      <c r="N1250" t="s">
        <v>41</v>
      </c>
      <c r="O1250" t="s">
        <v>67</v>
      </c>
      <c r="R1250" t="s">
        <v>340</v>
      </c>
      <c r="T1250" t="s">
        <v>3821</v>
      </c>
      <c r="U1250" t="str">
        <f t="shared" si="19"/>
        <v>March</v>
      </c>
    </row>
    <row r="1251" spans="1:21" x14ac:dyDescent="0.35">
      <c r="A1251">
        <v>2025</v>
      </c>
      <c r="B1251">
        <v>2</v>
      </c>
      <c r="C1251" t="s">
        <v>20</v>
      </c>
      <c r="D1251" t="s">
        <v>3822</v>
      </c>
      <c r="E1251" s="2">
        <v>45713</v>
      </c>
      <c r="F1251">
        <v>1800</v>
      </c>
      <c r="G1251">
        <v>21918400</v>
      </c>
      <c r="H1251">
        <v>1400</v>
      </c>
      <c r="J1251" t="s">
        <v>3823</v>
      </c>
      <c r="K1251" t="s">
        <v>3824</v>
      </c>
      <c r="L1251" s="2">
        <v>45747</v>
      </c>
      <c r="M1251" t="s">
        <v>40</v>
      </c>
      <c r="N1251" t="s">
        <v>41</v>
      </c>
      <c r="O1251" t="s">
        <v>67</v>
      </c>
      <c r="R1251" t="s">
        <v>340</v>
      </c>
      <c r="T1251" t="s">
        <v>3825</v>
      </c>
      <c r="U1251" t="str">
        <f t="shared" si="19"/>
        <v>March</v>
      </c>
    </row>
    <row r="1252" spans="1:21" x14ac:dyDescent="0.35">
      <c r="A1252">
        <v>2025</v>
      </c>
      <c r="B1252">
        <v>2</v>
      </c>
      <c r="C1252" t="s">
        <v>101</v>
      </c>
      <c r="D1252" t="s">
        <v>3826</v>
      </c>
      <c r="E1252" s="2">
        <v>45713</v>
      </c>
      <c r="F1252">
        <v>2100</v>
      </c>
      <c r="G1252">
        <v>6011904</v>
      </c>
      <c r="H1252">
        <v>384</v>
      </c>
      <c r="J1252" t="s">
        <v>3827</v>
      </c>
      <c r="K1252" t="s">
        <v>3828</v>
      </c>
      <c r="L1252" s="2">
        <v>45803</v>
      </c>
      <c r="M1252" t="s">
        <v>48</v>
      </c>
      <c r="N1252" t="s">
        <v>49</v>
      </c>
      <c r="O1252" t="s">
        <v>26</v>
      </c>
      <c r="R1252" t="s">
        <v>237</v>
      </c>
      <c r="T1252" t="s">
        <v>3829</v>
      </c>
      <c r="U1252" t="str">
        <f t="shared" si="19"/>
        <v>May</v>
      </c>
    </row>
    <row r="1253" spans="1:21" x14ac:dyDescent="0.35">
      <c r="A1253">
        <v>2025</v>
      </c>
      <c r="B1253">
        <v>2</v>
      </c>
      <c r="C1253" t="s">
        <v>219</v>
      </c>
      <c r="E1253" s="2">
        <v>45713</v>
      </c>
      <c r="G1253">
        <v>560000</v>
      </c>
      <c r="H1253">
        <v>35.769034240000003</v>
      </c>
      <c r="J1253" t="s">
        <v>2080</v>
      </c>
      <c r="K1253" t="s">
        <v>2081</v>
      </c>
      <c r="L1253" s="2">
        <v>45677</v>
      </c>
      <c r="M1253" t="s">
        <v>66</v>
      </c>
      <c r="N1253" t="s">
        <v>41</v>
      </c>
      <c r="O1253" t="s">
        <v>638</v>
      </c>
      <c r="R1253" t="s">
        <v>205</v>
      </c>
      <c r="T1253" t="s">
        <v>3830</v>
      </c>
      <c r="U1253" t="str">
        <f t="shared" si="19"/>
        <v>January</v>
      </c>
    </row>
    <row r="1254" spans="1:21" x14ac:dyDescent="0.35">
      <c r="A1254">
        <v>2025</v>
      </c>
      <c r="B1254">
        <v>2</v>
      </c>
      <c r="C1254" t="s">
        <v>20</v>
      </c>
      <c r="D1254" t="s">
        <v>3831</v>
      </c>
      <c r="E1254" s="2">
        <v>45713</v>
      </c>
      <c r="F1254">
        <v>3300</v>
      </c>
      <c r="G1254">
        <v>48389400</v>
      </c>
      <c r="H1254">
        <v>2900</v>
      </c>
      <c r="J1254" t="s">
        <v>3539</v>
      </c>
      <c r="K1254" t="s">
        <v>3540</v>
      </c>
      <c r="L1254" s="2">
        <v>45740</v>
      </c>
      <c r="M1254" t="s">
        <v>66</v>
      </c>
      <c r="N1254" t="s">
        <v>25</v>
      </c>
      <c r="O1254" t="s">
        <v>67</v>
      </c>
      <c r="R1254" t="s">
        <v>1184</v>
      </c>
      <c r="T1254" t="s">
        <v>3832</v>
      </c>
      <c r="U1254" t="str">
        <f t="shared" si="19"/>
        <v>March</v>
      </c>
    </row>
    <row r="1255" spans="1:21" x14ac:dyDescent="0.35">
      <c r="A1255">
        <v>2025</v>
      </c>
      <c r="B1255">
        <v>2</v>
      </c>
      <c r="C1255" t="s">
        <v>20</v>
      </c>
      <c r="D1255" t="s">
        <v>3833</v>
      </c>
      <c r="E1255" s="2">
        <v>45713</v>
      </c>
      <c r="F1255">
        <v>1985</v>
      </c>
      <c r="G1255">
        <v>6520000</v>
      </c>
      <c r="H1255">
        <v>400</v>
      </c>
      <c r="J1255" t="s">
        <v>3834</v>
      </c>
      <c r="K1255" t="s">
        <v>3835</v>
      </c>
      <c r="L1255" s="2">
        <v>45906</v>
      </c>
      <c r="M1255" t="s">
        <v>444</v>
      </c>
      <c r="N1255" t="s">
        <v>41</v>
      </c>
      <c r="O1255" t="s">
        <v>26</v>
      </c>
      <c r="R1255" t="s">
        <v>86</v>
      </c>
      <c r="T1255" t="s">
        <v>3836</v>
      </c>
      <c r="U1255" t="str">
        <f t="shared" si="19"/>
        <v>September</v>
      </c>
    </row>
    <row r="1256" spans="1:21" x14ac:dyDescent="0.35">
      <c r="A1256">
        <v>2025</v>
      </c>
      <c r="B1256">
        <v>2</v>
      </c>
      <c r="C1256" t="s">
        <v>20</v>
      </c>
      <c r="D1256" t="s">
        <v>3837</v>
      </c>
      <c r="E1256" s="2">
        <v>45713</v>
      </c>
      <c r="F1256">
        <v>2400</v>
      </c>
      <c r="G1256">
        <v>6592000</v>
      </c>
      <c r="H1256">
        <v>400</v>
      </c>
      <c r="J1256" t="s">
        <v>3838</v>
      </c>
      <c r="K1256" t="s">
        <v>3839</v>
      </c>
      <c r="L1256" s="2">
        <v>45842</v>
      </c>
      <c r="M1256" t="s">
        <v>24</v>
      </c>
      <c r="N1256" t="s">
        <v>49</v>
      </c>
      <c r="O1256" t="s">
        <v>26</v>
      </c>
      <c r="R1256" t="s">
        <v>35</v>
      </c>
      <c r="T1256" t="s">
        <v>3840</v>
      </c>
      <c r="U1256" t="str">
        <f t="shared" si="19"/>
        <v>July</v>
      </c>
    </row>
    <row r="1257" spans="1:21" x14ac:dyDescent="0.35">
      <c r="A1257">
        <v>2025</v>
      </c>
      <c r="B1257">
        <v>2</v>
      </c>
      <c r="C1257" t="s">
        <v>110</v>
      </c>
      <c r="D1257" t="s">
        <v>3841</v>
      </c>
      <c r="E1257" s="2">
        <v>45713</v>
      </c>
      <c r="F1257">
        <v>2100</v>
      </c>
      <c r="G1257">
        <v>282560</v>
      </c>
      <c r="H1257">
        <v>17</v>
      </c>
      <c r="J1257" t="s">
        <v>937</v>
      </c>
      <c r="K1257" t="s">
        <v>938</v>
      </c>
      <c r="L1257" s="2">
        <v>45712</v>
      </c>
      <c r="M1257" t="s">
        <v>48</v>
      </c>
      <c r="N1257" t="s">
        <v>49</v>
      </c>
      <c r="O1257" t="s">
        <v>217</v>
      </c>
      <c r="R1257" t="s">
        <v>232</v>
      </c>
      <c r="T1257" t="s">
        <v>3842</v>
      </c>
      <c r="U1257" t="str">
        <f t="shared" si="19"/>
        <v>February</v>
      </c>
    </row>
    <row r="1258" spans="1:21" x14ac:dyDescent="0.35">
      <c r="A1258">
        <v>2025</v>
      </c>
      <c r="B1258">
        <v>2</v>
      </c>
      <c r="C1258" t="s">
        <v>20</v>
      </c>
      <c r="D1258" t="s">
        <v>3843</v>
      </c>
      <c r="E1258" s="2">
        <v>45713</v>
      </c>
      <c r="F1258">
        <v>2900</v>
      </c>
      <c r="G1258">
        <v>47314825</v>
      </c>
      <c r="H1258">
        <v>2900</v>
      </c>
      <c r="J1258" t="s">
        <v>3844</v>
      </c>
      <c r="K1258" t="s">
        <v>3845</v>
      </c>
      <c r="L1258" s="2">
        <v>45733</v>
      </c>
      <c r="M1258" t="s">
        <v>66</v>
      </c>
      <c r="N1258" t="s">
        <v>49</v>
      </c>
      <c r="O1258" t="s">
        <v>42</v>
      </c>
      <c r="R1258" t="s">
        <v>521</v>
      </c>
      <c r="T1258" t="s">
        <v>3846</v>
      </c>
      <c r="U1258" t="str">
        <f t="shared" si="19"/>
        <v>March</v>
      </c>
    </row>
    <row r="1259" spans="1:21" x14ac:dyDescent="0.35">
      <c r="A1259">
        <v>2025</v>
      </c>
      <c r="B1259">
        <v>2</v>
      </c>
      <c r="C1259" t="s">
        <v>936</v>
      </c>
      <c r="E1259" s="2">
        <v>45713</v>
      </c>
      <c r="F1259">
        <v>2800</v>
      </c>
      <c r="G1259">
        <v>44662910.640000001</v>
      </c>
      <c r="H1259">
        <v>2737.46</v>
      </c>
      <c r="J1259" t="s">
        <v>3847</v>
      </c>
      <c r="K1259" t="s">
        <v>3848</v>
      </c>
      <c r="L1259" s="2">
        <v>45761</v>
      </c>
      <c r="M1259" t="s">
        <v>24</v>
      </c>
      <c r="N1259" t="s">
        <v>25</v>
      </c>
      <c r="O1259" t="s">
        <v>42</v>
      </c>
      <c r="R1259" t="s">
        <v>223</v>
      </c>
      <c r="T1259" t="s">
        <v>3849</v>
      </c>
      <c r="U1259" t="str">
        <f t="shared" si="19"/>
        <v>April</v>
      </c>
    </row>
    <row r="1260" spans="1:21" x14ac:dyDescent="0.35">
      <c r="A1260">
        <v>2025</v>
      </c>
      <c r="B1260">
        <v>2</v>
      </c>
      <c r="C1260" t="s">
        <v>936</v>
      </c>
      <c r="E1260" s="2">
        <v>45713</v>
      </c>
      <c r="F1260">
        <v>3300</v>
      </c>
      <c r="G1260">
        <v>47314825</v>
      </c>
      <c r="H1260">
        <v>2900</v>
      </c>
      <c r="J1260" t="s">
        <v>3457</v>
      </c>
      <c r="K1260" t="s">
        <v>3458</v>
      </c>
      <c r="L1260" s="2">
        <v>45747</v>
      </c>
      <c r="M1260" t="s">
        <v>66</v>
      </c>
      <c r="N1260" t="s">
        <v>25</v>
      </c>
      <c r="O1260" t="s">
        <v>67</v>
      </c>
      <c r="R1260" t="s">
        <v>340</v>
      </c>
      <c r="T1260" t="s">
        <v>3850</v>
      </c>
      <c r="U1260" t="str">
        <f t="shared" si="19"/>
        <v>March</v>
      </c>
    </row>
    <row r="1261" spans="1:21" x14ac:dyDescent="0.35">
      <c r="A1261">
        <v>2025</v>
      </c>
      <c r="B1261">
        <v>2</v>
      </c>
      <c r="C1261" t="s">
        <v>20</v>
      </c>
      <c r="D1261" t="s">
        <v>3851</v>
      </c>
      <c r="E1261" s="2">
        <v>45713</v>
      </c>
      <c r="F1261">
        <v>2900</v>
      </c>
      <c r="G1261">
        <v>6715600</v>
      </c>
      <c r="H1261">
        <v>400</v>
      </c>
      <c r="J1261" t="s">
        <v>3852</v>
      </c>
      <c r="K1261" t="s">
        <v>3853</v>
      </c>
      <c r="L1261" s="2">
        <v>45803</v>
      </c>
      <c r="M1261" t="s">
        <v>66</v>
      </c>
      <c r="N1261" t="s">
        <v>49</v>
      </c>
      <c r="O1261" t="s">
        <v>26</v>
      </c>
      <c r="R1261" t="s">
        <v>237</v>
      </c>
      <c r="T1261" t="s">
        <v>3854</v>
      </c>
      <c r="U1261" t="str">
        <f t="shared" si="19"/>
        <v>May</v>
      </c>
    </row>
    <row r="1262" spans="1:21" x14ac:dyDescent="0.35">
      <c r="A1262">
        <v>2025</v>
      </c>
      <c r="B1262">
        <v>2</v>
      </c>
      <c r="C1262" t="s">
        <v>110</v>
      </c>
      <c r="D1262" t="s">
        <v>3855</v>
      </c>
      <c r="E1262" s="2">
        <v>45713</v>
      </c>
      <c r="F1262">
        <v>2115</v>
      </c>
      <c r="G1262">
        <v>1911438</v>
      </c>
      <c r="H1262">
        <v>115</v>
      </c>
      <c r="J1262" t="s">
        <v>3856</v>
      </c>
      <c r="K1262" t="s">
        <v>3857</v>
      </c>
      <c r="L1262" s="2">
        <v>45712</v>
      </c>
      <c r="M1262" t="s">
        <v>24</v>
      </c>
      <c r="N1262" t="s">
        <v>49</v>
      </c>
      <c r="O1262" t="s">
        <v>67</v>
      </c>
      <c r="R1262" t="s">
        <v>232</v>
      </c>
      <c r="T1262" t="s">
        <v>3858</v>
      </c>
      <c r="U1262" t="str">
        <f t="shared" si="19"/>
        <v>February</v>
      </c>
    </row>
    <row r="1263" spans="1:21" x14ac:dyDescent="0.35">
      <c r="A1263">
        <v>2025</v>
      </c>
      <c r="B1263">
        <v>2</v>
      </c>
      <c r="C1263" t="s">
        <v>110</v>
      </c>
      <c r="D1263" t="s">
        <v>3859</v>
      </c>
      <c r="E1263" s="2">
        <v>45713</v>
      </c>
      <c r="F1263">
        <v>2560</v>
      </c>
      <c r="G1263">
        <v>1579014</v>
      </c>
      <c r="H1263">
        <v>95</v>
      </c>
      <c r="J1263" t="s">
        <v>3860</v>
      </c>
      <c r="K1263" t="s">
        <v>3861</v>
      </c>
      <c r="L1263" s="2">
        <v>45712</v>
      </c>
      <c r="M1263" t="s">
        <v>66</v>
      </c>
      <c r="N1263" t="s">
        <v>49</v>
      </c>
      <c r="O1263" t="s">
        <v>67</v>
      </c>
      <c r="R1263" t="s">
        <v>232</v>
      </c>
      <c r="T1263" t="s">
        <v>3862</v>
      </c>
      <c r="U1263" t="str">
        <f t="shared" si="19"/>
        <v>February</v>
      </c>
    </row>
    <row r="1264" spans="1:21" x14ac:dyDescent="0.35">
      <c r="A1264">
        <v>2025</v>
      </c>
      <c r="B1264">
        <v>2</v>
      </c>
      <c r="C1264" t="s">
        <v>936</v>
      </c>
      <c r="E1264" s="2">
        <v>45713</v>
      </c>
      <c r="F1264">
        <v>3300</v>
      </c>
      <c r="G1264">
        <v>54570058.990000002</v>
      </c>
      <c r="H1264">
        <v>3283.16</v>
      </c>
      <c r="J1264" t="s">
        <v>3863</v>
      </c>
      <c r="K1264" t="s">
        <v>3864</v>
      </c>
      <c r="L1264" s="2">
        <v>45740</v>
      </c>
      <c r="M1264" t="s">
        <v>66</v>
      </c>
      <c r="N1264" t="s">
        <v>25</v>
      </c>
      <c r="O1264" t="s">
        <v>42</v>
      </c>
      <c r="R1264" t="s">
        <v>1184</v>
      </c>
      <c r="T1264" t="s">
        <v>3865</v>
      </c>
      <c r="U1264" t="str">
        <f t="shared" si="19"/>
        <v>March</v>
      </c>
    </row>
    <row r="1265" spans="1:21" x14ac:dyDescent="0.35">
      <c r="A1265">
        <v>2025</v>
      </c>
      <c r="B1265">
        <v>2</v>
      </c>
      <c r="C1265" t="s">
        <v>1388</v>
      </c>
      <c r="E1265" s="2">
        <v>45713</v>
      </c>
      <c r="F1265">
        <v>1985</v>
      </c>
      <c r="G1265">
        <v>6116601.5999999996</v>
      </c>
      <c r="H1265">
        <v>368</v>
      </c>
      <c r="J1265" t="s">
        <v>749</v>
      </c>
      <c r="K1265" t="s">
        <v>750</v>
      </c>
      <c r="L1265" s="2">
        <v>45929</v>
      </c>
      <c r="M1265" t="s">
        <v>444</v>
      </c>
      <c r="N1265" t="s">
        <v>41</v>
      </c>
      <c r="O1265" t="s">
        <v>350</v>
      </c>
      <c r="R1265" t="s">
        <v>569</v>
      </c>
      <c r="T1265" t="s">
        <v>3866</v>
      </c>
      <c r="U1265" t="str">
        <f t="shared" si="19"/>
        <v>September</v>
      </c>
    </row>
    <row r="1266" spans="1:21" x14ac:dyDescent="0.35">
      <c r="A1266">
        <v>2025</v>
      </c>
      <c r="B1266">
        <v>2</v>
      </c>
      <c r="C1266" t="s">
        <v>20</v>
      </c>
      <c r="D1266" t="s">
        <v>3867</v>
      </c>
      <c r="E1266" s="2">
        <v>45714</v>
      </c>
      <c r="F1266">
        <v>3300</v>
      </c>
      <c r="G1266">
        <v>6674400</v>
      </c>
      <c r="H1266">
        <v>400</v>
      </c>
      <c r="J1266" t="s">
        <v>3868</v>
      </c>
      <c r="K1266" t="s">
        <v>3869</v>
      </c>
      <c r="L1266" s="2">
        <v>45761</v>
      </c>
      <c r="M1266" t="s">
        <v>66</v>
      </c>
      <c r="N1266" t="s">
        <v>25</v>
      </c>
      <c r="O1266" t="s">
        <v>26</v>
      </c>
      <c r="R1266" t="s">
        <v>223</v>
      </c>
      <c r="T1266" t="s">
        <v>3870</v>
      </c>
      <c r="U1266" t="str">
        <f t="shared" si="19"/>
        <v>April</v>
      </c>
    </row>
    <row r="1267" spans="1:21" x14ac:dyDescent="0.35">
      <c r="A1267">
        <v>2025</v>
      </c>
      <c r="B1267">
        <v>2</v>
      </c>
      <c r="C1267" t="s">
        <v>219</v>
      </c>
      <c r="E1267" s="2">
        <v>45714</v>
      </c>
      <c r="G1267">
        <v>80000</v>
      </c>
      <c r="H1267">
        <v>4.7944384510000004</v>
      </c>
      <c r="J1267" t="s">
        <v>422</v>
      </c>
      <c r="L1267" s="2">
        <v>45714</v>
      </c>
      <c r="M1267" t="s">
        <v>119</v>
      </c>
      <c r="N1267" t="s">
        <v>49</v>
      </c>
      <c r="O1267" t="s">
        <v>120</v>
      </c>
      <c r="Q1267" t="s">
        <v>129</v>
      </c>
      <c r="R1267" t="s">
        <v>3871</v>
      </c>
      <c r="T1267" t="s">
        <v>3872</v>
      </c>
      <c r="U1267" t="str">
        <f t="shared" si="19"/>
        <v>February</v>
      </c>
    </row>
    <row r="1268" spans="1:21" x14ac:dyDescent="0.35">
      <c r="A1268">
        <v>2025</v>
      </c>
      <c r="B1268">
        <v>2</v>
      </c>
      <c r="C1268" t="s">
        <v>219</v>
      </c>
      <c r="E1268" s="2">
        <v>45714</v>
      </c>
      <c r="G1268">
        <v>65000</v>
      </c>
      <c r="H1268">
        <v>3.8954812419999998</v>
      </c>
      <c r="J1268" t="s">
        <v>422</v>
      </c>
      <c r="L1268" s="2">
        <v>45714</v>
      </c>
      <c r="M1268" t="s">
        <v>119</v>
      </c>
      <c r="N1268" t="s">
        <v>49</v>
      </c>
      <c r="O1268" t="s">
        <v>120</v>
      </c>
      <c r="Q1268" t="s">
        <v>930</v>
      </c>
      <c r="R1268" t="s">
        <v>3871</v>
      </c>
      <c r="T1268" t="s">
        <v>3872</v>
      </c>
      <c r="U1268" t="str">
        <f t="shared" si="19"/>
        <v>February</v>
      </c>
    </row>
    <row r="1269" spans="1:21" x14ac:dyDescent="0.35">
      <c r="A1269">
        <v>2025</v>
      </c>
      <c r="B1269">
        <v>2</v>
      </c>
      <c r="C1269" t="s">
        <v>219</v>
      </c>
      <c r="E1269" s="2">
        <v>45714</v>
      </c>
      <c r="G1269">
        <v>370000</v>
      </c>
      <c r="H1269">
        <v>22.174277839999998</v>
      </c>
      <c r="J1269" t="s">
        <v>422</v>
      </c>
      <c r="L1269" s="2">
        <v>45714</v>
      </c>
      <c r="M1269" t="s">
        <v>119</v>
      </c>
      <c r="N1269" t="s">
        <v>49</v>
      </c>
      <c r="O1269" t="s">
        <v>120</v>
      </c>
      <c r="Q1269" t="s">
        <v>127</v>
      </c>
      <c r="R1269" t="s">
        <v>3871</v>
      </c>
      <c r="T1269" t="s">
        <v>3872</v>
      </c>
      <c r="U1269" t="str">
        <f t="shared" si="19"/>
        <v>February</v>
      </c>
    </row>
    <row r="1270" spans="1:21" x14ac:dyDescent="0.35">
      <c r="A1270">
        <v>2025</v>
      </c>
      <c r="B1270">
        <v>2</v>
      </c>
      <c r="C1270" t="s">
        <v>219</v>
      </c>
      <c r="E1270" s="2">
        <v>45714</v>
      </c>
      <c r="G1270">
        <v>750000</v>
      </c>
      <c r="H1270">
        <v>44.947860480000003</v>
      </c>
      <c r="J1270" t="s">
        <v>422</v>
      </c>
      <c r="L1270" s="2">
        <v>45714</v>
      </c>
      <c r="M1270" t="s">
        <v>119</v>
      </c>
      <c r="N1270" t="s">
        <v>49</v>
      </c>
      <c r="O1270" t="s">
        <v>120</v>
      </c>
      <c r="Q1270" t="s">
        <v>183</v>
      </c>
      <c r="R1270" t="s">
        <v>3871</v>
      </c>
      <c r="T1270" t="s">
        <v>3872</v>
      </c>
      <c r="U1270" t="str">
        <f t="shared" si="19"/>
        <v>February</v>
      </c>
    </row>
    <row r="1271" spans="1:21" x14ac:dyDescent="0.35">
      <c r="A1271">
        <v>2025</v>
      </c>
      <c r="B1271">
        <v>2</v>
      </c>
      <c r="C1271" t="s">
        <v>219</v>
      </c>
      <c r="E1271" s="2">
        <v>45714</v>
      </c>
      <c r="G1271">
        <v>300000</v>
      </c>
      <c r="H1271">
        <v>17.97914419</v>
      </c>
      <c r="J1271" t="s">
        <v>422</v>
      </c>
      <c r="L1271" s="2">
        <v>45714</v>
      </c>
      <c r="M1271" t="s">
        <v>119</v>
      </c>
      <c r="N1271" t="s">
        <v>49</v>
      </c>
      <c r="O1271" t="s">
        <v>120</v>
      </c>
      <c r="Q1271" t="s">
        <v>121</v>
      </c>
      <c r="R1271" t="s">
        <v>3871</v>
      </c>
      <c r="T1271" t="s">
        <v>3872</v>
      </c>
      <c r="U1271" t="str">
        <f t="shared" si="19"/>
        <v>February</v>
      </c>
    </row>
    <row r="1272" spans="1:21" x14ac:dyDescent="0.35">
      <c r="A1272">
        <v>2025</v>
      </c>
      <c r="B1272">
        <v>2</v>
      </c>
      <c r="C1272" t="s">
        <v>219</v>
      </c>
      <c r="E1272" s="2">
        <v>45714</v>
      </c>
      <c r="G1272">
        <v>75000</v>
      </c>
      <c r="H1272">
        <v>4.4947860479999999</v>
      </c>
      <c r="J1272" t="s">
        <v>422</v>
      </c>
      <c r="L1272" s="2">
        <v>45714</v>
      </c>
      <c r="M1272" t="s">
        <v>119</v>
      </c>
      <c r="N1272" t="s">
        <v>49</v>
      </c>
      <c r="O1272" t="s">
        <v>120</v>
      </c>
      <c r="Q1272" t="s">
        <v>3873</v>
      </c>
      <c r="R1272" t="s">
        <v>3871</v>
      </c>
      <c r="T1272" t="s">
        <v>3872</v>
      </c>
      <c r="U1272" t="str">
        <f t="shared" si="19"/>
        <v>February</v>
      </c>
    </row>
    <row r="1273" spans="1:21" x14ac:dyDescent="0.35">
      <c r="A1273">
        <v>2025</v>
      </c>
      <c r="B1273">
        <v>2</v>
      </c>
      <c r="C1273" t="s">
        <v>219</v>
      </c>
      <c r="E1273" s="2">
        <v>45714</v>
      </c>
      <c r="G1273">
        <v>650000</v>
      </c>
      <c r="H1273">
        <v>38.954812420000003</v>
      </c>
      <c r="J1273" t="s">
        <v>422</v>
      </c>
      <c r="L1273" s="2">
        <v>45714</v>
      </c>
      <c r="M1273" t="s">
        <v>119</v>
      </c>
      <c r="N1273" t="s">
        <v>49</v>
      </c>
      <c r="O1273" t="s">
        <v>120</v>
      </c>
      <c r="Q1273" t="s">
        <v>2818</v>
      </c>
      <c r="R1273" t="s">
        <v>3871</v>
      </c>
      <c r="T1273" t="s">
        <v>3872</v>
      </c>
      <c r="U1273" t="str">
        <f t="shared" si="19"/>
        <v>February</v>
      </c>
    </row>
    <row r="1274" spans="1:21" x14ac:dyDescent="0.35">
      <c r="A1274">
        <v>2025</v>
      </c>
      <c r="B1274">
        <v>2</v>
      </c>
      <c r="C1274" t="s">
        <v>219</v>
      </c>
      <c r="E1274" s="2">
        <v>45714</v>
      </c>
      <c r="G1274">
        <v>3300000</v>
      </c>
      <c r="H1274">
        <v>197.7705861</v>
      </c>
      <c r="J1274" t="s">
        <v>422</v>
      </c>
      <c r="L1274" s="2">
        <v>45714</v>
      </c>
      <c r="M1274" t="s">
        <v>119</v>
      </c>
      <c r="N1274" t="s">
        <v>49</v>
      </c>
      <c r="O1274" t="s">
        <v>120</v>
      </c>
      <c r="Q1274" t="s">
        <v>3874</v>
      </c>
      <c r="R1274" t="s">
        <v>3871</v>
      </c>
      <c r="T1274" t="s">
        <v>3872</v>
      </c>
      <c r="U1274" t="str">
        <f t="shared" si="19"/>
        <v>February</v>
      </c>
    </row>
    <row r="1275" spans="1:21" x14ac:dyDescent="0.35">
      <c r="A1275">
        <v>2025</v>
      </c>
      <c r="B1275">
        <v>2</v>
      </c>
      <c r="C1275" t="s">
        <v>219</v>
      </c>
      <c r="E1275" s="2">
        <v>45714</v>
      </c>
      <c r="G1275">
        <v>60000</v>
      </c>
      <c r="H1275">
        <v>3.5958288390000002</v>
      </c>
      <c r="J1275" t="s">
        <v>422</v>
      </c>
      <c r="L1275" s="2">
        <v>45714</v>
      </c>
      <c r="M1275" t="s">
        <v>119</v>
      </c>
      <c r="N1275" t="s">
        <v>49</v>
      </c>
      <c r="O1275" t="s">
        <v>120</v>
      </c>
      <c r="Q1275" t="s">
        <v>3875</v>
      </c>
      <c r="R1275" t="s">
        <v>3871</v>
      </c>
      <c r="T1275" t="s">
        <v>3872</v>
      </c>
      <c r="U1275" t="str">
        <f t="shared" si="19"/>
        <v>February</v>
      </c>
    </row>
    <row r="1276" spans="1:21" x14ac:dyDescent="0.35">
      <c r="A1276">
        <v>2025</v>
      </c>
      <c r="B1276">
        <v>2</v>
      </c>
      <c r="C1276" t="s">
        <v>864</v>
      </c>
      <c r="D1276" t="s">
        <v>3876</v>
      </c>
      <c r="E1276" s="2">
        <v>45714</v>
      </c>
      <c r="G1276">
        <v>6603120</v>
      </c>
      <c r="H1276">
        <v>395.72815530000003</v>
      </c>
      <c r="J1276" t="s">
        <v>3877</v>
      </c>
      <c r="K1276" t="s">
        <v>3878</v>
      </c>
      <c r="L1276" s="2">
        <v>45842</v>
      </c>
      <c r="M1276" t="s">
        <v>345</v>
      </c>
      <c r="N1276" t="s">
        <v>33</v>
      </c>
      <c r="O1276" t="s">
        <v>26</v>
      </c>
      <c r="R1276" t="s">
        <v>35</v>
      </c>
      <c r="T1276" t="s">
        <v>3879</v>
      </c>
      <c r="U1276" t="str">
        <f t="shared" si="19"/>
        <v>July</v>
      </c>
    </row>
    <row r="1277" spans="1:21" x14ac:dyDescent="0.35">
      <c r="A1277">
        <v>2025</v>
      </c>
      <c r="B1277">
        <v>2</v>
      </c>
      <c r="C1277" t="s">
        <v>20</v>
      </c>
      <c r="D1277" t="s">
        <v>3880</v>
      </c>
      <c r="E1277" s="2">
        <v>45714</v>
      </c>
      <c r="F1277">
        <v>2800</v>
      </c>
      <c r="G1277">
        <v>6674400</v>
      </c>
      <c r="H1277">
        <v>400</v>
      </c>
      <c r="J1277" t="s">
        <v>3881</v>
      </c>
      <c r="K1277" t="s">
        <v>3882</v>
      </c>
      <c r="L1277" s="2">
        <v>45996</v>
      </c>
      <c r="M1277" t="s">
        <v>24</v>
      </c>
      <c r="N1277" t="s">
        <v>25</v>
      </c>
      <c r="O1277" t="s">
        <v>26</v>
      </c>
      <c r="R1277" t="s">
        <v>541</v>
      </c>
      <c r="T1277" t="s">
        <v>3883</v>
      </c>
      <c r="U1277" t="str">
        <f t="shared" si="19"/>
        <v>December</v>
      </c>
    </row>
    <row r="1278" spans="1:21" x14ac:dyDescent="0.35">
      <c r="A1278">
        <v>2025</v>
      </c>
      <c r="B1278">
        <v>2</v>
      </c>
      <c r="C1278" t="s">
        <v>20</v>
      </c>
      <c r="D1278" t="s">
        <v>3884</v>
      </c>
      <c r="E1278" s="2">
        <v>45714</v>
      </c>
      <c r="F1278">
        <v>3300</v>
      </c>
      <c r="G1278">
        <v>46895900</v>
      </c>
      <c r="H1278">
        <v>2900</v>
      </c>
      <c r="J1278" t="s">
        <v>3885</v>
      </c>
      <c r="K1278" t="s">
        <v>3886</v>
      </c>
      <c r="L1278" s="2">
        <v>45996</v>
      </c>
      <c r="M1278" t="s">
        <v>66</v>
      </c>
      <c r="N1278" t="s">
        <v>25</v>
      </c>
      <c r="O1278" t="s">
        <v>67</v>
      </c>
      <c r="R1278" t="s">
        <v>541</v>
      </c>
      <c r="T1278" t="s">
        <v>3887</v>
      </c>
      <c r="U1278" t="str">
        <f t="shared" si="19"/>
        <v>December</v>
      </c>
    </row>
    <row r="1279" spans="1:21" x14ac:dyDescent="0.35">
      <c r="A1279">
        <v>2025</v>
      </c>
      <c r="B1279">
        <v>2</v>
      </c>
      <c r="C1279" t="s">
        <v>20</v>
      </c>
      <c r="D1279" t="s">
        <v>3888</v>
      </c>
      <c r="E1279" s="2">
        <v>45714</v>
      </c>
      <c r="F1279">
        <v>2100</v>
      </c>
      <c r="G1279">
        <v>6520000</v>
      </c>
      <c r="H1279">
        <v>400</v>
      </c>
      <c r="J1279" t="s">
        <v>3889</v>
      </c>
      <c r="K1279" t="s">
        <v>3890</v>
      </c>
      <c r="L1279" s="2">
        <v>45803</v>
      </c>
      <c r="M1279" t="s">
        <v>48</v>
      </c>
      <c r="N1279" t="s">
        <v>49</v>
      </c>
      <c r="O1279" t="s">
        <v>26</v>
      </c>
      <c r="R1279" t="s">
        <v>237</v>
      </c>
      <c r="T1279" t="s">
        <v>3891</v>
      </c>
      <c r="U1279" t="str">
        <f t="shared" si="19"/>
        <v>May</v>
      </c>
    </row>
    <row r="1280" spans="1:21" x14ac:dyDescent="0.35">
      <c r="A1280">
        <v>2025</v>
      </c>
      <c r="B1280">
        <v>2</v>
      </c>
      <c r="C1280" t="s">
        <v>57</v>
      </c>
      <c r="D1280" t="s">
        <v>3892</v>
      </c>
      <c r="E1280" s="2">
        <v>45714</v>
      </c>
      <c r="F1280">
        <v>2300</v>
      </c>
      <c r="G1280">
        <v>30470731</v>
      </c>
      <c r="H1280">
        <v>1869.37</v>
      </c>
      <c r="J1280" t="s">
        <v>3893</v>
      </c>
      <c r="K1280" t="s">
        <v>3894</v>
      </c>
      <c r="L1280" s="2">
        <v>45747</v>
      </c>
      <c r="M1280" t="s">
        <v>24</v>
      </c>
      <c r="N1280" t="s">
        <v>41</v>
      </c>
      <c r="O1280" t="s">
        <v>67</v>
      </c>
      <c r="Q1280" t="s">
        <v>3895</v>
      </c>
      <c r="R1280" t="s">
        <v>340</v>
      </c>
      <c r="T1280" t="s">
        <v>3896</v>
      </c>
      <c r="U1280" t="str">
        <f t="shared" si="19"/>
        <v>March</v>
      </c>
    </row>
    <row r="1281" spans="1:21" x14ac:dyDescent="0.35">
      <c r="A1281">
        <v>2025</v>
      </c>
      <c r="B1281">
        <v>2</v>
      </c>
      <c r="C1281" t="s">
        <v>20</v>
      </c>
      <c r="D1281" t="s">
        <v>3897</v>
      </c>
      <c r="E1281" s="2">
        <v>45714</v>
      </c>
      <c r="F1281">
        <v>2400</v>
      </c>
      <c r="G1281">
        <v>6520000</v>
      </c>
      <c r="H1281">
        <v>400</v>
      </c>
      <c r="J1281" t="s">
        <v>3898</v>
      </c>
      <c r="K1281" t="s">
        <v>3899</v>
      </c>
      <c r="L1281" s="2">
        <v>45768</v>
      </c>
      <c r="M1281" t="s">
        <v>24</v>
      </c>
      <c r="N1281" t="s">
        <v>41</v>
      </c>
      <c r="O1281" t="s">
        <v>26</v>
      </c>
      <c r="R1281" t="s">
        <v>445</v>
      </c>
      <c r="T1281" t="s">
        <v>3900</v>
      </c>
      <c r="U1281" t="str">
        <f t="shared" si="19"/>
        <v>April</v>
      </c>
    </row>
    <row r="1282" spans="1:21" x14ac:dyDescent="0.35">
      <c r="A1282">
        <v>2025</v>
      </c>
      <c r="B1282">
        <v>2</v>
      </c>
      <c r="C1282" t="s">
        <v>20</v>
      </c>
      <c r="D1282" t="s">
        <v>3901</v>
      </c>
      <c r="E1282" s="2">
        <v>45714</v>
      </c>
      <c r="F1282">
        <v>1800</v>
      </c>
      <c r="G1282">
        <v>22820000</v>
      </c>
      <c r="H1282">
        <v>1400</v>
      </c>
      <c r="J1282" t="s">
        <v>3516</v>
      </c>
      <c r="K1282" t="s">
        <v>3517</v>
      </c>
      <c r="L1282" s="2">
        <v>45747</v>
      </c>
      <c r="M1282" t="s">
        <v>40</v>
      </c>
      <c r="N1282" t="s">
        <v>41</v>
      </c>
      <c r="O1282" t="s">
        <v>67</v>
      </c>
      <c r="R1282" t="s">
        <v>340</v>
      </c>
      <c r="T1282" t="s">
        <v>3902</v>
      </c>
      <c r="U1282" t="str">
        <f t="shared" si="19"/>
        <v>March</v>
      </c>
    </row>
    <row r="1283" spans="1:21" x14ac:dyDescent="0.35">
      <c r="A1283">
        <v>2025</v>
      </c>
      <c r="B1283">
        <v>2</v>
      </c>
      <c r="C1283" t="s">
        <v>1810</v>
      </c>
      <c r="E1283" s="2">
        <v>45714</v>
      </c>
      <c r="F1283">
        <v>3295</v>
      </c>
      <c r="G1283">
        <v>29411764</v>
      </c>
      <c r="H1283">
        <v>1792.42</v>
      </c>
      <c r="J1283" t="s">
        <v>3903</v>
      </c>
      <c r="K1283" t="s">
        <v>3904</v>
      </c>
      <c r="L1283" s="2">
        <v>45719</v>
      </c>
      <c r="M1283" t="s">
        <v>24</v>
      </c>
      <c r="N1283" t="s">
        <v>25</v>
      </c>
      <c r="O1283" t="s">
        <v>42</v>
      </c>
      <c r="Q1283" t="s">
        <v>3905</v>
      </c>
      <c r="R1283" t="s">
        <v>81</v>
      </c>
      <c r="T1283" t="s">
        <v>3906</v>
      </c>
      <c r="U1283" t="str">
        <f t="shared" ref="U1283:U1346" si="20">TEXT(L1283,"mmmm")</f>
        <v>March</v>
      </c>
    </row>
    <row r="1284" spans="1:21" x14ac:dyDescent="0.35">
      <c r="A1284">
        <v>2025</v>
      </c>
      <c r="B1284">
        <v>2</v>
      </c>
      <c r="C1284" t="s">
        <v>169</v>
      </c>
      <c r="D1284" t="s">
        <v>3907</v>
      </c>
      <c r="E1284" s="2">
        <v>45714</v>
      </c>
      <c r="G1284">
        <v>500000</v>
      </c>
      <c r="H1284">
        <v>30.471140729999998</v>
      </c>
      <c r="J1284" t="s">
        <v>968</v>
      </c>
      <c r="K1284" t="s">
        <v>969</v>
      </c>
      <c r="L1284" s="2">
        <v>45712</v>
      </c>
      <c r="M1284" t="s">
        <v>2967</v>
      </c>
      <c r="N1284" t="s">
        <v>25</v>
      </c>
      <c r="O1284" t="s">
        <v>173</v>
      </c>
      <c r="R1284" t="s">
        <v>232</v>
      </c>
      <c r="T1284" t="s">
        <v>3908</v>
      </c>
      <c r="U1284" t="str">
        <f t="shared" si="20"/>
        <v>February</v>
      </c>
    </row>
    <row r="1285" spans="1:21" x14ac:dyDescent="0.35">
      <c r="A1285">
        <v>2025</v>
      </c>
      <c r="B1285">
        <v>2</v>
      </c>
      <c r="C1285" t="s">
        <v>169</v>
      </c>
      <c r="D1285" t="s">
        <v>3909</v>
      </c>
      <c r="E1285" s="2">
        <v>45714</v>
      </c>
      <c r="G1285">
        <v>500000</v>
      </c>
      <c r="H1285">
        <v>30.471140729999998</v>
      </c>
      <c r="J1285" t="s">
        <v>178</v>
      </c>
      <c r="L1285" s="2">
        <v>45712</v>
      </c>
      <c r="M1285" t="s">
        <v>2967</v>
      </c>
      <c r="N1285" t="s">
        <v>25</v>
      </c>
      <c r="O1285" t="s">
        <v>173</v>
      </c>
      <c r="R1285" t="s">
        <v>232</v>
      </c>
      <c r="T1285" t="s">
        <v>3910</v>
      </c>
      <c r="U1285" t="str">
        <f t="shared" si="20"/>
        <v>February</v>
      </c>
    </row>
    <row r="1286" spans="1:21" x14ac:dyDescent="0.35">
      <c r="A1286">
        <v>2025</v>
      </c>
      <c r="B1286">
        <v>2</v>
      </c>
      <c r="C1286" t="s">
        <v>169</v>
      </c>
      <c r="D1286" t="s">
        <v>3911</v>
      </c>
      <c r="E1286" s="2">
        <v>45714</v>
      </c>
      <c r="G1286">
        <v>300000</v>
      </c>
      <c r="H1286">
        <v>18.282684440000001</v>
      </c>
      <c r="J1286" t="s">
        <v>178</v>
      </c>
      <c r="L1286" s="2">
        <v>45712</v>
      </c>
      <c r="M1286" t="s">
        <v>119</v>
      </c>
      <c r="N1286" t="s">
        <v>25</v>
      </c>
      <c r="O1286" t="s">
        <v>120</v>
      </c>
      <c r="Q1286" t="s">
        <v>3912</v>
      </c>
      <c r="R1286" t="s">
        <v>232</v>
      </c>
      <c r="T1286" t="s">
        <v>3913</v>
      </c>
      <c r="U1286" t="str">
        <f t="shared" si="20"/>
        <v>February</v>
      </c>
    </row>
    <row r="1287" spans="1:21" x14ac:dyDescent="0.35">
      <c r="A1287">
        <v>2025</v>
      </c>
      <c r="B1287">
        <v>2</v>
      </c>
      <c r="C1287" t="s">
        <v>621</v>
      </c>
      <c r="D1287" t="s">
        <v>3914</v>
      </c>
      <c r="E1287" s="2">
        <v>45714</v>
      </c>
      <c r="G1287">
        <v>152850</v>
      </c>
      <c r="H1287">
        <v>9.315027722</v>
      </c>
      <c r="J1287" t="s">
        <v>3915</v>
      </c>
      <c r="K1287" t="s">
        <v>3916</v>
      </c>
      <c r="L1287" s="2">
        <v>45932</v>
      </c>
      <c r="M1287" t="s">
        <v>119</v>
      </c>
      <c r="N1287" t="s">
        <v>33</v>
      </c>
      <c r="O1287" t="s">
        <v>120</v>
      </c>
      <c r="Q1287" t="s">
        <v>2818</v>
      </c>
      <c r="R1287" t="s">
        <v>142</v>
      </c>
      <c r="T1287" t="s">
        <v>3917</v>
      </c>
      <c r="U1287" t="str">
        <f t="shared" si="20"/>
        <v>October</v>
      </c>
    </row>
    <row r="1288" spans="1:21" x14ac:dyDescent="0.35">
      <c r="A1288">
        <v>2025</v>
      </c>
      <c r="B1288">
        <v>2</v>
      </c>
      <c r="C1288" t="s">
        <v>115</v>
      </c>
      <c r="D1288" t="s">
        <v>3918</v>
      </c>
      <c r="E1288" s="2">
        <v>45714</v>
      </c>
      <c r="G1288">
        <v>300000</v>
      </c>
      <c r="H1288">
        <v>18.282684440000001</v>
      </c>
      <c r="J1288" t="s">
        <v>422</v>
      </c>
      <c r="L1288" s="2">
        <v>45718</v>
      </c>
      <c r="M1288" t="s">
        <v>119</v>
      </c>
      <c r="N1288" t="s">
        <v>49</v>
      </c>
      <c r="O1288" t="s">
        <v>120</v>
      </c>
      <c r="Q1288" t="s">
        <v>3919</v>
      </c>
      <c r="R1288" t="s">
        <v>68</v>
      </c>
      <c r="T1288" t="s">
        <v>2770</v>
      </c>
      <c r="U1288" t="str">
        <f t="shared" si="20"/>
        <v>March</v>
      </c>
    </row>
    <row r="1289" spans="1:21" x14ac:dyDescent="0.35">
      <c r="A1289">
        <v>2025</v>
      </c>
      <c r="B1289">
        <v>2</v>
      </c>
      <c r="C1289" t="s">
        <v>115</v>
      </c>
      <c r="D1289" t="s">
        <v>3920</v>
      </c>
      <c r="E1289" s="2">
        <v>45714</v>
      </c>
      <c r="G1289">
        <v>1690398</v>
      </c>
      <c r="H1289">
        <v>103.0167107</v>
      </c>
      <c r="J1289" t="s">
        <v>3921</v>
      </c>
      <c r="K1289" t="s">
        <v>3922</v>
      </c>
      <c r="L1289" s="2">
        <v>45712</v>
      </c>
      <c r="M1289" t="s">
        <v>66</v>
      </c>
      <c r="N1289" t="s">
        <v>49</v>
      </c>
      <c r="O1289" t="s">
        <v>217</v>
      </c>
      <c r="R1289" t="s">
        <v>232</v>
      </c>
      <c r="T1289" t="s">
        <v>3923</v>
      </c>
      <c r="U1289" t="str">
        <f t="shared" si="20"/>
        <v>February</v>
      </c>
    </row>
    <row r="1290" spans="1:21" x14ac:dyDescent="0.35">
      <c r="A1290">
        <v>2025</v>
      </c>
      <c r="B1290">
        <v>2</v>
      </c>
      <c r="C1290" t="s">
        <v>115</v>
      </c>
      <c r="D1290" t="s">
        <v>3924</v>
      </c>
      <c r="E1290" s="2">
        <v>45714</v>
      </c>
      <c r="G1290">
        <v>72000</v>
      </c>
      <c r="H1290">
        <v>4.387844265</v>
      </c>
      <c r="J1290" t="s">
        <v>422</v>
      </c>
      <c r="L1290" s="2">
        <v>45712</v>
      </c>
      <c r="M1290" t="s">
        <v>257</v>
      </c>
      <c r="N1290" t="s">
        <v>49</v>
      </c>
      <c r="O1290" t="s">
        <v>258</v>
      </c>
      <c r="Q1290" t="s">
        <v>3925</v>
      </c>
      <c r="R1290" t="s">
        <v>232</v>
      </c>
      <c r="T1290" t="s">
        <v>3926</v>
      </c>
      <c r="U1290" t="str">
        <f t="shared" si="20"/>
        <v>February</v>
      </c>
    </row>
    <row r="1291" spans="1:21" x14ac:dyDescent="0.35">
      <c r="A1291">
        <v>2025</v>
      </c>
      <c r="B1291">
        <v>2</v>
      </c>
      <c r="C1291" t="s">
        <v>936</v>
      </c>
      <c r="E1291" s="2">
        <v>45714</v>
      </c>
      <c r="F1291">
        <v>2800</v>
      </c>
      <c r="G1291">
        <v>39102572.840000004</v>
      </c>
      <c r="H1291">
        <v>2383</v>
      </c>
      <c r="J1291" t="s">
        <v>2715</v>
      </c>
      <c r="K1291" t="s">
        <v>2716</v>
      </c>
      <c r="L1291" s="2">
        <v>45740</v>
      </c>
      <c r="M1291" t="s">
        <v>24</v>
      </c>
      <c r="N1291" t="s">
        <v>25</v>
      </c>
      <c r="O1291" t="s">
        <v>67</v>
      </c>
      <c r="R1291" t="s">
        <v>1184</v>
      </c>
      <c r="T1291" t="s">
        <v>3927</v>
      </c>
      <c r="U1291" t="str">
        <f t="shared" si="20"/>
        <v>March</v>
      </c>
    </row>
    <row r="1292" spans="1:21" x14ac:dyDescent="0.35">
      <c r="A1292">
        <v>2025</v>
      </c>
      <c r="B1292">
        <v>2</v>
      </c>
      <c r="C1292" t="s">
        <v>57</v>
      </c>
      <c r="D1292" t="s">
        <v>3928</v>
      </c>
      <c r="E1292" s="2">
        <v>45715</v>
      </c>
      <c r="F1292">
        <v>2100</v>
      </c>
      <c r="G1292">
        <v>6268226.1119999997</v>
      </c>
      <c r="H1292">
        <v>382</v>
      </c>
      <c r="J1292" t="s">
        <v>3929</v>
      </c>
      <c r="K1292" t="s">
        <v>3930</v>
      </c>
      <c r="L1292" s="2">
        <v>45824</v>
      </c>
      <c r="M1292" t="s">
        <v>48</v>
      </c>
      <c r="N1292" t="s">
        <v>49</v>
      </c>
      <c r="O1292" t="s">
        <v>26</v>
      </c>
      <c r="R1292" t="s">
        <v>278</v>
      </c>
      <c r="T1292" t="s">
        <v>3931</v>
      </c>
      <c r="U1292" t="str">
        <f t="shared" si="20"/>
        <v>June</v>
      </c>
    </row>
    <row r="1293" spans="1:21" x14ac:dyDescent="0.35">
      <c r="A1293">
        <v>2025</v>
      </c>
      <c r="B1293">
        <v>2</v>
      </c>
      <c r="C1293" t="s">
        <v>20</v>
      </c>
      <c r="D1293" t="s">
        <v>3932</v>
      </c>
      <c r="E1293" s="2">
        <v>45715</v>
      </c>
      <c r="F1293">
        <v>45</v>
      </c>
      <c r="G1293">
        <v>750870</v>
      </c>
      <c r="H1293">
        <v>45</v>
      </c>
      <c r="J1293" t="s">
        <v>3800</v>
      </c>
      <c r="K1293" t="s">
        <v>3801</v>
      </c>
      <c r="L1293" s="2">
        <v>45719</v>
      </c>
      <c r="M1293" t="s">
        <v>66</v>
      </c>
      <c r="N1293" t="s">
        <v>33</v>
      </c>
      <c r="O1293" t="s">
        <v>638</v>
      </c>
      <c r="R1293" t="s">
        <v>81</v>
      </c>
      <c r="T1293" t="s">
        <v>3933</v>
      </c>
      <c r="U1293" t="str">
        <f t="shared" si="20"/>
        <v>March</v>
      </c>
    </row>
    <row r="1294" spans="1:21" x14ac:dyDescent="0.35">
      <c r="A1294">
        <v>2025</v>
      </c>
      <c r="B1294">
        <v>2</v>
      </c>
      <c r="C1294" t="s">
        <v>20</v>
      </c>
      <c r="D1294" t="s">
        <v>3934</v>
      </c>
      <c r="E1294" s="2">
        <v>45715</v>
      </c>
      <c r="F1294">
        <v>1800</v>
      </c>
      <c r="G1294">
        <v>6715600</v>
      </c>
      <c r="H1294">
        <v>400</v>
      </c>
      <c r="J1294" t="s">
        <v>3935</v>
      </c>
      <c r="K1294" t="s">
        <v>3936</v>
      </c>
      <c r="L1294" s="2">
        <v>45845</v>
      </c>
      <c r="M1294" t="s">
        <v>40</v>
      </c>
      <c r="N1294" t="s">
        <v>49</v>
      </c>
      <c r="O1294" t="s">
        <v>26</v>
      </c>
      <c r="R1294" t="s">
        <v>1027</v>
      </c>
      <c r="T1294" t="s">
        <v>3937</v>
      </c>
      <c r="U1294" t="str">
        <f t="shared" si="20"/>
        <v>July</v>
      </c>
    </row>
    <row r="1295" spans="1:21" x14ac:dyDescent="0.35">
      <c r="A1295">
        <v>2025</v>
      </c>
      <c r="B1295">
        <v>2</v>
      </c>
      <c r="C1295" t="s">
        <v>20</v>
      </c>
      <c r="D1295" t="s">
        <v>3938</v>
      </c>
      <c r="E1295" s="2">
        <v>45715</v>
      </c>
      <c r="F1295">
        <v>2400</v>
      </c>
      <c r="G1295">
        <v>33578000</v>
      </c>
      <c r="H1295">
        <v>2000</v>
      </c>
      <c r="J1295" t="s">
        <v>3316</v>
      </c>
      <c r="K1295" t="s">
        <v>3317</v>
      </c>
      <c r="L1295" s="2">
        <v>45842</v>
      </c>
      <c r="M1295" t="s">
        <v>24</v>
      </c>
      <c r="N1295" t="s">
        <v>49</v>
      </c>
      <c r="O1295" t="s">
        <v>67</v>
      </c>
      <c r="R1295" t="s">
        <v>35</v>
      </c>
      <c r="T1295" t="s">
        <v>3939</v>
      </c>
      <c r="U1295" t="str">
        <f t="shared" si="20"/>
        <v>July</v>
      </c>
    </row>
    <row r="1296" spans="1:21" x14ac:dyDescent="0.35">
      <c r="A1296">
        <v>2025</v>
      </c>
      <c r="B1296">
        <v>2</v>
      </c>
      <c r="C1296" t="s">
        <v>20</v>
      </c>
      <c r="D1296" t="s">
        <v>3940</v>
      </c>
      <c r="E1296" s="2">
        <v>45715</v>
      </c>
      <c r="F1296">
        <v>1985</v>
      </c>
      <c r="G1296">
        <v>6520000</v>
      </c>
      <c r="H1296">
        <v>400</v>
      </c>
      <c r="J1296" t="s">
        <v>3941</v>
      </c>
      <c r="K1296" t="s">
        <v>3942</v>
      </c>
      <c r="L1296" s="2">
        <v>45859</v>
      </c>
      <c r="M1296" t="s">
        <v>444</v>
      </c>
      <c r="N1296" t="s">
        <v>41</v>
      </c>
      <c r="O1296" t="s">
        <v>26</v>
      </c>
      <c r="R1296" t="s">
        <v>564</v>
      </c>
      <c r="T1296" t="s">
        <v>3943</v>
      </c>
      <c r="U1296" t="str">
        <f t="shared" si="20"/>
        <v>July</v>
      </c>
    </row>
    <row r="1297" spans="1:21" x14ac:dyDescent="0.35">
      <c r="A1297">
        <v>2025</v>
      </c>
      <c r="B1297">
        <v>2</v>
      </c>
      <c r="C1297" t="s">
        <v>20</v>
      </c>
      <c r="D1297" t="s">
        <v>3944</v>
      </c>
      <c r="E1297" s="2">
        <v>45715</v>
      </c>
      <c r="F1297">
        <v>2900</v>
      </c>
      <c r="G1297">
        <v>6520000</v>
      </c>
      <c r="H1297">
        <v>400</v>
      </c>
      <c r="J1297" t="s">
        <v>3945</v>
      </c>
      <c r="K1297" t="s">
        <v>3946</v>
      </c>
      <c r="L1297" s="2">
        <v>45842</v>
      </c>
      <c r="M1297" t="s">
        <v>66</v>
      </c>
      <c r="N1297" t="s">
        <v>49</v>
      </c>
      <c r="O1297" t="s">
        <v>26</v>
      </c>
      <c r="R1297" t="s">
        <v>35</v>
      </c>
      <c r="T1297" t="s">
        <v>3947</v>
      </c>
      <c r="U1297" t="str">
        <f t="shared" si="20"/>
        <v>July</v>
      </c>
    </row>
    <row r="1298" spans="1:21" x14ac:dyDescent="0.35">
      <c r="A1298">
        <v>2025</v>
      </c>
      <c r="B1298">
        <v>2</v>
      </c>
      <c r="C1298" t="s">
        <v>20</v>
      </c>
      <c r="D1298" t="s">
        <v>3948</v>
      </c>
      <c r="E1298" s="2">
        <v>45715</v>
      </c>
      <c r="F1298">
        <v>2400</v>
      </c>
      <c r="G1298">
        <v>31899100</v>
      </c>
      <c r="H1298">
        <v>1900</v>
      </c>
      <c r="J1298" t="s">
        <v>3949</v>
      </c>
      <c r="K1298" t="s">
        <v>3950</v>
      </c>
      <c r="L1298" s="2">
        <v>45842</v>
      </c>
      <c r="M1298" t="s">
        <v>24</v>
      </c>
      <c r="N1298" t="s">
        <v>49</v>
      </c>
      <c r="O1298" t="s">
        <v>67</v>
      </c>
      <c r="R1298" t="s">
        <v>35</v>
      </c>
      <c r="T1298" t="s">
        <v>3951</v>
      </c>
      <c r="U1298" t="str">
        <f t="shared" si="20"/>
        <v>July</v>
      </c>
    </row>
    <row r="1299" spans="1:21" x14ac:dyDescent="0.35">
      <c r="A1299">
        <v>2025</v>
      </c>
      <c r="B1299">
        <v>2</v>
      </c>
      <c r="C1299" t="s">
        <v>20</v>
      </c>
      <c r="D1299" t="s">
        <v>3952</v>
      </c>
      <c r="E1299" s="2">
        <v>45715</v>
      </c>
      <c r="F1299">
        <v>2900</v>
      </c>
      <c r="G1299">
        <v>41715000</v>
      </c>
      <c r="H1299">
        <v>2500</v>
      </c>
      <c r="J1299" t="s">
        <v>3953</v>
      </c>
      <c r="K1299" t="s">
        <v>3899</v>
      </c>
      <c r="L1299" s="2">
        <v>45768</v>
      </c>
      <c r="M1299" t="s">
        <v>66</v>
      </c>
      <c r="N1299" t="s">
        <v>41</v>
      </c>
      <c r="O1299" t="s">
        <v>67</v>
      </c>
      <c r="R1299" t="s">
        <v>445</v>
      </c>
      <c r="T1299" t="s">
        <v>3954</v>
      </c>
      <c r="U1299" t="str">
        <f t="shared" si="20"/>
        <v>April</v>
      </c>
    </row>
    <row r="1300" spans="1:21" x14ac:dyDescent="0.35">
      <c r="A1300">
        <v>2025</v>
      </c>
      <c r="B1300">
        <v>2</v>
      </c>
      <c r="C1300" t="s">
        <v>20</v>
      </c>
      <c r="D1300" t="s">
        <v>3955</v>
      </c>
      <c r="E1300" s="2">
        <v>45715</v>
      </c>
      <c r="F1300">
        <v>3300</v>
      </c>
      <c r="G1300">
        <v>48389400</v>
      </c>
      <c r="H1300">
        <v>2900</v>
      </c>
      <c r="J1300" t="s">
        <v>2484</v>
      </c>
      <c r="K1300" t="s">
        <v>2485</v>
      </c>
      <c r="L1300" s="2">
        <v>45996</v>
      </c>
      <c r="M1300" t="s">
        <v>66</v>
      </c>
      <c r="N1300" t="s">
        <v>25</v>
      </c>
      <c r="O1300" t="s">
        <v>67</v>
      </c>
      <c r="R1300" t="s">
        <v>541</v>
      </c>
      <c r="T1300" t="s">
        <v>3956</v>
      </c>
      <c r="U1300" t="str">
        <f t="shared" si="20"/>
        <v>December</v>
      </c>
    </row>
    <row r="1301" spans="1:21" x14ac:dyDescent="0.35">
      <c r="A1301">
        <v>2025</v>
      </c>
      <c r="B1301">
        <v>2</v>
      </c>
      <c r="C1301" t="s">
        <v>20</v>
      </c>
      <c r="D1301" t="s">
        <v>3957</v>
      </c>
      <c r="E1301" s="2">
        <v>45715</v>
      </c>
      <c r="F1301">
        <v>2100</v>
      </c>
      <c r="G1301">
        <v>6520000</v>
      </c>
      <c r="H1301">
        <v>400</v>
      </c>
      <c r="J1301" t="s">
        <v>3958</v>
      </c>
      <c r="K1301" t="s">
        <v>3959</v>
      </c>
      <c r="L1301" s="2">
        <v>45887</v>
      </c>
      <c r="M1301" t="s">
        <v>40</v>
      </c>
      <c r="N1301" t="s">
        <v>25</v>
      </c>
      <c r="O1301" t="s">
        <v>26</v>
      </c>
      <c r="R1301" t="s">
        <v>762</v>
      </c>
      <c r="T1301" t="s">
        <v>3960</v>
      </c>
      <c r="U1301" t="str">
        <f t="shared" si="20"/>
        <v>August</v>
      </c>
    </row>
    <row r="1302" spans="1:21" x14ac:dyDescent="0.35">
      <c r="A1302">
        <v>2025</v>
      </c>
      <c r="B1302">
        <v>2</v>
      </c>
      <c r="C1302" t="s">
        <v>169</v>
      </c>
      <c r="D1302" t="s">
        <v>3961</v>
      </c>
      <c r="E1302" s="2">
        <v>45715</v>
      </c>
      <c r="G1302">
        <v>412695</v>
      </c>
      <c r="H1302">
        <v>25.318711660000002</v>
      </c>
      <c r="J1302" t="s">
        <v>3962</v>
      </c>
      <c r="K1302" t="s">
        <v>3963</v>
      </c>
      <c r="L1302" s="2">
        <v>45712</v>
      </c>
      <c r="M1302" t="s">
        <v>66</v>
      </c>
      <c r="N1302" t="s">
        <v>25</v>
      </c>
      <c r="O1302" t="s">
        <v>217</v>
      </c>
      <c r="R1302" t="s">
        <v>232</v>
      </c>
      <c r="T1302" t="s">
        <v>3964</v>
      </c>
      <c r="U1302" t="str">
        <f t="shared" si="20"/>
        <v>February</v>
      </c>
    </row>
    <row r="1303" spans="1:21" x14ac:dyDescent="0.35">
      <c r="A1303">
        <v>2025</v>
      </c>
      <c r="B1303">
        <v>2</v>
      </c>
      <c r="C1303" t="s">
        <v>169</v>
      </c>
      <c r="D1303" t="s">
        <v>3965</v>
      </c>
      <c r="E1303" s="2">
        <v>45715</v>
      </c>
      <c r="G1303">
        <v>250000</v>
      </c>
      <c r="H1303">
        <v>15.33742331</v>
      </c>
      <c r="J1303" t="s">
        <v>3962</v>
      </c>
      <c r="K1303" t="s">
        <v>3963</v>
      </c>
      <c r="L1303" s="2">
        <v>45712</v>
      </c>
      <c r="M1303" t="s">
        <v>119</v>
      </c>
      <c r="N1303" t="s">
        <v>25</v>
      </c>
      <c r="O1303" t="s">
        <v>120</v>
      </c>
      <c r="Q1303" t="s">
        <v>2818</v>
      </c>
      <c r="R1303" t="s">
        <v>232</v>
      </c>
      <c r="T1303" t="s">
        <v>3966</v>
      </c>
      <c r="U1303" t="str">
        <f t="shared" si="20"/>
        <v>February</v>
      </c>
    </row>
    <row r="1304" spans="1:21" x14ac:dyDescent="0.35">
      <c r="A1304">
        <v>2025</v>
      </c>
      <c r="B1304">
        <v>2</v>
      </c>
      <c r="C1304" t="s">
        <v>621</v>
      </c>
      <c r="D1304" t="s">
        <v>3967</v>
      </c>
      <c r="E1304" s="2">
        <v>45715</v>
      </c>
      <c r="G1304">
        <v>315890</v>
      </c>
      <c r="H1304">
        <v>19.379754599999998</v>
      </c>
      <c r="J1304" t="s">
        <v>3100</v>
      </c>
      <c r="K1304" t="s">
        <v>3101</v>
      </c>
      <c r="L1304" s="2">
        <v>45932</v>
      </c>
      <c r="M1304" t="s">
        <v>119</v>
      </c>
      <c r="N1304" t="s">
        <v>33</v>
      </c>
      <c r="O1304" t="s">
        <v>120</v>
      </c>
      <c r="Q1304" t="s">
        <v>3968</v>
      </c>
      <c r="R1304" t="s">
        <v>142</v>
      </c>
      <c r="T1304" t="s">
        <v>3103</v>
      </c>
      <c r="U1304" t="str">
        <f t="shared" si="20"/>
        <v>October</v>
      </c>
    </row>
    <row r="1305" spans="1:21" x14ac:dyDescent="0.35">
      <c r="A1305">
        <v>2025</v>
      </c>
      <c r="B1305">
        <v>2</v>
      </c>
      <c r="C1305" t="s">
        <v>2114</v>
      </c>
      <c r="D1305" t="s">
        <v>3969</v>
      </c>
      <c r="E1305" s="2">
        <v>45715</v>
      </c>
      <c r="G1305">
        <v>1500000</v>
      </c>
      <c r="H1305">
        <v>92.024539880000006</v>
      </c>
      <c r="J1305" t="s">
        <v>422</v>
      </c>
      <c r="L1305" s="2">
        <v>45718</v>
      </c>
      <c r="M1305" t="s">
        <v>119</v>
      </c>
      <c r="N1305" t="s">
        <v>49</v>
      </c>
      <c r="O1305" t="s">
        <v>120</v>
      </c>
      <c r="Q1305" t="s">
        <v>3970</v>
      </c>
      <c r="R1305" t="s">
        <v>68</v>
      </c>
      <c r="T1305" t="s">
        <v>2770</v>
      </c>
      <c r="U1305" t="str">
        <f t="shared" si="20"/>
        <v>March</v>
      </c>
    </row>
    <row r="1306" spans="1:21" x14ac:dyDescent="0.35">
      <c r="A1306">
        <v>2025</v>
      </c>
      <c r="B1306">
        <v>2</v>
      </c>
      <c r="C1306" t="s">
        <v>20</v>
      </c>
      <c r="D1306" t="s">
        <v>3971</v>
      </c>
      <c r="E1306" s="2">
        <v>45716</v>
      </c>
      <c r="F1306">
        <v>3295</v>
      </c>
      <c r="G1306">
        <v>48305970</v>
      </c>
      <c r="H1306">
        <v>2895</v>
      </c>
      <c r="J1306" t="s">
        <v>2174</v>
      </c>
      <c r="K1306" t="s">
        <v>2175</v>
      </c>
      <c r="L1306" s="2">
        <v>45903</v>
      </c>
      <c r="M1306" t="s">
        <v>24</v>
      </c>
      <c r="N1306" t="s">
        <v>25</v>
      </c>
      <c r="O1306" t="s">
        <v>67</v>
      </c>
      <c r="R1306" t="s">
        <v>246</v>
      </c>
      <c r="T1306" t="s">
        <v>3972</v>
      </c>
      <c r="U1306" t="str">
        <f t="shared" si="20"/>
        <v>September</v>
      </c>
    </row>
    <row r="1307" spans="1:21" x14ac:dyDescent="0.35">
      <c r="A1307">
        <v>2025</v>
      </c>
      <c r="B1307">
        <v>2</v>
      </c>
      <c r="C1307" t="s">
        <v>20</v>
      </c>
      <c r="D1307" t="s">
        <v>3973</v>
      </c>
      <c r="E1307" s="2">
        <v>45716</v>
      </c>
      <c r="F1307">
        <v>1800</v>
      </c>
      <c r="G1307">
        <v>22927800</v>
      </c>
      <c r="H1307">
        <v>1400</v>
      </c>
      <c r="J1307" t="s">
        <v>3974</v>
      </c>
      <c r="K1307" t="s">
        <v>3975</v>
      </c>
      <c r="L1307" s="2">
        <v>45842</v>
      </c>
      <c r="M1307" t="s">
        <v>40</v>
      </c>
      <c r="N1307" t="s">
        <v>49</v>
      </c>
      <c r="O1307" t="s">
        <v>67</v>
      </c>
      <c r="R1307" t="s">
        <v>35</v>
      </c>
      <c r="T1307" t="s">
        <v>3976</v>
      </c>
      <c r="U1307" t="str">
        <f t="shared" si="20"/>
        <v>July</v>
      </c>
    </row>
    <row r="1308" spans="1:21" x14ac:dyDescent="0.35">
      <c r="A1308">
        <v>2025</v>
      </c>
      <c r="B1308">
        <v>2</v>
      </c>
      <c r="C1308" t="s">
        <v>57</v>
      </c>
      <c r="D1308" t="s">
        <v>3977</v>
      </c>
      <c r="E1308" s="2">
        <v>45716</v>
      </c>
      <c r="F1308">
        <v>2400</v>
      </c>
      <c r="G1308">
        <v>37555572.630000003</v>
      </c>
      <c r="H1308">
        <v>2293.19</v>
      </c>
      <c r="J1308" t="s">
        <v>3978</v>
      </c>
      <c r="K1308" t="s">
        <v>3979</v>
      </c>
      <c r="L1308" s="2">
        <v>45768</v>
      </c>
      <c r="M1308" t="s">
        <v>24</v>
      </c>
      <c r="N1308" t="s">
        <v>41</v>
      </c>
      <c r="O1308" t="s">
        <v>42</v>
      </c>
      <c r="R1308" t="s">
        <v>445</v>
      </c>
      <c r="T1308" t="s">
        <v>3980</v>
      </c>
      <c r="U1308" t="str">
        <f t="shared" si="20"/>
        <v>April</v>
      </c>
    </row>
    <row r="1309" spans="1:21" x14ac:dyDescent="0.35">
      <c r="A1309">
        <v>2025</v>
      </c>
      <c r="B1309">
        <v>2</v>
      </c>
      <c r="C1309" t="s">
        <v>101</v>
      </c>
      <c r="D1309" t="s">
        <v>3981</v>
      </c>
      <c r="E1309" s="2">
        <v>45716</v>
      </c>
      <c r="F1309">
        <v>3300</v>
      </c>
      <c r="G1309">
        <v>51882336</v>
      </c>
      <c r="H1309">
        <v>3168</v>
      </c>
      <c r="J1309" t="s">
        <v>3982</v>
      </c>
      <c r="K1309" t="s">
        <v>3983</v>
      </c>
      <c r="L1309" s="2">
        <v>45747</v>
      </c>
      <c r="M1309" t="s">
        <v>66</v>
      </c>
      <c r="N1309" t="s">
        <v>25</v>
      </c>
      <c r="O1309" t="s">
        <v>42</v>
      </c>
      <c r="R1309" t="s">
        <v>340</v>
      </c>
      <c r="T1309" t="s">
        <v>3984</v>
      </c>
      <c r="U1309" t="str">
        <f t="shared" si="20"/>
        <v>March</v>
      </c>
    </row>
    <row r="1310" spans="1:21" x14ac:dyDescent="0.35">
      <c r="A1310">
        <v>2025</v>
      </c>
      <c r="B1310">
        <v>2</v>
      </c>
      <c r="C1310" t="s">
        <v>20</v>
      </c>
      <c r="D1310" t="s">
        <v>3985</v>
      </c>
      <c r="E1310" s="2">
        <v>45716</v>
      </c>
      <c r="F1310">
        <v>2100</v>
      </c>
      <c r="G1310">
        <v>6715600</v>
      </c>
      <c r="H1310">
        <v>400</v>
      </c>
      <c r="J1310" t="s">
        <v>3986</v>
      </c>
      <c r="K1310" t="s">
        <v>3987</v>
      </c>
      <c r="L1310" s="2">
        <v>45842</v>
      </c>
      <c r="M1310" t="s">
        <v>48</v>
      </c>
      <c r="N1310" t="s">
        <v>33</v>
      </c>
      <c r="O1310" t="s">
        <v>26</v>
      </c>
      <c r="R1310" t="s">
        <v>35</v>
      </c>
      <c r="T1310" t="s">
        <v>3988</v>
      </c>
      <c r="U1310" t="str">
        <f t="shared" si="20"/>
        <v>July</v>
      </c>
    </row>
    <row r="1311" spans="1:21" x14ac:dyDescent="0.35">
      <c r="A1311">
        <v>2025</v>
      </c>
      <c r="B1311">
        <v>2</v>
      </c>
      <c r="C1311" t="s">
        <v>20</v>
      </c>
      <c r="D1311" t="s">
        <v>3989</v>
      </c>
      <c r="E1311" s="2">
        <v>45716</v>
      </c>
      <c r="F1311">
        <v>2800</v>
      </c>
      <c r="G1311">
        <v>45652225</v>
      </c>
      <c r="H1311">
        <v>2800</v>
      </c>
      <c r="J1311" t="s">
        <v>3990</v>
      </c>
      <c r="K1311" t="s">
        <v>3991</v>
      </c>
      <c r="L1311" s="2">
        <v>45740</v>
      </c>
      <c r="M1311" t="s">
        <v>24</v>
      </c>
      <c r="N1311" t="s">
        <v>25</v>
      </c>
      <c r="O1311" t="s">
        <v>42</v>
      </c>
      <c r="R1311" t="s">
        <v>1184</v>
      </c>
      <c r="T1311" t="s">
        <v>3992</v>
      </c>
      <c r="U1311" t="str">
        <f t="shared" si="20"/>
        <v>March</v>
      </c>
    </row>
    <row r="1312" spans="1:21" x14ac:dyDescent="0.35">
      <c r="A1312">
        <v>2025</v>
      </c>
      <c r="B1312">
        <v>2</v>
      </c>
      <c r="C1312" t="s">
        <v>20</v>
      </c>
      <c r="D1312" t="s">
        <v>3993</v>
      </c>
      <c r="E1312" s="2">
        <v>45716</v>
      </c>
      <c r="F1312">
        <v>3300</v>
      </c>
      <c r="G1312">
        <v>53826675</v>
      </c>
      <c r="H1312">
        <v>3300</v>
      </c>
      <c r="J1312" t="s">
        <v>3994</v>
      </c>
      <c r="K1312" t="s">
        <v>3995</v>
      </c>
      <c r="L1312" s="2">
        <v>45761</v>
      </c>
      <c r="M1312" t="s">
        <v>66</v>
      </c>
      <c r="N1312" t="s">
        <v>25</v>
      </c>
      <c r="O1312" t="s">
        <v>42</v>
      </c>
      <c r="R1312" t="s">
        <v>223</v>
      </c>
      <c r="T1312" t="s">
        <v>3996</v>
      </c>
      <c r="U1312" t="str">
        <f t="shared" si="20"/>
        <v>April</v>
      </c>
    </row>
    <row r="1313" spans="1:21" x14ac:dyDescent="0.35">
      <c r="A1313">
        <v>2025</v>
      </c>
      <c r="B1313">
        <v>2</v>
      </c>
      <c r="C1313" t="s">
        <v>20</v>
      </c>
      <c r="D1313" t="s">
        <v>3997</v>
      </c>
      <c r="E1313" s="2">
        <v>45716</v>
      </c>
      <c r="G1313">
        <v>6715600</v>
      </c>
      <c r="H1313">
        <v>400</v>
      </c>
      <c r="J1313" t="s">
        <v>3998</v>
      </c>
      <c r="K1313" t="s">
        <v>3999</v>
      </c>
      <c r="L1313" s="2">
        <v>45694</v>
      </c>
      <c r="M1313" t="s">
        <v>66</v>
      </c>
      <c r="N1313" t="s">
        <v>25</v>
      </c>
      <c r="O1313" t="s">
        <v>26</v>
      </c>
      <c r="R1313" t="s">
        <v>496</v>
      </c>
      <c r="T1313" t="s">
        <v>4000</v>
      </c>
      <c r="U1313" t="str">
        <f t="shared" si="20"/>
        <v>February</v>
      </c>
    </row>
    <row r="1314" spans="1:21" x14ac:dyDescent="0.35">
      <c r="A1314">
        <v>2025</v>
      </c>
      <c r="B1314">
        <v>2</v>
      </c>
      <c r="C1314" t="s">
        <v>213</v>
      </c>
      <c r="E1314" s="2">
        <v>45716</v>
      </c>
      <c r="G1314">
        <v>8982115</v>
      </c>
      <c r="H1314">
        <v>535</v>
      </c>
      <c r="J1314" t="s">
        <v>4001</v>
      </c>
      <c r="K1314" t="s">
        <v>4002</v>
      </c>
      <c r="L1314" s="2">
        <v>45712</v>
      </c>
      <c r="M1314" t="s">
        <v>48</v>
      </c>
      <c r="N1314" t="s">
        <v>49</v>
      </c>
      <c r="O1314" t="s">
        <v>67</v>
      </c>
      <c r="R1314" t="s">
        <v>232</v>
      </c>
      <c r="T1314" t="s">
        <v>4003</v>
      </c>
      <c r="U1314" t="str">
        <f t="shared" si="20"/>
        <v>February</v>
      </c>
    </row>
    <row r="1315" spans="1:21" x14ac:dyDescent="0.35">
      <c r="A1315">
        <v>2025</v>
      </c>
      <c r="B1315">
        <v>2</v>
      </c>
      <c r="C1315" t="s">
        <v>213</v>
      </c>
      <c r="E1315" s="2">
        <v>45716</v>
      </c>
      <c r="G1315">
        <v>251835</v>
      </c>
      <c r="H1315">
        <v>15</v>
      </c>
      <c r="J1315" t="s">
        <v>422</v>
      </c>
      <c r="L1315" s="2">
        <v>45712</v>
      </c>
      <c r="M1315" t="s">
        <v>119</v>
      </c>
      <c r="N1315" t="s">
        <v>49</v>
      </c>
      <c r="O1315" t="s">
        <v>120</v>
      </c>
      <c r="Q1315" t="s">
        <v>2818</v>
      </c>
      <c r="R1315" t="s">
        <v>232</v>
      </c>
      <c r="T1315" t="s">
        <v>4004</v>
      </c>
      <c r="U1315" t="str">
        <f t="shared" si="20"/>
        <v>February</v>
      </c>
    </row>
    <row r="1316" spans="1:21" x14ac:dyDescent="0.35">
      <c r="A1316">
        <v>2025</v>
      </c>
      <c r="B1316">
        <v>2</v>
      </c>
      <c r="C1316" t="s">
        <v>219</v>
      </c>
      <c r="E1316" s="2">
        <v>45716</v>
      </c>
      <c r="G1316">
        <v>400000</v>
      </c>
      <c r="H1316">
        <v>23.82512359</v>
      </c>
      <c r="J1316" t="s">
        <v>422</v>
      </c>
      <c r="L1316" s="2">
        <v>45712</v>
      </c>
      <c r="M1316" t="s">
        <v>119</v>
      </c>
      <c r="N1316" t="s">
        <v>49</v>
      </c>
      <c r="O1316" t="s">
        <v>120</v>
      </c>
      <c r="Q1316" t="s">
        <v>4005</v>
      </c>
      <c r="R1316" t="s">
        <v>232</v>
      </c>
      <c r="T1316" t="s">
        <v>4004</v>
      </c>
      <c r="U1316" t="str">
        <f t="shared" si="20"/>
        <v>February</v>
      </c>
    </row>
    <row r="1317" spans="1:21" x14ac:dyDescent="0.35">
      <c r="A1317">
        <v>2025</v>
      </c>
      <c r="B1317">
        <v>2</v>
      </c>
      <c r="C1317" t="s">
        <v>169</v>
      </c>
      <c r="D1317" t="s">
        <v>4006</v>
      </c>
      <c r="E1317" s="2">
        <v>45716</v>
      </c>
      <c r="G1317">
        <v>150000</v>
      </c>
      <c r="H1317">
        <v>8.9344213470000007</v>
      </c>
      <c r="J1317" t="s">
        <v>178</v>
      </c>
      <c r="L1317" s="2">
        <v>45712</v>
      </c>
      <c r="M1317" t="s">
        <v>119</v>
      </c>
      <c r="N1317" t="s">
        <v>25</v>
      </c>
      <c r="O1317" t="s">
        <v>120</v>
      </c>
      <c r="Q1317" t="s">
        <v>1873</v>
      </c>
      <c r="R1317" t="s">
        <v>232</v>
      </c>
      <c r="T1317" t="s">
        <v>3913</v>
      </c>
      <c r="U1317" t="str">
        <f t="shared" si="20"/>
        <v>February</v>
      </c>
    </row>
    <row r="1318" spans="1:21" x14ac:dyDescent="0.35">
      <c r="A1318">
        <v>2025</v>
      </c>
      <c r="B1318">
        <v>2</v>
      </c>
      <c r="C1318" t="s">
        <v>20</v>
      </c>
      <c r="D1318" t="s">
        <v>4007</v>
      </c>
      <c r="E1318" s="2">
        <v>45716</v>
      </c>
      <c r="G1318">
        <v>6756800</v>
      </c>
      <c r="H1318">
        <v>402.45398770000003</v>
      </c>
      <c r="J1318" t="s">
        <v>4008</v>
      </c>
      <c r="K1318" t="s">
        <v>4009</v>
      </c>
      <c r="L1318" s="2">
        <v>45852</v>
      </c>
      <c r="M1318" t="s">
        <v>40</v>
      </c>
      <c r="N1318" t="s">
        <v>25</v>
      </c>
      <c r="O1318" t="s">
        <v>26</v>
      </c>
      <c r="R1318" t="s">
        <v>314</v>
      </c>
      <c r="T1318" t="s">
        <v>4010</v>
      </c>
      <c r="U1318" t="str">
        <f t="shared" si="20"/>
        <v>July</v>
      </c>
    </row>
    <row r="1319" spans="1:21" x14ac:dyDescent="0.35">
      <c r="A1319">
        <v>2025</v>
      </c>
      <c r="B1319">
        <v>2</v>
      </c>
      <c r="C1319" t="s">
        <v>621</v>
      </c>
      <c r="D1319" t="s">
        <v>4011</v>
      </c>
      <c r="E1319" s="2">
        <v>45716</v>
      </c>
      <c r="G1319">
        <v>152850</v>
      </c>
      <c r="H1319">
        <v>9.1041753530000005</v>
      </c>
      <c r="J1319" t="s">
        <v>942</v>
      </c>
      <c r="K1319" t="s">
        <v>943</v>
      </c>
      <c r="L1319" s="2">
        <v>45932</v>
      </c>
      <c r="M1319" t="s">
        <v>119</v>
      </c>
      <c r="N1319" t="s">
        <v>33</v>
      </c>
      <c r="O1319" t="s">
        <v>120</v>
      </c>
      <c r="Q1319" t="s">
        <v>2818</v>
      </c>
      <c r="R1319" t="s">
        <v>142</v>
      </c>
      <c r="T1319" t="s">
        <v>3094</v>
      </c>
      <c r="U1319" t="str">
        <f t="shared" si="20"/>
        <v>October</v>
      </c>
    </row>
    <row r="1320" spans="1:21" x14ac:dyDescent="0.35">
      <c r="A1320">
        <v>2025</v>
      </c>
      <c r="B1320">
        <v>2</v>
      </c>
      <c r="C1320" t="s">
        <v>110</v>
      </c>
      <c r="D1320" t="s">
        <v>4012</v>
      </c>
      <c r="E1320" s="2">
        <v>45716</v>
      </c>
      <c r="G1320">
        <v>2130838</v>
      </c>
      <c r="H1320">
        <v>128.19999999999999</v>
      </c>
      <c r="J1320" t="s">
        <v>4013</v>
      </c>
      <c r="K1320" t="s">
        <v>4014</v>
      </c>
      <c r="L1320" s="2">
        <v>45712</v>
      </c>
      <c r="M1320" t="s">
        <v>66</v>
      </c>
      <c r="N1320" t="s">
        <v>49</v>
      </c>
      <c r="O1320" t="s">
        <v>67</v>
      </c>
      <c r="R1320" t="s">
        <v>232</v>
      </c>
      <c r="T1320" t="s">
        <v>4015</v>
      </c>
      <c r="U1320" t="str">
        <f t="shared" si="20"/>
        <v>February</v>
      </c>
    </row>
    <row r="1321" spans="1:21" x14ac:dyDescent="0.35">
      <c r="A1321">
        <v>2025</v>
      </c>
      <c r="B1321">
        <v>2</v>
      </c>
      <c r="C1321" t="s">
        <v>20</v>
      </c>
      <c r="D1321" t="s">
        <v>4016</v>
      </c>
      <c r="E1321" s="2">
        <v>45716</v>
      </c>
      <c r="F1321">
        <v>2900</v>
      </c>
      <c r="G1321">
        <v>41972500</v>
      </c>
      <c r="H1321">
        <v>2500</v>
      </c>
      <c r="J1321" t="s">
        <v>3945</v>
      </c>
      <c r="K1321" t="s">
        <v>3946</v>
      </c>
      <c r="L1321" s="2">
        <v>45842</v>
      </c>
      <c r="M1321" t="s">
        <v>66</v>
      </c>
      <c r="N1321" t="s">
        <v>49</v>
      </c>
      <c r="O1321" t="s">
        <v>67</v>
      </c>
      <c r="R1321" t="s">
        <v>35</v>
      </c>
      <c r="T1321" t="s">
        <v>4017</v>
      </c>
      <c r="U1321" t="str">
        <f t="shared" si="20"/>
        <v>July</v>
      </c>
    </row>
    <row r="1322" spans="1:21" x14ac:dyDescent="0.35">
      <c r="A1322">
        <v>2025</v>
      </c>
      <c r="B1322">
        <v>2</v>
      </c>
      <c r="C1322" t="s">
        <v>20</v>
      </c>
      <c r="D1322" t="s">
        <v>4018</v>
      </c>
      <c r="E1322" s="2">
        <v>45716</v>
      </c>
      <c r="F1322">
        <v>1800</v>
      </c>
      <c r="G1322">
        <v>22820000</v>
      </c>
      <c r="H1322">
        <v>1400</v>
      </c>
      <c r="J1322" t="s">
        <v>4019</v>
      </c>
      <c r="K1322" t="s">
        <v>4020</v>
      </c>
      <c r="L1322" s="2">
        <v>45782</v>
      </c>
      <c r="M1322" t="s">
        <v>40</v>
      </c>
      <c r="N1322" t="s">
        <v>49</v>
      </c>
      <c r="O1322" t="s">
        <v>67</v>
      </c>
      <c r="R1322" t="s">
        <v>55</v>
      </c>
      <c r="T1322" t="s">
        <v>4021</v>
      </c>
      <c r="U1322" t="str">
        <f t="shared" si="20"/>
        <v>May</v>
      </c>
    </row>
    <row r="1323" spans="1:21" x14ac:dyDescent="0.35">
      <c r="A1323">
        <v>2025</v>
      </c>
      <c r="B1323">
        <v>2</v>
      </c>
      <c r="C1323" t="s">
        <v>20</v>
      </c>
      <c r="D1323" t="s">
        <v>4022</v>
      </c>
      <c r="E1323" s="2">
        <v>45716</v>
      </c>
      <c r="F1323">
        <v>1985</v>
      </c>
      <c r="G1323">
        <v>32351425</v>
      </c>
      <c r="H1323">
        <v>1985</v>
      </c>
      <c r="J1323" t="s">
        <v>4023</v>
      </c>
      <c r="K1323" t="s">
        <v>4024</v>
      </c>
      <c r="L1323" s="2">
        <v>45906</v>
      </c>
      <c r="M1323" t="s">
        <v>444</v>
      </c>
      <c r="N1323" t="s">
        <v>41</v>
      </c>
      <c r="O1323" t="s">
        <v>26</v>
      </c>
      <c r="R1323" t="s">
        <v>86</v>
      </c>
      <c r="T1323" t="s">
        <v>4025</v>
      </c>
      <c r="U1323" t="str">
        <f t="shared" si="20"/>
        <v>September</v>
      </c>
    </row>
    <row r="1324" spans="1:21" x14ac:dyDescent="0.35">
      <c r="A1324">
        <v>2025</v>
      </c>
      <c r="B1324">
        <v>2</v>
      </c>
      <c r="C1324" t="s">
        <v>20</v>
      </c>
      <c r="D1324" t="s">
        <v>4026</v>
      </c>
      <c r="E1324" s="2">
        <v>45716</v>
      </c>
      <c r="F1324">
        <v>2900</v>
      </c>
      <c r="G1324">
        <v>6674400</v>
      </c>
      <c r="H1324">
        <v>400</v>
      </c>
      <c r="J1324" t="s">
        <v>4027</v>
      </c>
      <c r="K1324" t="s">
        <v>4028</v>
      </c>
      <c r="L1324" s="2">
        <v>45782</v>
      </c>
      <c r="M1324" t="s">
        <v>66</v>
      </c>
      <c r="N1324" t="s">
        <v>49</v>
      </c>
      <c r="O1324" t="s">
        <v>26</v>
      </c>
      <c r="Q1324" t="s">
        <v>4029</v>
      </c>
      <c r="R1324" t="s">
        <v>55</v>
      </c>
      <c r="T1324" t="s">
        <v>4030</v>
      </c>
      <c r="U1324" t="str">
        <f t="shared" si="20"/>
        <v>May</v>
      </c>
    </row>
    <row r="1325" spans="1:21" x14ac:dyDescent="0.35">
      <c r="A1325">
        <v>2025</v>
      </c>
      <c r="B1325">
        <v>2</v>
      </c>
      <c r="C1325" t="s">
        <v>20</v>
      </c>
      <c r="D1325" t="s">
        <v>4031</v>
      </c>
      <c r="E1325" s="2">
        <v>45716</v>
      </c>
      <c r="F1325">
        <v>1800</v>
      </c>
      <c r="G1325">
        <v>6520000</v>
      </c>
      <c r="H1325">
        <v>400</v>
      </c>
      <c r="J1325" t="s">
        <v>4032</v>
      </c>
      <c r="K1325" t="s">
        <v>4033</v>
      </c>
      <c r="L1325" s="2">
        <v>45887</v>
      </c>
      <c r="M1325" t="s">
        <v>40</v>
      </c>
      <c r="N1325" t="s">
        <v>41</v>
      </c>
      <c r="O1325" t="s">
        <v>26</v>
      </c>
      <c r="R1325" t="s">
        <v>762</v>
      </c>
      <c r="T1325" t="s">
        <v>4034</v>
      </c>
      <c r="U1325" t="str">
        <f t="shared" si="20"/>
        <v>August</v>
      </c>
    </row>
    <row r="1326" spans="1:21" x14ac:dyDescent="0.35">
      <c r="A1326">
        <v>2025</v>
      </c>
      <c r="B1326">
        <v>2</v>
      </c>
      <c r="C1326" t="s">
        <v>20</v>
      </c>
      <c r="D1326" t="s">
        <v>4035</v>
      </c>
      <c r="E1326" s="2">
        <v>45716</v>
      </c>
      <c r="F1326">
        <v>2800</v>
      </c>
      <c r="G1326">
        <v>6520000</v>
      </c>
      <c r="H1326">
        <v>400</v>
      </c>
      <c r="J1326" t="s">
        <v>4036</v>
      </c>
      <c r="K1326" t="s">
        <v>4037</v>
      </c>
      <c r="L1326" s="2">
        <v>45747</v>
      </c>
      <c r="M1326" t="s">
        <v>24</v>
      </c>
      <c r="N1326" t="s">
        <v>25</v>
      </c>
      <c r="O1326" t="s">
        <v>26</v>
      </c>
      <c r="R1326" t="s">
        <v>340</v>
      </c>
      <c r="T1326" t="s">
        <v>4038</v>
      </c>
      <c r="U1326" t="str">
        <f t="shared" si="20"/>
        <v>March</v>
      </c>
    </row>
    <row r="1327" spans="1:21" x14ac:dyDescent="0.35">
      <c r="A1327">
        <v>2025</v>
      </c>
      <c r="B1327">
        <v>2</v>
      </c>
      <c r="C1327" t="s">
        <v>101</v>
      </c>
      <c r="D1327" t="s">
        <v>4039</v>
      </c>
      <c r="E1327" s="2">
        <v>45716</v>
      </c>
      <c r="F1327">
        <v>2800</v>
      </c>
      <c r="G1327">
        <v>39380800</v>
      </c>
      <c r="H1327">
        <v>2416</v>
      </c>
      <c r="J1327" t="s">
        <v>4040</v>
      </c>
      <c r="K1327" t="s">
        <v>4041</v>
      </c>
      <c r="L1327" s="2">
        <v>45747</v>
      </c>
      <c r="M1327" t="s">
        <v>24</v>
      </c>
      <c r="N1327" t="s">
        <v>25</v>
      </c>
      <c r="O1327" t="s">
        <v>67</v>
      </c>
      <c r="R1327" t="s">
        <v>340</v>
      </c>
      <c r="T1327" t="s">
        <v>4042</v>
      </c>
      <c r="U1327" t="str">
        <f t="shared" si="20"/>
        <v>March</v>
      </c>
    </row>
    <row r="1328" spans="1:21" x14ac:dyDescent="0.35">
      <c r="A1328">
        <v>2025</v>
      </c>
      <c r="B1328">
        <v>2</v>
      </c>
      <c r="C1328" t="s">
        <v>20</v>
      </c>
      <c r="D1328" t="s">
        <v>4043</v>
      </c>
      <c r="E1328" s="2">
        <v>45716</v>
      </c>
      <c r="F1328">
        <v>2400</v>
      </c>
      <c r="G1328">
        <v>33372000</v>
      </c>
      <c r="H1328">
        <v>2000</v>
      </c>
      <c r="J1328" t="s">
        <v>2596</v>
      </c>
      <c r="K1328" t="s">
        <v>2597</v>
      </c>
      <c r="L1328" s="2">
        <v>45842</v>
      </c>
      <c r="M1328" t="s">
        <v>24</v>
      </c>
      <c r="N1328" t="s">
        <v>49</v>
      </c>
      <c r="O1328" t="s">
        <v>67</v>
      </c>
      <c r="R1328" t="s">
        <v>35</v>
      </c>
      <c r="T1328" t="s">
        <v>4044</v>
      </c>
      <c r="U1328" t="str">
        <f t="shared" si="20"/>
        <v>July</v>
      </c>
    </row>
    <row r="1329" spans="1:21" x14ac:dyDescent="0.35">
      <c r="A1329">
        <v>2025</v>
      </c>
      <c r="B1329">
        <v>2</v>
      </c>
      <c r="C1329" t="s">
        <v>169</v>
      </c>
      <c r="D1329" t="s">
        <v>4045</v>
      </c>
      <c r="E1329" s="2">
        <v>45716</v>
      </c>
      <c r="G1329">
        <v>150000</v>
      </c>
      <c r="H1329">
        <v>8.9895720959999998</v>
      </c>
      <c r="J1329" t="s">
        <v>4046</v>
      </c>
      <c r="K1329" t="s">
        <v>4047</v>
      </c>
      <c r="L1329" s="2">
        <v>45712</v>
      </c>
      <c r="M1329" t="s">
        <v>119</v>
      </c>
      <c r="N1329" t="s">
        <v>25</v>
      </c>
      <c r="O1329" t="s">
        <v>120</v>
      </c>
      <c r="Q1329" t="s">
        <v>183</v>
      </c>
      <c r="R1329" t="s">
        <v>232</v>
      </c>
      <c r="T1329" t="s">
        <v>4048</v>
      </c>
      <c r="U1329" t="str">
        <f t="shared" si="20"/>
        <v>February</v>
      </c>
    </row>
    <row r="1330" spans="1:21" x14ac:dyDescent="0.35">
      <c r="A1330">
        <v>2025</v>
      </c>
      <c r="B1330">
        <v>2</v>
      </c>
      <c r="C1330" t="s">
        <v>169</v>
      </c>
      <c r="D1330" t="s">
        <v>4049</v>
      </c>
      <c r="E1330" s="2">
        <v>45716</v>
      </c>
      <c r="G1330">
        <v>400000</v>
      </c>
      <c r="H1330">
        <v>23.97219226</v>
      </c>
      <c r="J1330" t="s">
        <v>1243</v>
      </c>
      <c r="K1330" t="s">
        <v>1244</v>
      </c>
      <c r="L1330" s="2">
        <v>45712</v>
      </c>
      <c r="M1330" t="s">
        <v>119</v>
      </c>
      <c r="N1330" t="s">
        <v>25</v>
      </c>
      <c r="O1330" t="s">
        <v>120</v>
      </c>
      <c r="Q1330" t="s">
        <v>4005</v>
      </c>
      <c r="R1330" t="s">
        <v>232</v>
      </c>
      <c r="T1330" t="s">
        <v>4050</v>
      </c>
      <c r="U1330" t="str">
        <f t="shared" si="20"/>
        <v>February</v>
      </c>
    </row>
    <row r="1331" spans="1:21" x14ac:dyDescent="0.35">
      <c r="A1331">
        <v>2025</v>
      </c>
      <c r="B1331">
        <v>2</v>
      </c>
      <c r="C1331" t="s">
        <v>169</v>
      </c>
      <c r="D1331" t="s">
        <v>4051</v>
      </c>
      <c r="E1331" s="2">
        <v>45705</v>
      </c>
      <c r="G1331">
        <v>150000</v>
      </c>
      <c r="H1331">
        <v>8.9895720959999998</v>
      </c>
      <c r="J1331" t="s">
        <v>178</v>
      </c>
      <c r="L1331" s="2">
        <v>45705</v>
      </c>
      <c r="M1331" t="s">
        <v>119</v>
      </c>
      <c r="N1331" t="s">
        <v>25</v>
      </c>
      <c r="O1331" t="s">
        <v>120</v>
      </c>
      <c r="Q1331" t="s">
        <v>183</v>
      </c>
      <c r="R1331" t="s">
        <v>155</v>
      </c>
      <c r="T1331" t="s">
        <v>4052</v>
      </c>
      <c r="U1331" t="str">
        <f t="shared" si="20"/>
        <v>February</v>
      </c>
    </row>
    <row r="1332" spans="1:21" x14ac:dyDescent="0.35">
      <c r="A1332">
        <v>2025</v>
      </c>
      <c r="B1332">
        <v>2</v>
      </c>
      <c r="C1332" t="s">
        <v>169</v>
      </c>
      <c r="D1332" t="s">
        <v>4053</v>
      </c>
      <c r="E1332" s="2">
        <v>45705</v>
      </c>
      <c r="G1332">
        <v>250000</v>
      </c>
      <c r="H1332">
        <v>14.98262016</v>
      </c>
      <c r="J1332" t="s">
        <v>178</v>
      </c>
      <c r="L1332" s="2">
        <v>45705</v>
      </c>
      <c r="M1332" t="s">
        <v>119</v>
      </c>
      <c r="N1332" t="s">
        <v>25</v>
      </c>
      <c r="O1332" t="s">
        <v>120</v>
      </c>
      <c r="Q1332" t="s">
        <v>4054</v>
      </c>
      <c r="R1332" t="s">
        <v>155</v>
      </c>
      <c r="T1332" t="s">
        <v>4052</v>
      </c>
      <c r="U1332" t="str">
        <f t="shared" si="20"/>
        <v>February</v>
      </c>
    </row>
    <row r="1333" spans="1:21" x14ac:dyDescent="0.35">
      <c r="A1333">
        <v>2025</v>
      </c>
      <c r="B1333">
        <v>2</v>
      </c>
      <c r="C1333" t="s">
        <v>169</v>
      </c>
      <c r="D1333" t="s">
        <v>4055</v>
      </c>
      <c r="E1333" s="2">
        <v>45705</v>
      </c>
      <c r="G1333">
        <v>300000</v>
      </c>
      <c r="H1333">
        <v>17.97914419</v>
      </c>
      <c r="J1333" t="s">
        <v>178</v>
      </c>
      <c r="L1333" s="2">
        <v>45705</v>
      </c>
      <c r="M1333" t="s">
        <v>119</v>
      </c>
      <c r="N1333" t="s">
        <v>25</v>
      </c>
      <c r="O1333" t="s">
        <v>120</v>
      </c>
      <c r="Q1333" t="s">
        <v>183</v>
      </c>
      <c r="R1333" t="s">
        <v>155</v>
      </c>
      <c r="T1333" t="s">
        <v>4052</v>
      </c>
      <c r="U1333" t="str">
        <f t="shared" si="20"/>
        <v>February</v>
      </c>
    </row>
    <row r="1334" spans="1:21" x14ac:dyDescent="0.35">
      <c r="A1334">
        <v>2025</v>
      </c>
      <c r="B1334">
        <v>2</v>
      </c>
      <c r="C1334" t="s">
        <v>169</v>
      </c>
      <c r="D1334" t="s">
        <v>4056</v>
      </c>
      <c r="E1334" s="2">
        <v>45705</v>
      </c>
      <c r="G1334">
        <v>1875000</v>
      </c>
      <c r="H1334">
        <v>112.36965120000001</v>
      </c>
      <c r="J1334" t="s">
        <v>178</v>
      </c>
      <c r="L1334" s="2">
        <v>45705</v>
      </c>
      <c r="M1334" t="s">
        <v>119</v>
      </c>
      <c r="N1334" t="s">
        <v>25</v>
      </c>
      <c r="O1334" t="s">
        <v>120</v>
      </c>
      <c r="Q1334" t="s">
        <v>3170</v>
      </c>
      <c r="R1334" t="s">
        <v>155</v>
      </c>
      <c r="T1334" t="s">
        <v>4052</v>
      </c>
      <c r="U1334" t="str">
        <f t="shared" si="20"/>
        <v>February</v>
      </c>
    </row>
    <row r="1335" spans="1:21" x14ac:dyDescent="0.35">
      <c r="A1335">
        <v>2025</v>
      </c>
      <c r="B1335">
        <v>2</v>
      </c>
      <c r="C1335" t="s">
        <v>115</v>
      </c>
      <c r="D1335" t="s">
        <v>4057</v>
      </c>
      <c r="E1335" s="2">
        <v>45716</v>
      </c>
      <c r="G1335">
        <v>30000</v>
      </c>
      <c r="H1335">
        <v>1.797914419</v>
      </c>
      <c r="J1335" t="s">
        <v>422</v>
      </c>
      <c r="L1335" s="2">
        <v>45712</v>
      </c>
      <c r="M1335" t="s">
        <v>257</v>
      </c>
      <c r="N1335" t="s">
        <v>49</v>
      </c>
      <c r="O1335" t="s">
        <v>258</v>
      </c>
      <c r="Q1335" t="s">
        <v>261</v>
      </c>
      <c r="R1335" t="s">
        <v>232</v>
      </c>
      <c r="T1335" t="s">
        <v>3926</v>
      </c>
      <c r="U1335" t="str">
        <f t="shared" si="20"/>
        <v>February</v>
      </c>
    </row>
    <row r="1336" spans="1:21" x14ac:dyDescent="0.35">
      <c r="A1336">
        <v>2025</v>
      </c>
      <c r="B1336">
        <v>2</v>
      </c>
      <c r="C1336" t="s">
        <v>219</v>
      </c>
      <c r="E1336" s="2">
        <v>45706</v>
      </c>
      <c r="G1336">
        <v>200000</v>
      </c>
      <c r="J1336" t="s">
        <v>422</v>
      </c>
      <c r="L1336" s="2">
        <v>45706</v>
      </c>
      <c r="M1336" t="s">
        <v>257</v>
      </c>
      <c r="N1336" t="s">
        <v>49</v>
      </c>
      <c r="O1336" t="s">
        <v>258</v>
      </c>
      <c r="Q1336" t="s">
        <v>4058</v>
      </c>
      <c r="T1336" t="s">
        <v>4059</v>
      </c>
      <c r="U1336" t="str">
        <f t="shared" si="20"/>
        <v>February</v>
      </c>
    </row>
    <row r="1337" spans="1:21" x14ac:dyDescent="0.35">
      <c r="A1337">
        <v>2025</v>
      </c>
      <c r="B1337">
        <v>2</v>
      </c>
      <c r="C1337" t="s">
        <v>219</v>
      </c>
      <c r="E1337" s="2">
        <v>45707</v>
      </c>
      <c r="G1337">
        <v>60000</v>
      </c>
      <c r="J1337" t="s">
        <v>422</v>
      </c>
      <c r="L1337" s="2">
        <v>45707</v>
      </c>
      <c r="M1337" t="s">
        <v>257</v>
      </c>
      <c r="N1337" t="s">
        <v>49</v>
      </c>
      <c r="O1337" t="s">
        <v>258</v>
      </c>
      <c r="Q1337" t="s">
        <v>4060</v>
      </c>
      <c r="T1337" t="s">
        <v>4059</v>
      </c>
      <c r="U1337" t="str">
        <f t="shared" si="20"/>
        <v>February</v>
      </c>
    </row>
    <row r="1338" spans="1:21" x14ac:dyDescent="0.35">
      <c r="A1338">
        <v>2025</v>
      </c>
      <c r="B1338">
        <v>2</v>
      </c>
      <c r="C1338" t="s">
        <v>219</v>
      </c>
      <c r="E1338" s="2">
        <v>45697</v>
      </c>
      <c r="G1338">
        <v>625000</v>
      </c>
      <c r="J1338" t="s">
        <v>4061</v>
      </c>
      <c r="L1338" s="2">
        <v>45902</v>
      </c>
      <c r="M1338" t="s">
        <v>257</v>
      </c>
      <c r="N1338" t="s">
        <v>49</v>
      </c>
      <c r="O1338" t="s">
        <v>258</v>
      </c>
      <c r="Q1338" t="s">
        <v>4062</v>
      </c>
      <c r="U1338" t="str">
        <f t="shared" si="20"/>
        <v>September</v>
      </c>
    </row>
    <row r="1339" spans="1:21" x14ac:dyDescent="0.35">
      <c r="A1339">
        <v>2025</v>
      </c>
      <c r="B1339">
        <v>2</v>
      </c>
      <c r="C1339" t="s">
        <v>732</v>
      </c>
      <c r="E1339" s="2">
        <v>45716</v>
      </c>
      <c r="F1339">
        <v>3300</v>
      </c>
      <c r="G1339">
        <v>6310978.9199999999</v>
      </c>
      <c r="H1339">
        <v>378.22</v>
      </c>
      <c r="I1339">
        <v>361</v>
      </c>
      <c r="J1339" t="s">
        <v>4063</v>
      </c>
      <c r="K1339" t="s">
        <v>4064</v>
      </c>
      <c r="L1339" s="2">
        <v>45747</v>
      </c>
      <c r="M1339" t="s">
        <v>66</v>
      </c>
      <c r="N1339" t="s">
        <v>25</v>
      </c>
      <c r="O1339" t="s">
        <v>26</v>
      </c>
      <c r="Q1339" t="s">
        <v>4065</v>
      </c>
      <c r="R1339" t="s">
        <v>340</v>
      </c>
      <c r="T1339" t="s">
        <v>4066</v>
      </c>
      <c r="U1339" t="str">
        <f t="shared" si="20"/>
        <v>March</v>
      </c>
    </row>
    <row r="1340" spans="1:21" x14ac:dyDescent="0.35">
      <c r="A1340">
        <v>2025</v>
      </c>
      <c r="B1340">
        <v>2</v>
      </c>
      <c r="C1340" t="s">
        <v>936</v>
      </c>
      <c r="E1340" s="2">
        <v>45716</v>
      </c>
      <c r="F1340">
        <v>3300</v>
      </c>
      <c r="G1340">
        <v>54872077.859999999</v>
      </c>
      <c r="H1340">
        <v>3288.51</v>
      </c>
      <c r="J1340" t="s">
        <v>4067</v>
      </c>
      <c r="K1340" t="s">
        <v>4068</v>
      </c>
      <c r="L1340" s="2">
        <v>45719</v>
      </c>
      <c r="M1340" t="s">
        <v>66</v>
      </c>
      <c r="N1340" t="s">
        <v>25</v>
      </c>
      <c r="O1340" t="s">
        <v>42</v>
      </c>
      <c r="R1340" t="s">
        <v>81</v>
      </c>
      <c r="T1340" t="s">
        <v>4069</v>
      </c>
      <c r="U1340" t="str">
        <f t="shared" si="20"/>
        <v>March</v>
      </c>
    </row>
    <row r="1341" spans="1:21" x14ac:dyDescent="0.35">
      <c r="A1341">
        <v>2025</v>
      </c>
      <c r="B1341">
        <v>2</v>
      </c>
      <c r="C1341" t="s">
        <v>936</v>
      </c>
      <c r="E1341" s="2">
        <v>45716</v>
      </c>
      <c r="F1341">
        <v>3300</v>
      </c>
      <c r="G1341">
        <v>33288570</v>
      </c>
      <c r="H1341">
        <v>1995</v>
      </c>
      <c r="J1341" t="s">
        <v>4070</v>
      </c>
      <c r="K1341" t="s">
        <v>4071</v>
      </c>
      <c r="L1341" s="2">
        <v>45908</v>
      </c>
      <c r="M1341" t="s">
        <v>40</v>
      </c>
      <c r="N1341" t="s">
        <v>25</v>
      </c>
      <c r="O1341" t="s">
        <v>67</v>
      </c>
      <c r="R1341" t="s">
        <v>4072</v>
      </c>
      <c r="T1341" t="s">
        <v>4073</v>
      </c>
      <c r="U1341" t="str">
        <f t="shared" si="20"/>
        <v>September</v>
      </c>
    </row>
    <row r="1342" spans="1:21" x14ac:dyDescent="0.35">
      <c r="A1342">
        <v>2025</v>
      </c>
      <c r="B1342">
        <v>3</v>
      </c>
      <c r="C1342" t="s">
        <v>20</v>
      </c>
      <c r="D1342" t="s">
        <v>4074</v>
      </c>
      <c r="E1342" s="2">
        <v>45717</v>
      </c>
      <c r="F1342">
        <v>1800</v>
      </c>
      <c r="G1342">
        <v>6520000</v>
      </c>
      <c r="H1342">
        <v>1400</v>
      </c>
      <c r="J1342" t="s">
        <v>4075</v>
      </c>
      <c r="K1342" t="s">
        <v>4076</v>
      </c>
      <c r="L1342" s="2">
        <v>45755</v>
      </c>
      <c r="M1342" t="s">
        <v>40</v>
      </c>
      <c r="N1342" t="s">
        <v>49</v>
      </c>
      <c r="O1342" t="s">
        <v>26</v>
      </c>
      <c r="R1342" t="s">
        <v>95</v>
      </c>
      <c r="T1342" t="s">
        <v>4077</v>
      </c>
      <c r="U1342" t="str">
        <f t="shared" si="20"/>
        <v>April</v>
      </c>
    </row>
    <row r="1343" spans="1:21" x14ac:dyDescent="0.35">
      <c r="A1343">
        <v>2025</v>
      </c>
      <c r="B1343">
        <v>3</v>
      </c>
      <c r="C1343" t="s">
        <v>20</v>
      </c>
      <c r="D1343" t="s">
        <v>4078</v>
      </c>
      <c r="E1343" s="2">
        <v>45717</v>
      </c>
      <c r="F1343">
        <v>2900</v>
      </c>
      <c r="G1343">
        <v>47314825</v>
      </c>
      <c r="H1343">
        <v>2900</v>
      </c>
      <c r="J1343" t="s">
        <v>4079</v>
      </c>
      <c r="K1343" t="s">
        <v>4080</v>
      </c>
      <c r="L1343" s="2">
        <v>45915</v>
      </c>
      <c r="M1343" t="s">
        <v>66</v>
      </c>
      <c r="N1343" t="s">
        <v>33</v>
      </c>
      <c r="O1343" t="s">
        <v>42</v>
      </c>
      <c r="R1343" t="s">
        <v>730</v>
      </c>
      <c r="T1343" t="s">
        <v>4081</v>
      </c>
      <c r="U1343" t="str">
        <f t="shared" si="20"/>
        <v>September</v>
      </c>
    </row>
    <row r="1344" spans="1:21" x14ac:dyDescent="0.35">
      <c r="A1344">
        <v>2025</v>
      </c>
      <c r="B1344">
        <v>3</v>
      </c>
      <c r="C1344" t="s">
        <v>20</v>
      </c>
      <c r="D1344" t="s">
        <v>4082</v>
      </c>
      <c r="E1344" s="2">
        <v>45717</v>
      </c>
      <c r="F1344">
        <v>2900</v>
      </c>
      <c r="G1344">
        <v>6715600</v>
      </c>
      <c r="H1344">
        <v>400</v>
      </c>
      <c r="J1344" t="s">
        <v>4083</v>
      </c>
      <c r="K1344" t="s">
        <v>4084</v>
      </c>
      <c r="L1344" s="2">
        <v>45838</v>
      </c>
      <c r="M1344" t="s">
        <v>66</v>
      </c>
      <c r="N1344" t="s">
        <v>41</v>
      </c>
      <c r="O1344" t="s">
        <v>26</v>
      </c>
      <c r="R1344" t="s">
        <v>43</v>
      </c>
      <c r="T1344" t="s">
        <v>4085</v>
      </c>
      <c r="U1344" t="str">
        <f t="shared" si="20"/>
        <v>June</v>
      </c>
    </row>
    <row r="1345" spans="1:21" x14ac:dyDescent="0.35">
      <c r="A1345">
        <v>2025</v>
      </c>
      <c r="B1345">
        <v>3</v>
      </c>
      <c r="C1345" t="s">
        <v>57</v>
      </c>
      <c r="D1345" t="s">
        <v>4086</v>
      </c>
      <c r="E1345" s="2">
        <v>45717</v>
      </c>
      <c r="F1345">
        <v>1800</v>
      </c>
      <c r="G1345">
        <v>7878741.9199999999</v>
      </c>
      <c r="H1345">
        <v>469.28</v>
      </c>
      <c r="J1345" t="s">
        <v>4087</v>
      </c>
      <c r="K1345" t="s">
        <v>4088</v>
      </c>
      <c r="L1345" s="2">
        <v>45894</v>
      </c>
      <c r="M1345" t="s">
        <v>40</v>
      </c>
      <c r="N1345" t="s">
        <v>49</v>
      </c>
      <c r="O1345" t="s">
        <v>350</v>
      </c>
      <c r="R1345" t="s">
        <v>796</v>
      </c>
      <c r="T1345" t="s">
        <v>4089</v>
      </c>
      <c r="U1345" t="str">
        <f t="shared" si="20"/>
        <v>August</v>
      </c>
    </row>
    <row r="1346" spans="1:21" x14ac:dyDescent="0.35">
      <c r="A1346">
        <v>2025</v>
      </c>
      <c r="B1346">
        <v>3</v>
      </c>
      <c r="C1346" t="s">
        <v>57</v>
      </c>
      <c r="D1346" t="s">
        <v>4090</v>
      </c>
      <c r="E1346" s="2">
        <v>45717</v>
      </c>
      <c r="F1346">
        <v>1800</v>
      </c>
      <c r="G1346">
        <v>346692.85</v>
      </c>
      <c r="H1346">
        <v>20.65</v>
      </c>
      <c r="J1346" t="s">
        <v>4087</v>
      </c>
      <c r="K1346" t="s">
        <v>4088</v>
      </c>
      <c r="L1346" s="2">
        <v>45894</v>
      </c>
      <c r="M1346" t="s">
        <v>40</v>
      </c>
      <c r="N1346" t="s">
        <v>49</v>
      </c>
      <c r="O1346" t="s">
        <v>217</v>
      </c>
      <c r="R1346" t="s">
        <v>796</v>
      </c>
      <c r="T1346" t="s">
        <v>4091</v>
      </c>
      <c r="U1346" t="str">
        <f t="shared" si="20"/>
        <v>August</v>
      </c>
    </row>
    <row r="1347" spans="1:21" x14ac:dyDescent="0.35">
      <c r="A1347">
        <v>2025</v>
      </c>
      <c r="B1347">
        <v>3</v>
      </c>
      <c r="C1347" t="s">
        <v>20</v>
      </c>
      <c r="D1347" t="s">
        <v>4092</v>
      </c>
      <c r="E1347" s="2">
        <v>45717</v>
      </c>
      <c r="F1347">
        <v>2400</v>
      </c>
      <c r="G1347">
        <v>33578000</v>
      </c>
      <c r="H1347">
        <v>2000</v>
      </c>
      <c r="J1347" t="s">
        <v>1723</v>
      </c>
      <c r="K1347" t="s">
        <v>4093</v>
      </c>
      <c r="L1347" s="2">
        <v>45842</v>
      </c>
      <c r="M1347" t="s">
        <v>24</v>
      </c>
      <c r="N1347" t="s">
        <v>49</v>
      </c>
      <c r="O1347" t="s">
        <v>67</v>
      </c>
      <c r="R1347" t="s">
        <v>35</v>
      </c>
      <c r="T1347" t="s">
        <v>4094</v>
      </c>
      <c r="U1347" t="str">
        <f t="shared" ref="U1347:U1410" si="21">TEXT(L1347,"mmmm")</f>
        <v>July</v>
      </c>
    </row>
    <row r="1348" spans="1:21" x14ac:dyDescent="0.35">
      <c r="A1348">
        <v>2025</v>
      </c>
      <c r="B1348">
        <v>3</v>
      </c>
      <c r="C1348" t="s">
        <v>20</v>
      </c>
      <c r="D1348" t="s">
        <v>4095</v>
      </c>
      <c r="E1348" s="2">
        <v>45717</v>
      </c>
      <c r="F1348">
        <v>1985</v>
      </c>
      <c r="G1348">
        <v>6520000</v>
      </c>
      <c r="H1348">
        <v>400</v>
      </c>
      <c r="J1348" t="s">
        <v>4096</v>
      </c>
      <c r="K1348" t="s">
        <v>4097</v>
      </c>
      <c r="L1348" s="2">
        <v>45887</v>
      </c>
      <c r="M1348" t="s">
        <v>444</v>
      </c>
      <c r="N1348" t="s">
        <v>49</v>
      </c>
      <c r="O1348" t="s">
        <v>26</v>
      </c>
      <c r="R1348" t="s">
        <v>762</v>
      </c>
      <c r="T1348" t="s">
        <v>4098</v>
      </c>
      <c r="U1348" t="str">
        <f t="shared" si="21"/>
        <v>August</v>
      </c>
    </row>
    <row r="1349" spans="1:21" x14ac:dyDescent="0.35">
      <c r="A1349">
        <v>2025</v>
      </c>
      <c r="B1349">
        <v>3</v>
      </c>
      <c r="C1349" t="s">
        <v>20</v>
      </c>
      <c r="D1349" t="s">
        <v>4099</v>
      </c>
      <c r="E1349" s="2">
        <v>45717</v>
      </c>
      <c r="F1349">
        <v>2100</v>
      </c>
      <c r="G1349">
        <v>27490700</v>
      </c>
      <c r="H1349">
        <v>1700</v>
      </c>
      <c r="J1349" t="s">
        <v>4100</v>
      </c>
      <c r="K1349" t="s">
        <v>4101</v>
      </c>
      <c r="L1349" s="2">
        <v>45747</v>
      </c>
      <c r="M1349" t="s">
        <v>40</v>
      </c>
      <c r="N1349" t="s">
        <v>25</v>
      </c>
      <c r="O1349" t="s">
        <v>67</v>
      </c>
      <c r="R1349" t="s">
        <v>340</v>
      </c>
      <c r="T1349" t="s">
        <v>4102</v>
      </c>
      <c r="U1349" t="str">
        <f t="shared" si="21"/>
        <v>March</v>
      </c>
    </row>
    <row r="1350" spans="1:21" x14ac:dyDescent="0.35">
      <c r="A1350">
        <v>2025</v>
      </c>
      <c r="B1350">
        <v>3</v>
      </c>
      <c r="C1350" t="s">
        <v>20</v>
      </c>
      <c r="D1350" t="s">
        <v>4103</v>
      </c>
      <c r="E1350" s="2">
        <v>45717</v>
      </c>
      <c r="F1350">
        <v>3300</v>
      </c>
      <c r="G1350">
        <v>55743600</v>
      </c>
      <c r="H1350">
        <v>3300</v>
      </c>
      <c r="J1350" t="s">
        <v>4104</v>
      </c>
      <c r="K1350" t="s">
        <v>4105</v>
      </c>
      <c r="L1350" s="2">
        <v>45747</v>
      </c>
      <c r="M1350" t="s">
        <v>66</v>
      </c>
      <c r="N1350" t="s">
        <v>25</v>
      </c>
      <c r="O1350" t="s">
        <v>42</v>
      </c>
      <c r="R1350" t="s">
        <v>340</v>
      </c>
      <c r="T1350" t="s">
        <v>4106</v>
      </c>
      <c r="U1350" t="str">
        <f t="shared" si="21"/>
        <v>March</v>
      </c>
    </row>
    <row r="1351" spans="1:21" x14ac:dyDescent="0.35">
      <c r="A1351">
        <v>2025</v>
      </c>
      <c r="B1351">
        <v>3</v>
      </c>
      <c r="C1351" t="s">
        <v>20</v>
      </c>
      <c r="D1351" t="s">
        <v>4107</v>
      </c>
      <c r="E1351" s="2">
        <v>45717</v>
      </c>
      <c r="F1351">
        <v>1800</v>
      </c>
      <c r="G1351">
        <v>7601400</v>
      </c>
      <c r="H1351">
        <v>450</v>
      </c>
      <c r="J1351" t="s">
        <v>4108</v>
      </c>
      <c r="K1351" t="s">
        <v>4109</v>
      </c>
      <c r="L1351" s="2">
        <v>45782</v>
      </c>
      <c r="M1351" t="s">
        <v>40</v>
      </c>
      <c r="N1351" t="s">
        <v>49</v>
      </c>
      <c r="O1351" t="s">
        <v>67</v>
      </c>
      <c r="R1351" t="s">
        <v>55</v>
      </c>
      <c r="T1351" t="s">
        <v>4110</v>
      </c>
      <c r="U1351" t="str">
        <f t="shared" si="21"/>
        <v>May</v>
      </c>
    </row>
    <row r="1352" spans="1:21" x14ac:dyDescent="0.35">
      <c r="A1352">
        <v>2025</v>
      </c>
      <c r="B1352">
        <v>3</v>
      </c>
      <c r="C1352" t="s">
        <v>169</v>
      </c>
      <c r="D1352" t="s">
        <v>4111</v>
      </c>
      <c r="E1352" s="2">
        <v>45717</v>
      </c>
      <c r="G1352">
        <v>250000</v>
      </c>
      <c r="H1352">
        <v>14.799905280000001</v>
      </c>
      <c r="J1352" t="s">
        <v>178</v>
      </c>
      <c r="L1352" s="2">
        <v>45932</v>
      </c>
      <c r="M1352" t="s">
        <v>119</v>
      </c>
      <c r="N1352" t="s">
        <v>25</v>
      </c>
      <c r="O1352" t="s">
        <v>120</v>
      </c>
      <c r="Q1352" t="s">
        <v>2818</v>
      </c>
      <c r="R1352" t="s">
        <v>142</v>
      </c>
      <c r="T1352" t="s">
        <v>3110</v>
      </c>
      <c r="U1352" t="str">
        <f t="shared" si="21"/>
        <v>October</v>
      </c>
    </row>
    <row r="1353" spans="1:21" x14ac:dyDescent="0.35">
      <c r="A1353">
        <v>2025</v>
      </c>
      <c r="B1353">
        <v>3</v>
      </c>
      <c r="C1353" t="s">
        <v>169</v>
      </c>
      <c r="D1353" t="s">
        <v>4112</v>
      </c>
      <c r="E1353" s="2">
        <v>45717</v>
      </c>
      <c r="G1353">
        <v>250000</v>
      </c>
      <c r="H1353">
        <v>14.799905280000001</v>
      </c>
      <c r="J1353" t="s">
        <v>178</v>
      </c>
      <c r="L1353" s="2">
        <v>45932</v>
      </c>
      <c r="M1353" t="s">
        <v>119</v>
      </c>
      <c r="N1353" t="s">
        <v>25</v>
      </c>
      <c r="O1353" t="s">
        <v>120</v>
      </c>
      <c r="Q1353" t="s">
        <v>2818</v>
      </c>
      <c r="R1353" t="s">
        <v>142</v>
      </c>
      <c r="T1353" t="s">
        <v>3110</v>
      </c>
      <c r="U1353" t="str">
        <f t="shared" si="21"/>
        <v>October</v>
      </c>
    </row>
    <row r="1354" spans="1:21" x14ac:dyDescent="0.35">
      <c r="A1354">
        <v>2025</v>
      </c>
      <c r="B1354">
        <v>3</v>
      </c>
      <c r="C1354" t="s">
        <v>169</v>
      </c>
      <c r="D1354" t="s">
        <v>4113</v>
      </c>
      <c r="E1354" s="2">
        <v>45717</v>
      </c>
      <c r="G1354">
        <v>250000</v>
      </c>
      <c r="H1354">
        <v>14.799905280000001</v>
      </c>
      <c r="J1354" t="s">
        <v>178</v>
      </c>
      <c r="L1354" s="2">
        <v>45932</v>
      </c>
      <c r="M1354" t="s">
        <v>119</v>
      </c>
      <c r="N1354" t="s">
        <v>25</v>
      </c>
      <c r="O1354" t="s">
        <v>120</v>
      </c>
      <c r="Q1354" t="s">
        <v>2818</v>
      </c>
      <c r="R1354" t="s">
        <v>142</v>
      </c>
      <c r="T1354" t="s">
        <v>3110</v>
      </c>
      <c r="U1354" t="str">
        <f t="shared" si="21"/>
        <v>October</v>
      </c>
    </row>
    <row r="1355" spans="1:21" x14ac:dyDescent="0.35">
      <c r="A1355">
        <v>2025</v>
      </c>
      <c r="B1355">
        <v>3</v>
      </c>
      <c r="C1355" t="s">
        <v>169</v>
      </c>
      <c r="D1355" t="s">
        <v>4114</v>
      </c>
      <c r="E1355" s="2">
        <v>45717</v>
      </c>
      <c r="G1355">
        <v>250000</v>
      </c>
      <c r="H1355">
        <v>14.799905280000001</v>
      </c>
      <c r="J1355" t="s">
        <v>178</v>
      </c>
      <c r="L1355" s="2">
        <v>45932</v>
      </c>
      <c r="M1355" t="s">
        <v>119</v>
      </c>
      <c r="N1355" t="s">
        <v>25</v>
      </c>
      <c r="O1355" t="s">
        <v>120</v>
      </c>
      <c r="Q1355" t="s">
        <v>2818</v>
      </c>
      <c r="R1355" t="s">
        <v>142</v>
      </c>
      <c r="T1355" t="s">
        <v>3110</v>
      </c>
      <c r="U1355" t="str">
        <f t="shared" si="21"/>
        <v>October</v>
      </c>
    </row>
    <row r="1356" spans="1:21" x14ac:dyDescent="0.35">
      <c r="A1356">
        <v>2025</v>
      </c>
      <c r="B1356">
        <v>3</v>
      </c>
      <c r="C1356" t="s">
        <v>20</v>
      </c>
      <c r="D1356" t="s">
        <v>4115</v>
      </c>
      <c r="E1356" s="2">
        <v>45718</v>
      </c>
      <c r="F1356">
        <v>2100</v>
      </c>
      <c r="G1356">
        <v>6520000</v>
      </c>
      <c r="H1356">
        <v>400</v>
      </c>
      <c r="J1356" t="s">
        <v>4116</v>
      </c>
      <c r="K1356" t="s">
        <v>4117</v>
      </c>
      <c r="L1356" s="2">
        <v>45824</v>
      </c>
      <c r="M1356" t="s">
        <v>48</v>
      </c>
      <c r="N1356" t="s">
        <v>49</v>
      </c>
      <c r="O1356" t="s">
        <v>26</v>
      </c>
      <c r="R1356" t="s">
        <v>278</v>
      </c>
      <c r="T1356" t="s">
        <v>4118</v>
      </c>
      <c r="U1356" t="str">
        <f t="shared" si="21"/>
        <v>June</v>
      </c>
    </row>
    <row r="1357" spans="1:21" x14ac:dyDescent="0.35">
      <c r="A1357">
        <v>2025</v>
      </c>
      <c r="B1357">
        <v>3</v>
      </c>
      <c r="C1357" t="s">
        <v>20</v>
      </c>
      <c r="D1357" t="s">
        <v>4119</v>
      </c>
      <c r="E1357" s="2">
        <v>45718</v>
      </c>
      <c r="F1357">
        <v>2400</v>
      </c>
      <c r="G1357">
        <v>33372000</v>
      </c>
      <c r="H1357">
        <v>2000</v>
      </c>
      <c r="J1357" t="s">
        <v>2881</v>
      </c>
      <c r="K1357" t="s">
        <v>4120</v>
      </c>
      <c r="L1357" s="2">
        <v>45842</v>
      </c>
      <c r="M1357" t="s">
        <v>24</v>
      </c>
      <c r="N1357" t="s">
        <v>49</v>
      </c>
      <c r="O1357" t="s">
        <v>67</v>
      </c>
      <c r="R1357" t="s">
        <v>35</v>
      </c>
      <c r="T1357" t="s">
        <v>4121</v>
      </c>
      <c r="U1357" t="str">
        <f t="shared" si="21"/>
        <v>July</v>
      </c>
    </row>
    <row r="1358" spans="1:21" x14ac:dyDescent="0.35">
      <c r="A1358">
        <v>2025</v>
      </c>
      <c r="B1358">
        <v>3</v>
      </c>
      <c r="C1358" t="s">
        <v>20</v>
      </c>
      <c r="D1358" t="s">
        <v>4122</v>
      </c>
      <c r="E1358" s="2">
        <v>45718</v>
      </c>
      <c r="F1358">
        <v>2400</v>
      </c>
      <c r="G1358">
        <v>39140375</v>
      </c>
      <c r="H1358">
        <v>2400</v>
      </c>
      <c r="J1358" t="s">
        <v>4123</v>
      </c>
      <c r="K1358" t="s">
        <v>4124</v>
      </c>
      <c r="L1358" s="2">
        <v>45768</v>
      </c>
      <c r="M1358" t="s">
        <v>24</v>
      </c>
      <c r="N1358" t="s">
        <v>41</v>
      </c>
      <c r="O1358" t="s">
        <v>42</v>
      </c>
      <c r="R1358" t="s">
        <v>445</v>
      </c>
      <c r="T1358" t="s">
        <v>4125</v>
      </c>
      <c r="U1358" t="str">
        <f t="shared" si="21"/>
        <v>April</v>
      </c>
    </row>
    <row r="1359" spans="1:21" x14ac:dyDescent="0.35">
      <c r="A1359">
        <v>2025</v>
      </c>
      <c r="B1359">
        <v>3</v>
      </c>
      <c r="C1359" t="s">
        <v>20</v>
      </c>
      <c r="D1359" t="s">
        <v>4126</v>
      </c>
      <c r="E1359" s="2">
        <v>45718</v>
      </c>
      <c r="F1359">
        <v>2400</v>
      </c>
      <c r="G1359">
        <v>6520000</v>
      </c>
      <c r="H1359">
        <v>400</v>
      </c>
      <c r="J1359" t="s">
        <v>4127</v>
      </c>
      <c r="K1359" t="s">
        <v>4128</v>
      </c>
      <c r="L1359" s="2">
        <v>45768</v>
      </c>
      <c r="M1359" t="s">
        <v>24</v>
      </c>
      <c r="N1359" t="s">
        <v>41</v>
      </c>
      <c r="O1359" t="s">
        <v>26</v>
      </c>
      <c r="R1359" t="s">
        <v>445</v>
      </c>
      <c r="T1359" t="s">
        <v>4129</v>
      </c>
      <c r="U1359" t="str">
        <f t="shared" si="21"/>
        <v>April</v>
      </c>
    </row>
    <row r="1360" spans="1:21" x14ac:dyDescent="0.35">
      <c r="A1360">
        <v>2025</v>
      </c>
      <c r="B1360">
        <v>3</v>
      </c>
      <c r="C1360" t="s">
        <v>20</v>
      </c>
      <c r="D1360" t="s">
        <v>4130</v>
      </c>
      <c r="E1360" s="2">
        <v>45718</v>
      </c>
      <c r="F1360">
        <v>3300</v>
      </c>
      <c r="G1360">
        <v>55403700</v>
      </c>
      <c r="H1360">
        <v>3300</v>
      </c>
      <c r="J1360" t="s">
        <v>4131</v>
      </c>
      <c r="K1360" t="s">
        <v>4132</v>
      </c>
      <c r="L1360" s="2">
        <v>45719</v>
      </c>
      <c r="M1360" t="s">
        <v>66</v>
      </c>
      <c r="N1360" t="s">
        <v>25</v>
      </c>
      <c r="O1360" t="s">
        <v>42</v>
      </c>
      <c r="R1360" t="s">
        <v>81</v>
      </c>
      <c r="T1360" t="s">
        <v>4133</v>
      </c>
      <c r="U1360" t="str">
        <f t="shared" si="21"/>
        <v>March</v>
      </c>
    </row>
    <row r="1361" spans="1:21" x14ac:dyDescent="0.35">
      <c r="A1361">
        <v>2025</v>
      </c>
      <c r="B1361">
        <v>3</v>
      </c>
      <c r="C1361" t="s">
        <v>20</v>
      </c>
      <c r="D1361" t="s">
        <v>4134</v>
      </c>
      <c r="E1361" s="2">
        <v>45718</v>
      </c>
      <c r="F1361">
        <v>2400</v>
      </c>
      <c r="G1361">
        <v>33578000</v>
      </c>
      <c r="H1361">
        <v>2000</v>
      </c>
      <c r="J1361" t="s">
        <v>4135</v>
      </c>
      <c r="K1361" t="s">
        <v>3637</v>
      </c>
      <c r="L1361" s="2">
        <v>45747</v>
      </c>
      <c r="M1361" t="s">
        <v>24</v>
      </c>
      <c r="N1361" t="s">
        <v>41</v>
      </c>
      <c r="O1361" t="s">
        <v>67</v>
      </c>
      <c r="R1361" t="s">
        <v>340</v>
      </c>
      <c r="T1361" t="s">
        <v>4136</v>
      </c>
      <c r="U1361" t="str">
        <f t="shared" si="21"/>
        <v>March</v>
      </c>
    </row>
    <row r="1362" spans="1:21" x14ac:dyDescent="0.35">
      <c r="A1362">
        <v>2025</v>
      </c>
      <c r="B1362">
        <v>3</v>
      </c>
      <c r="C1362" t="s">
        <v>20</v>
      </c>
      <c r="D1362" t="s">
        <v>4137</v>
      </c>
      <c r="E1362" s="2">
        <v>45718</v>
      </c>
      <c r="F1362">
        <v>3365</v>
      </c>
      <c r="G1362">
        <v>6715600</v>
      </c>
      <c r="H1362">
        <v>400</v>
      </c>
      <c r="J1362" t="s">
        <v>4138</v>
      </c>
      <c r="K1362" t="s">
        <v>4139</v>
      </c>
      <c r="L1362" s="2">
        <v>45852</v>
      </c>
      <c r="M1362" t="s">
        <v>579</v>
      </c>
      <c r="N1362" t="s">
        <v>33</v>
      </c>
      <c r="O1362" t="s">
        <v>26</v>
      </c>
      <c r="R1362" t="s">
        <v>314</v>
      </c>
      <c r="T1362" t="s">
        <v>4140</v>
      </c>
      <c r="U1362" t="str">
        <f t="shared" si="21"/>
        <v>July</v>
      </c>
    </row>
    <row r="1363" spans="1:21" x14ac:dyDescent="0.35">
      <c r="A1363">
        <v>2025</v>
      </c>
      <c r="B1363">
        <v>3</v>
      </c>
      <c r="C1363" t="s">
        <v>20</v>
      </c>
      <c r="D1363" t="s">
        <v>4141</v>
      </c>
      <c r="E1363" s="2">
        <v>45718</v>
      </c>
      <c r="F1363">
        <v>2453</v>
      </c>
      <c r="G1363">
        <v>6520000</v>
      </c>
      <c r="H1363">
        <v>400</v>
      </c>
      <c r="J1363" t="s">
        <v>4142</v>
      </c>
      <c r="K1363" t="s">
        <v>4143</v>
      </c>
      <c r="L1363" s="2">
        <v>45694</v>
      </c>
      <c r="M1363" t="s">
        <v>48</v>
      </c>
      <c r="N1363" t="s">
        <v>25</v>
      </c>
      <c r="O1363" t="s">
        <v>26</v>
      </c>
      <c r="R1363" t="s">
        <v>496</v>
      </c>
      <c r="T1363" t="s">
        <v>4144</v>
      </c>
      <c r="U1363" t="str">
        <f t="shared" si="21"/>
        <v>February</v>
      </c>
    </row>
    <row r="1364" spans="1:21" x14ac:dyDescent="0.35">
      <c r="A1364">
        <v>2025</v>
      </c>
      <c r="B1364">
        <v>3</v>
      </c>
      <c r="C1364" t="s">
        <v>20</v>
      </c>
      <c r="D1364" t="s">
        <v>4145</v>
      </c>
      <c r="E1364" s="2">
        <v>45719</v>
      </c>
      <c r="F1364">
        <v>2800</v>
      </c>
      <c r="G1364">
        <v>47009200</v>
      </c>
      <c r="H1364">
        <v>2800</v>
      </c>
      <c r="J1364" t="s">
        <v>4146</v>
      </c>
      <c r="K1364" t="s">
        <v>4147</v>
      </c>
      <c r="L1364" s="2">
        <v>45740</v>
      </c>
      <c r="M1364" t="s">
        <v>24</v>
      </c>
      <c r="N1364" t="s">
        <v>25</v>
      </c>
      <c r="O1364" t="s">
        <v>42</v>
      </c>
      <c r="R1364" t="s">
        <v>1184</v>
      </c>
      <c r="T1364" t="s">
        <v>4148</v>
      </c>
      <c r="U1364" t="str">
        <f t="shared" si="21"/>
        <v>March</v>
      </c>
    </row>
    <row r="1365" spans="1:21" x14ac:dyDescent="0.35">
      <c r="A1365">
        <v>2025</v>
      </c>
      <c r="B1365">
        <v>3</v>
      </c>
      <c r="C1365" t="s">
        <v>213</v>
      </c>
      <c r="E1365" s="2">
        <v>45719</v>
      </c>
      <c r="F1365">
        <v>2900</v>
      </c>
      <c r="G1365">
        <v>48855990</v>
      </c>
      <c r="H1365">
        <v>2910</v>
      </c>
      <c r="J1365" t="s">
        <v>4149</v>
      </c>
      <c r="K1365" t="s">
        <v>4150</v>
      </c>
      <c r="L1365" s="2">
        <v>45903</v>
      </c>
      <c r="M1365" t="s">
        <v>66</v>
      </c>
      <c r="N1365" t="s">
        <v>25</v>
      </c>
      <c r="O1365" t="s">
        <v>42</v>
      </c>
      <c r="P1365" t="s">
        <v>4151</v>
      </c>
      <c r="R1365" t="s">
        <v>246</v>
      </c>
      <c r="T1365" t="s">
        <v>4152</v>
      </c>
      <c r="U1365" t="str">
        <f t="shared" si="21"/>
        <v>September</v>
      </c>
    </row>
    <row r="1366" spans="1:21" x14ac:dyDescent="0.35">
      <c r="A1366">
        <v>2025</v>
      </c>
      <c r="B1366">
        <v>3</v>
      </c>
      <c r="C1366" t="s">
        <v>20</v>
      </c>
      <c r="D1366" t="s">
        <v>4153</v>
      </c>
      <c r="E1366" s="2">
        <v>45719</v>
      </c>
      <c r="F1366">
        <v>3300</v>
      </c>
      <c r="G1366">
        <v>55403700</v>
      </c>
      <c r="H1366">
        <v>3300</v>
      </c>
      <c r="J1366" t="s">
        <v>4154</v>
      </c>
      <c r="K1366" t="s">
        <v>4155</v>
      </c>
      <c r="L1366" s="2">
        <v>45740</v>
      </c>
      <c r="M1366" t="s">
        <v>66</v>
      </c>
      <c r="N1366" t="s">
        <v>25</v>
      </c>
      <c r="O1366" t="s">
        <v>42</v>
      </c>
      <c r="R1366" t="s">
        <v>1184</v>
      </c>
      <c r="T1366" t="s">
        <v>4156</v>
      </c>
      <c r="U1366" t="str">
        <f t="shared" si="21"/>
        <v>March</v>
      </c>
    </row>
    <row r="1367" spans="1:21" x14ac:dyDescent="0.35">
      <c r="A1367">
        <v>2025</v>
      </c>
      <c r="B1367">
        <v>3</v>
      </c>
      <c r="C1367" t="s">
        <v>864</v>
      </c>
      <c r="D1367" t="s">
        <v>4157</v>
      </c>
      <c r="E1367" s="2">
        <v>45719</v>
      </c>
      <c r="G1367">
        <v>363172</v>
      </c>
      <c r="H1367">
        <v>21.631544460000001</v>
      </c>
      <c r="J1367" t="s">
        <v>4158</v>
      </c>
      <c r="K1367" t="s">
        <v>4159</v>
      </c>
      <c r="L1367" s="2">
        <v>45705</v>
      </c>
      <c r="M1367" t="s">
        <v>40</v>
      </c>
      <c r="N1367" t="s">
        <v>41</v>
      </c>
      <c r="O1367" t="s">
        <v>217</v>
      </c>
      <c r="R1367" t="s">
        <v>155</v>
      </c>
      <c r="T1367" t="s">
        <v>4160</v>
      </c>
      <c r="U1367" t="str">
        <f t="shared" si="21"/>
        <v>February</v>
      </c>
    </row>
    <row r="1368" spans="1:21" x14ac:dyDescent="0.35">
      <c r="A1368">
        <v>2025</v>
      </c>
      <c r="B1368">
        <v>3</v>
      </c>
      <c r="C1368" t="s">
        <v>20</v>
      </c>
      <c r="D1368" t="s">
        <v>4161</v>
      </c>
      <c r="E1368" s="2">
        <v>45719</v>
      </c>
      <c r="F1368">
        <v>2115</v>
      </c>
      <c r="G1368">
        <v>35944425</v>
      </c>
      <c r="H1368">
        <v>2115</v>
      </c>
      <c r="J1368" t="s">
        <v>4162</v>
      </c>
      <c r="K1368" t="s">
        <v>4163</v>
      </c>
      <c r="L1368" s="2">
        <v>45906</v>
      </c>
      <c r="M1368" t="s">
        <v>24</v>
      </c>
      <c r="N1368" t="s">
        <v>41</v>
      </c>
      <c r="O1368" t="s">
        <v>42</v>
      </c>
      <c r="P1368" t="s">
        <v>4151</v>
      </c>
      <c r="R1368" t="s">
        <v>86</v>
      </c>
      <c r="T1368" t="s">
        <v>4164</v>
      </c>
      <c r="U1368" t="str">
        <f t="shared" si="21"/>
        <v>September</v>
      </c>
    </row>
    <row r="1369" spans="1:21" x14ac:dyDescent="0.35">
      <c r="A1369">
        <v>2025</v>
      </c>
      <c r="B1369">
        <v>3</v>
      </c>
      <c r="C1369" t="s">
        <v>20</v>
      </c>
      <c r="D1369" t="s">
        <v>4165</v>
      </c>
      <c r="E1369" s="2">
        <v>45719</v>
      </c>
      <c r="F1369">
        <v>2100</v>
      </c>
      <c r="G1369">
        <v>6715600</v>
      </c>
      <c r="H1369">
        <v>400</v>
      </c>
      <c r="J1369" t="s">
        <v>4166</v>
      </c>
      <c r="K1369" t="s">
        <v>4167</v>
      </c>
      <c r="L1369" s="2">
        <v>45768</v>
      </c>
      <c r="M1369" t="s">
        <v>40</v>
      </c>
      <c r="N1369" t="s">
        <v>25</v>
      </c>
      <c r="O1369" t="s">
        <v>26</v>
      </c>
      <c r="R1369" t="s">
        <v>445</v>
      </c>
      <c r="T1369" t="s">
        <v>4168</v>
      </c>
      <c r="U1369" t="str">
        <f t="shared" si="21"/>
        <v>April</v>
      </c>
    </row>
    <row r="1370" spans="1:21" x14ac:dyDescent="0.35">
      <c r="A1370">
        <v>2025</v>
      </c>
      <c r="B1370">
        <v>3</v>
      </c>
      <c r="C1370" t="s">
        <v>20</v>
      </c>
      <c r="D1370" t="s">
        <v>4169</v>
      </c>
      <c r="E1370" s="2">
        <v>45719</v>
      </c>
      <c r="F1370">
        <v>2400</v>
      </c>
      <c r="G1370">
        <v>33372000</v>
      </c>
      <c r="H1370">
        <v>2000</v>
      </c>
      <c r="J1370" t="s">
        <v>4170</v>
      </c>
      <c r="K1370" t="s">
        <v>2145</v>
      </c>
      <c r="L1370" s="2">
        <v>45842</v>
      </c>
      <c r="M1370" t="s">
        <v>24</v>
      </c>
      <c r="N1370" t="s">
        <v>49</v>
      </c>
      <c r="O1370" t="s">
        <v>26</v>
      </c>
      <c r="Q1370" t="s">
        <v>4171</v>
      </c>
      <c r="R1370" t="s">
        <v>35</v>
      </c>
      <c r="T1370" t="s">
        <v>4172</v>
      </c>
      <c r="U1370" t="str">
        <f t="shared" si="21"/>
        <v>July</v>
      </c>
    </row>
    <row r="1371" spans="1:21" x14ac:dyDescent="0.35">
      <c r="A1371">
        <v>2025</v>
      </c>
      <c r="B1371">
        <v>3</v>
      </c>
      <c r="C1371" t="s">
        <v>20</v>
      </c>
      <c r="D1371" t="s">
        <v>4173</v>
      </c>
      <c r="E1371" s="2">
        <v>45719</v>
      </c>
      <c r="F1371">
        <v>2910</v>
      </c>
      <c r="G1371">
        <v>6560000</v>
      </c>
      <c r="H1371">
        <v>400</v>
      </c>
      <c r="J1371" t="s">
        <v>4174</v>
      </c>
      <c r="K1371" t="s">
        <v>4175</v>
      </c>
      <c r="L1371" s="2">
        <v>45761</v>
      </c>
      <c r="M1371" t="s">
        <v>66</v>
      </c>
      <c r="N1371" t="s">
        <v>25</v>
      </c>
      <c r="O1371" t="s">
        <v>26</v>
      </c>
      <c r="P1371" t="s">
        <v>4151</v>
      </c>
      <c r="R1371" t="s">
        <v>223</v>
      </c>
      <c r="T1371" t="s">
        <v>4176</v>
      </c>
      <c r="U1371" t="str">
        <f t="shared" si="21"/>
        <v>April</v>
      </c>
    </row>
    <row r="1372" spans="1:21" x14ac:dyDescent="0.35">
      <c r="A1372">
        <v>2025</v>
      </c>
      <c r="B1372">
        <v>3</v>
      </c>
      <c r="C1372" t="s">
        <v>20</v>
      </c>
      <c r="D1372" t="s">
        <v>4177</v>
      </c>
      <c r="E1372" s="2">
        <v>45719</v>
      </c>
      <c r="F1372">
        <v>2470</v>
      </c>
      <c r="G1372">
        <v>6715600</v>
      </c>
      <c r="H1372">
        <v>400</v>
      </c>
      <c r="J1372" t="s">
        <v>4178</v>
      </c>
      <c r="K1372" t="s">
        <v>4179</v>
      </c>
      <c r="L1372" s="2">
        <v>45761</v>
      </c>
      <c r="M1372" t="s">
        <v>24</v>
      </c>
      <c r="N1372" t="s">
        <v>25</v>
      </c>
      <c r="O1372" t="s">
        <v>26</v>
      </c>
      <c r="P1372" t="s">
        <v>4151</v>
      </c>
      <c r="R1372" t="s">
        <v>223</v>
      </c>
      <c r="T1372" t="s">
        <v>4180</v>
      </c>
      <c r="U1372" t="str">
        <f t="shared" si="21"/>
        <v>April</v>
      </c>
    </row>
    <row r="1373" spans="1:21" x14ac:dyDescent="0.35">
      <c r="A1373">
        <v>2025</v>
      </c>
      <c r="B1373">
        <v>3</v>
      </c>
      <c r="C1373" t="s">
        <v>20</v>
      </c>
      <c r="D1373" t="s">
        <v>4181</v>
      </c>
      <c r="E1373" s="2">
        <v>45719</v>
      </c>
      <c r="F1373">
        <v>3300</v>
      </c>
      <c r="G1373">
        <v>8394500</v>
      </c>
      <c r="H1373">
        <v>500</v>
      </c>
      <c r="J1373" t="s">
        <v>2535</v>
      </c>
      <c r="K1373" t="s">
        <v>2536</v>
      </c>
      <c r="L1373" s="2">
        <v>45761</v>
      </c>
      <c r="M1373" t="s">
        <v>66</v>
      </c>
      <c r="N1373" t="s">
        <v>25</v>
      </c>
      <c r="O1373" t="s">
        <v>1626</v>
      </c>
      <c r="R1373" t="s">
        <v>223</v>
      </c>
      <c r="T1373" t="s">
        <v>4182</v>
      </c>
      <c r="U1373" t="str">
        <f t="shared" si="21"/>
        <v>April</v>
      </c>
    </row>
    <row r="1374" spans="1:21" x14ac:dyDescent="0.35">
      <c r="A1374">
        <v>2025</v>
      </c>
      <c r="B1374">
        <v>3</v>
      </c>
      <c r="C1374" t="s">
        <v>169</v>
      </c>
      <c r="D1374" t="s">
        <v>4183</v>
      </c>
      <c r="E1374" s="2">
        <v>45719</v>
      </c>
      <c r="G1374">
        <v>150000</v>
      </c>
      <c r="H1374">
        <v>8.9344213470000007</v>
      </c>
      <c r="J1374" t="s">
        <v>178</v>
      </c>
      <c r="L1374" s="2">
        <v>45719</v>
      </c>
      <c r="M1374" t="s">
        <v>119</v>
      </c>
      <c r="N1374" t="s">
        <v>25</v>
      </c>
      <c r="O1374" t="s">
        <v>120</v>
      </c>
      <c r="Q1374" t="s">
        <v>183</v>
      </c>
      <c r="R1374" t="s">
        <v>81</v>
      </c>
      <c r="T1374" t="s">
        <v>4184</v>
      </c>
      <c r="U1374" t="str">
        <f t="shared" si="21"/>
        <v>March</v>
      </c>
    </row>
    <row r="1375" spans="1:21" x14ac:dyDescent="0.35">
      <c r="A1375">
        <v>2025</v>
      </c>
      <c r="B1375">
        <v>3</v>
      </c>
      <c r="C1375" t="s">
        <v>169</v>
      </c>
      <c r="D1375" t="s">
        <v>4185</v>
      </c>
      <c r="E1375" s="2">
        <v>45719</v>
      </c>
      <c r="G1375">
        <v>2275000</v>
      </c>
      <c r="H1375">
        <v>135.50539040000001</v>
      </c>
      <c r="J1375" t="s">
        <v>178</v>
      </c>
      <c r="L1375" s="2">
        <v>45719</v>
      </c>
      <c r="M1375" t="s">
        <v>119</v>
      </c>
      <c r="N1375" t="s">
        <v>25</v>
      </c>
      <c r="O1375" t="s">
        <v>120</v>
      </c>
      <c r="Q1375" t="s">
        <v>4186</v>
      </c>
      <c r="R1375" t="s">
        <v>81</v>
      </c>
      <c r="T1375" t="s">
        <v>4184</v>
      </c>
      <c r="U1375" t="str">
        <f t="shared" si="21"/>
        <v>March</v>
      </c>
    </row>
    <row r="1376" spans="1:21" x14ac:dyDescent="0.35">
      <c r="A1376">
        <v>2025</v>
      </c>
      <c r="B1376">
        <v>3</v>
      </c>
      <c r="C1376" t="s">
        <v>169</v>
      </c>
      <c r="D1376" t="s">
        <v>4187</v>
      </c>
      <c r="E1376" s="2">
        <v>45719</v>
      </c>
      <c r="G1376">
        <v>150000</v>
      </c>
      <c r="H1376">
        <v>8.9344213470000007</v>
      </c>
      <c r="J1376" t="s">
        <v>178</v>
      </c>
      <c r="L1376" s="2">
        <v>45719</v>
      </c>
      <c r="M1376" t="s">
        <v>119</v>
      </c>
      <c r="N1376" t="s">
        <v>25</v>
      </c>
      <c r="O1376" t="s">
        <v>120</v>
      </c>
      <c r="Q1376" t="s">
        <v>183</v>
      </c>
      <c r="R1376" t="s">
        <v>81</v>
      </c>
      <c r="T1376" t="s">
        <v>4184</v>
      </c>
      <c r="U1376" t="str">
        <f t="shared" si="21"/>
        <v>March</v>
      </c>
    </row>
    <row r="1377" spans="1:21" x14ac:dyDescent="0.35">
      <c r="A1377">
        <v>2025</v>
      </c>
      <c r="B1377">
        <v>3</v>
      </c>
      <c r="C1377" t="s">
        <v>169</v>
      </c>
      <c r="D1377" t="s">
        <v>4188</v>
      </c>
      <c r="E1377" s="2">
        <v>45719</v>
      </c>
      <c r="G1377">
        <v>150000</v>
      </c>
      <c r="H1377">
        <v>8.9344213470000007</v>
      </c>
      <c r="J1377" t="s">
        <v>178</v>
      </c>
      <c r="L1377" s="2">
        <v>45719</v>
      </c>
      <c r="M1377" t="s">
        <v>119</v>
      </c>
      <c r="N1377" t="s">
        <v>25</v>
      </c>
      <c r="O1377" t="s">
        <v>120</v>
      </c>
      <c r="Q1377" t="s">
        <v>183</v>
      </c>
      <c r="R1377" t="s">
        <v>81</v>
      </c>
      <c r="T1377" t="s">
        <v>4184</v>
      </c>
      <c r="U1377" t="str">
        <f t="shared" si="21"/>
        <v>March</v>
      </c>
    </row>
    <row r="1378" spans="1:21" x14ac:dyDescent="0.35">
      <c r="A1378">
        <v>2025</v>
      </c>
      <c r="B1378">
        <v>3</v>
      </c>
      <c r="C1378" t="s">
        <v>169</v>
      </c>
      <c r="D1378" t="s">
        <v>4189</v>
      </c>
      <c r="E1378" s="2">
        <v>45719</v>
      </c>
      <c r="G1378">
        <v>225000</v>
      </c>
      <c r="H1378">
        <v>13.401632019999999</v>
      </c>
      <c r="J1378" t="s">
        <v>178</v>
      </c>
      <c r="L1378" s="2">
        <v>45719</v>
      </c>
      <c r="M1378" t="s">
        <v>119</v>
      </c>
      <c r="N1378" t="s">
        <v>25</v>
      </c>
      <c r="O1378" t="s">
        <v>120</v>
      </c>
      <c r="Q1378" t="s">
        <v>187</v>
      </c>
      <c r="R1378" t="s">
        <v>81</v>
      </c>
      <c r="T1378" t="s">
        <v>4184</v>
      </c>
      <c r="U1378" t="str">
        <f t="shared" si="21"/>
        <v>March</v>
      </c>
    </row>
    <row r="1379" spans="1:21" x14ac:dyDescent="0.35">
      <c r="A1379">
        <v>2025</v>
      </c>
      <c r="B1379">
        <v>3</v>
      </c>
      <c r="C1379" t="s">
        <v>169</v>
      </c>
      <c r="D1379" t="s">
        <v>4190</v>
      </c>
      <c r="E1379" s="2">
        <v>45719</v>
      </c>
      <c r="G1379">
        <v>75000</v>
      </c>
      <c r="H1379">
        <v>4.4672106740000004</v>
      </c>
      <c r="J1379" t="s">
        <v>178</v>
      </c>
      <c r="L1379" s="2">
        <v>45719</v>
      </c>
      <c r="M1379" t="s">
        <v>119</v>
      </c>
      <c r="N1379" t="s">
        <v>25</v>
      </c>
      <c r="O1379" t="s">
        <v>120</v>
      </c>
      <c r="Q1379" t="s">
        <v>121</v>
      </c>
      <c r="R1379" t="s">
        <v>81</v>
      </c>
      <c r="T1379" t="s">
        <v>4184</v>
      </c>
      <c r="U1379" t="str">
        <f t="shared" si="21"/>
        <v>March</v>
      </c>
    </row>
    <row r="1380" spans="1:21" x14ac:dyDescent="0.35">
      <c r="A1380">
        <v>2025</v>
      </c>
      <c r="B1380">
        <v>3</v>
      </c>
      <c r="C1380" t="s">
        <v>169</v>
      </c>
      <c r="D1380" t="s">
        <v>4191</v>
      </c>
      <c r="E1380" s="2">
        <v>45719</v>
      </c>
      <c r="G1380">
        <v>225000</v>
      </c>
      <c r="H1380">
        <v>13.401632019999999</v>
      </c>
      <c r="J1380" t="s">
        <v>178</v>
      </c>
      <c r="L1380" s="2">
        <v>45719</v>
      </c>
      <c r="M1380" t="s">
        <v>119</v>
      </c>
      <c r="N1380" t="s">
        <v>25</v>
      </c>
      <c r="O1380" t="s">
        <v>120</v>
      </c>
      <c r="Q1380" t="s">
        <v>2911</v>
      </c>
      <c r="R1380" t="s">
        <v>81</v>
      </c>
      <c r="T1380" t="s">
        <v>4184</v>
      </c>
      <c r="U1380" t="str">
        <f t="shared" si="21"/>
        <v>March</v>
      </c>
    </row>
    <row r="1381" spans="1:21" x14ac:dyDescent="0.35">
      <c r="A1381">
        <v>2025</v>
      </c>
      <c r="B1381">
        <v>3</v>
      </c>
      <c r="C1381" t="s">
        <v>169</v>
      </c>
      <c r="D1381" t="s">
        <v>4192</v>
      </c>
      <c r="E1381" s="2">
        <v>45719</v>
      </c>
      <c r="G1381">
        <v>225000</v>
      </c>
      <c r="H1381">
        <v>13.401632019999999</v>
      </c>
      <c r="J1381" t="s">
        <v>178</v>
      </c>
      <c r="L1381" s="2">
        <v>45719</v>
      </c>
      <c r="M1381" t="s">
        <v>119</v>
      </c>
      <c r="N1381" t="s">
        <v>25</v>
      </c>
      <c r="O1381" t="s">
        <v>120</v>
      </c>
      <c r="Q1381" t="s">
        <v>3410</v>
      </c>
      <c r="R1381" t="s">
        <v>81</v>
      </c>
      <c r="T1381" t="s">
        <v>4184</v>
      </c>
      <c r="U1381" t="str">
        <f t="shared" si="21"/>
        <v>March</v>
      </c>
    </row>
    <row r="1382" spans="1:21" x14ac:dyDescent="0.35">
      <c r="A1382">
        <v>2025</v>
      </c>
      <c r="B1382">
        <v>3</v>
      </c>
      <c r="C1382" t="s">
        <v>169</v>
      </c>
      <c r="D1382" t="s">
        <v>4193</v>
      </c>
      <c r="E1382" s="2">
        <v>45719</v>
      </c>
      <c r="G1382">
        <v>225000</v>
      </c>
      <c r="H1382">
        <v>13.401632019999999</v>
      </c>
      <c r="J1382" t="s">
        <v>178</v>
      </c>
      <c r="L1382" s="2">
        <v>45719</v>
      </c>
      <c r="M1382" t="s">
        <v>119</v>
      </c>
      <c r="N1382" t="s">
        <v>25</v>
      </c>
      <c r="O1382" t="s">
        <v>120</v>
      </c>
      <c r="Q1382" t="s">
        <v>3410</v>
      </c>
      <c r="R1382" t="s">
        <v>81</v>
      </c>
      <c r="T1382" t="s">
        <v>4184</v>
      </c>
      <c r="U1382" t="str">
        <f t="shared" si="21"/>
        <v>March</v>
      </c>
    </row>
    <row r="1383" spans="1:21" x14ac:dyDescent="0.35">
      <c r="A1383">
        <v>2025</v>
      </c>
      <c r="B1383">
        <v>3</v>
      </c>
      <c r="C1383" t="s">
        <v>169</v>
      </c>
      <c r="D1383" t="s">
        <v>4194</v>
      </c>
      <c r="E1383" s="2">
        <v>45719</v>
      </c>
      <c r="G1383">
        <v>150000</v>
      </c>
      <c r="H1383">
        <v>8.9344213470000007</v>
      </c>
      <c r="J1383" t="s">
        <v>178</v>
      </c>
      <c r="L1383" s="2">
        <v>45719</v>
      </c>
      <c r="M1383" t="s">
        <v>119</v>
      </c>
      <c r="N1383" t="s">
        <v>25</v>
      </c>
      <c r="O1383" t="s">
        <v>120</v>
      </c>
      <c r="Q1383" t="s">
        <v>485</v>
      </c>
      <c r="R1383" t="s">
        <v>81</v>
      </c>
      <c r="T1383" t="s">
        <v>4184</v>
      </c>
      <c r="U1383" t="str">
        <f t="shared" si="21"/>
        <v>March</v>
      </c>
    </row>
    <row r="1384" spans="1:21" x14ac:dyDescent="0.35">
      <c r="A1384">
        <v>2025</v>
      </c>
      <c r="B1384">
        <v>3</v>
      </c>
      <c r="C1384" t="s">
        <v>115</v>
      </c>
      <c r="D1384" t="s">
        <v>4195</v>
      </c>
      <c r="E1384" s="2">
        <v>45719</v>
      </c>
      <c r="G1384">
        <v>150000</v>
      </c>
      <c r="H1384">
        <v>8.9344213470000007</v>
      </c>
      <c r="J1384" t="s">
        <v>4196</v>
      </c>
      <c r="K1384" t="s">
        <v>4197</v>
      </c>
      <c r="L1384" s="2">
        <v>45712</v>
      </c>
      <c r="M1384" t="s">
        <v>119</v>
      </c>
      <c r="N1384" t="s">
        <v>49</v>
      </c>
      <c r="O1384" t="s">
        <v>120</v>
      </c>
      <c r="Q1384" t="s">
        <v>485</v>
      </c>
      <c r="R1384" t="s">
        <v>232</v>
      </c>
      <c r="T1384" t="s">
        <v>4198</v>
      </c>
      <c r="U1384" t="str">
        <f t="shared" si="21"/>
        <v>February</v>
      </c>
    </row>
    <row r="1385" spans="1:21" x14ac:dyDescent="0.35">
      <c r="A1385">
        <v>2025</v>
      </c>
      <c r="B1385">
        <v>3</v>
      </c>
      <c r="C1385" t="s">
        <v>864</v>
      </c>
      <c r="D1385" t="s">
        <v>4199</v>
      </c>
      <c r="E1385" s="2">
        <v>45719</v>
      </c>
      <c r="G1385">
        <v>500000</v>
      </c>
      <c r="H1385">
        <v>29.78140449</v>
      </c>
      <c r="J1385" t="s">
        <v>3450</v>
      </c>
      <c r="K1385" t="s">
        <v>3451</v>
      </c>
      <c r="L1385" s="2">
        <v>45705</v>
      </c>
      <c r="M1385" t="s">
        <v>2967</v>
      </c>
      <c r="N1385" t="s">
        <v>41</v>
      </c>
      <c r="O1385" t="s">
        <v>173</v>
      </c>
      <c r="R1385" t="s">
        <v>155</v>
      </c>
      <c r="T1385" t="s">
        <v>4200</v>
      </c>
      <c r="U1385" t="str">
        <f t="shared" si="21"/>
        <v>February</v>
      </c>
    </row>
    <row r="1386" spans="1:21" x14ac:dyDescent="0.35">
      <c r="A1386">
        <v>2025</v>
      </c>
      <c r="B1386">
        <v>3</v>
      </c>
      <c r="C1386" t="s">
        <v>20</v>
      </c>
      <c r="D1386" t="s">
        <v>4201</v>
      </c>
      <c r="E1386" s="2">
        <v>45719</v>
      </c>
      <c r="G1386">
        <v>8157600</v>
      </c>
      <c r="H1386">
        <v>485.88957060000001</v>
      </c>
      <c r="J1386" t="s">
        <v>3800</v>
      </c>
      <c r="K1386" t="s">
        <v>3801</v>
      </c>
      <c r="L1386" s="2">
        <v>45719</v>
      </c>
      <c r="M1386" t="s">
        <v>24</v>
      </c>
      <c r="N1386" t="s">
        <v>33</v>
      </c>
      <c r="O1386" t="s">
        <v>67</v>
      </c>
      <c r="R1386" t="s">
        <v>81</v>
      </c>
      <c r="T1386" t="s">
        <v>3809</v>
      </c>
      <c r="U1386" t="str">
        <f t="shared" si="21"/>
        <v>March</v>
      </c>
    </row>
    <row r="1387" spans="1:21" x14ac:dyDescent="0.35">
      <c r="A1387">
        <v>2025</v>
      </c>
      <c r="B1387">
        <v>3</v>
      </c>
      <c r="C1387" t="s">
        <v>20</v>
      </c>
      <c r="D1387" t="s">
        <v>4202</v>
      </c>
      <c r="E1387" s="2">
        <v>45720</v>
      </c>
      <c r="F1387">
        <v>1750</v>
      </c>
      <c r="G1387">
        <v>6715600</v>
      </c>
      <c r="H1387">
        <v>400</v>
      </c>
      <c r="J1387" t="s">
        <v>4203</v>
      </c>
      <c r="K1387" t="s">
        <v>4204</v>
      </c>
      <c r="L1387" s="2">
        <v>45859</v>
      </c>
      <c r="M1387" t="s">
        <v>444</v>
      </c>
      <c r="N1387" t="s">
        <v>41</v>
      </c>
      <c r="O1387" t="s">
        <v>26</v>
      </c>
      <c r="P1387" t="s">
        <v>4151</v>
      </c>
      <c r="R1387" t="s">
        <v>564</v>
      </c>
      <c r="T1387" t="s">
        <v>4205</v>
      </c>
      <c r="U1387" t="str">
        <f t="shared" si="21"/>
        <v>July</v>
      </c>
    </row>
    <row r="1388" spans="1:21" x14ac:dyDescent="0.35">
      <c r="A1388">
        <v>2025</v>
      </c>
      <c r="B1388">
        <v>3</v>
      </c>
      <c r="C1388" t="s">
        <v>110</v>
      </c>
      <c r="D1388" t="s">
        <v>4206</v>
      </c>
      <c r="E1388" s="2">
        <v>45720</v>
      </c>
      <c r="F1388">
        <v>2100</v>
      </c>
      <c r="G1388">
        <v>14215230</v>
      </c>
      <c r="H1388">
        <v>850</v>
      </c>
      <c r="J1388" t="s">
        <v>4207</v>
      </c>
      <c r="K1388" t="s">
        <v>3120</v>
      </c>
      <c r="L1388" s="2">
        <v>45903</v>
      </c>
      <c r="M1388" t="s">
        <v>40</v>
      </c>
      <c r="N1388" t="s">
        <v>25</v>
      </c>
      <c r="O1388" t="s">
        <v>350</v>
      </c>
      <c r="R1388" t="s">
        <v>246</v>
      </c>
      <c r="T1388" t="s">
        <v>4208</v>
      </c>
      <c r="U1388" t="str">
        <f t="shared" si="21"/>
        <v>September</v>
      </c>
    </row>
    <row r="1389" spans="1:21" x14ac:dyDescent="0.35">
      <c r="A1389">
        <v>2025</v>
      </c>
      <c r="B1389">
        <v>3</v>
      </c>
      <c r="C1389" t="s">
        <v>20</v>
      </c>
      <c r="D1389" t="s">
        <v>4209</v>
      </c>
      <c r="E1389" s="2">
        <v>45720</v>
      </c>
      <c r="F1389">
        <v>2115</v>
      </c>
      <c r="G1389">
        <v>34747500</v>
      </c>
      <c r="H1389">
        <v>2115</v>
      </c>
      <c r="J1389" t="s">
        <v>4210</v>
      </c>
      <c r="K1389" t="s">
        <v>4211</v>
      </c>
      <c r="L1389" s="2">
        <v>45842</v>
      </c>
      <c r="M1389" t="s">
        <v>24</v>
      </c>
      <c r="N1389" t="s">
        <v>49</v>
      </c>
      <c r="O1389" t="s">
        <v>42</v>
      </c>
      <c r="P1389" t="s">
        <v>4151</v>
      </c>
      <c r="R1389" t="s">
        <v>35</v>
      </c>
      <c r="T1389" t="s">
        <v>4212</v>
      </c>
      <c r="U1389" t="str">
        <f t="shared" si="21"/>
        <v>July</v>
      </c>
    </row>
    <row r="1390" spans="1:21" x14ac:dyDescent="0.35">
      <c r="A1390">
        <v>2025</v>
      </c>
      <c r="B1390">
        <v>3</v>
      </c>
      <c r="C1390" t="s">
        <v>20</v>
      </c>
      <c r="D1390" t="s">
        <v>4213</v>
      </c>
      <c r="E1390" s="2">
        <v>45720</v>
      </c>
      <c r="F1390">
        <v>2115</v>
      </c>
      <c r="G1390">
        <v>34747500</v>
      </c>
      <c r="H1390">
        <v>2115</v>
      </c>
      <c r="J1390" t="s">
        <v>4214</v>
      </c>
      <c r="K1390" t="s">
        <v>4215</v>
      </c>
      <c r="L1390" s="2">
        <v>45842</v>
      </c>
      <c r="M1390" t="s">
        <v>24</v>
      </c>
      <c r="N1390" t="s">
        <v>49</v>
      </c>
      <c r="O1390" t="s">
        <v>42</v>
      </c>
      <c r="P1390" t="s">
        <v>4151</v>
      </c>
      <c r="R1390" t="s">
        <v>35</v>
      </c>
      <c r="T1390" t="s">
        <v>4216</v>
      </c>
      <c r="U1390" t="str">
        <f t="shared" si="21"/>
        <v>July</v>
      </c>
    </row>
    <row r="1391" spans="1:21" x14ac:dyDescent="0.35">
      <c r="A1391">
        <v>2025</v>
      </c>
      <c r="B1391">
        <v>3</v>
      </c>
      <c r="C1391" t="s">
        <v>20</v>
      </c>
      <c r="D1391" t="s">
        <v>4217</v>
      </c>
      <c r="E1391" s="2">
        <v>45720</v>
      </c>
      <c r="F1391">
        <v>2470</v>
      </c>
      <c r="G1391">
        <v>40528500</v>
      </c>
      <c r="H1391">
        <v>2470</v>
      </c>
      <c r="J1391" t="s">
        <v>4218</v>
      </c>
      <c r="K1391" t="s">
        <v>4219</v>
      </c>
      <c r="L1391" s="2">
        <v>45761</v>
      </c>
      <c r="M1391" t="s">
        <v>24</v>
      </c>
      <c r="N1391" t="s">
        <v>25</v>
      </c>
      <c r="O1391" t="s">
        <v>42</v>
      </c>
      <c r="P1391" t="s">
        <v>4151</v>
      </c>
      <c r="R1391" t="s">
        <v>223</v>
      </c>
      <c r="T1391" t="s">
        <v>4220</v>
      </c>
      <c r="U1391" t="str">
        <f t="shared" si="21"/>
        <v>April</v>
      </c>
    </row>
    <row r="1392" spans="1:21" x14ac:dyDescent="0.35">
      <c r="A1392">
        <v>2025</v>
      </c>
      <c r="B1392">
        <v>3</v>
      </c>
      <c r="C1392" t="s">
        <v>20</v>
      </c>
      <c r="D1392" t="s">
        <v>4221</v>
      </c>
      <c r="E1392" s="2">
        <v>45720</v>
      </c>
      <c r="F1392">
        <v>2100</v>
      </c>
      <c r="G1392">
        <v>28541300</v>
      </c>
      <c r="H1392">
        <v>1700</v>
      </c>
      <c r="J1392" t="s">
        <v>4222</v>
      </c>
      <c r="K1392" t="s">
        <v>2481</v>
      </c>
      <c r="L1392" s="2">
        <v>45831</v>
      </c>
      <c r="M1392" t="s">
        <v>40</v>
      </c>
      <c r="N1392" t="s">
        <v>25</v>
      </c>
      <c r="O1392" t="s">
        <v>67</v>
      </c>
      <c r="R1392" t="s">
        <v>688</v>
      </c>
      <c r="T1392" t="s">
        <v>4223</v>
      </c>
      <c r="U1392" t="str">
        <f t="shared" si="21"/>
        <v>June</v>
      </c>
    </row>
    <row r="1393" spans="1:21" x14ac:dyDescent="0.35">
      <c r="A1393">
        <v>2025</v>
      </c>
      <c r="B1393">
        <v>3</v>
      </c>
      <c r="C1393" t="s">
        <v>57</v>
      </c>
      <c r="D1393" t="s">
        <v>4224</v>
      </c>
      <c r="E1393" s="2">
        <v>45720</v>
      </c>
      <c r="F1393">
        <v>2420</v>
      </c>
      <c r="G1393">
        <v>8020105.2999999998</v>
      </c>
      <c r="H1393">
        <v>477.7</v>
      </c>
      <c r="J1393" t="s">
        <v>4225</v>
      </c>
      <c r="K1393" t="s">
        <v>4226</v>
      </c>
      <c r="L1393" s="2">
        <v>45842</v>
      </c>
      <c r="M1393" t="s">
        <v>24</v>
      </c>
      <c r="N1393" t="s">
        <v>33</v>
      </c>
      <c r="O1393" t="s">
        <v>350</v>
      </c>
      <c r="R1393" t="s">
        <v>35</v>
      </c>
      <c r="T1393" t="s">
        <v>4227</v>
      </c>
      <c r="U1393" t="str">
        <f t="shared" si="21"/>
        <v>July</v>
      </c>
    </row>
    <row r="1394" spans="1:21" x14ac:dyDescent="0.35">
      <c r="A1394">
        <v>2025</v>
      </c>
      <c r="B1394">
        <v>3</v>
      </c>
      <c r="C1394" t="s">
        <v>219</v>
      </c>
      <c r="E1394" s="2">
        <v>45720</v>
      </c>
      <c r="G1394">
        <v>500000</v>
      </c>
      <c r="H1394">
        <v>29.78140449</v>
      </c>
      <c r="J1394" t="s">
        <v>4228</v>
      </c>
      <c r="K1394" t="s">
        <v>4229</v>
      </c>
      <c r="L1394" s="2">
        <v>45705</v>
      </c>
      <c r="M1394" t="s">
        <v>66</v>
      </c>
      <c r="N1394" t="s">
        <v>41</v>
      </c>
      <c r="O1394" t="s">
        <v>173</v>
      </c>
      <c r="R1394" t="s">
        <v>155</v>
      </c>
      <c r="T1394" t="s">
        <v>4230</v>
      </c>
      <c r="U1394" t="str">
        <f t="shared" si="21"/>
        <v>February</v>
      </c>
    </row>
    <row r="1395" spans="1:21" x14ac:dyDescent="0.35">
      <c r="A1395">
        <v>2025</v>
      </c>
      <c r="B1395">
        <v>3</v>
      </c>
      <c r="C1395" t="s">
        <v>219</v>
      </c>
      <c r="E1395" s="2">
        <v>45720</v>
      </c>
      <c r="G1395">
        <v>500000</v>
      </c>
      <c r="H1395">
        <v>29.78140449</v>
      </c>
      <c r="J1395" t="s">
        <v>4231</v>
      </c>
      <c r="K1395" t="s">
        <v>4232</v>
      </c>
      <c r="L1395" s="2">
        <v>45705</v>
      </c>
      <c r="M1395" t="s">
        <v>66</v>
      </c>
      <c r="N1395" t="s">
        <v>41</v>
      </c>
      <c r="O1395" t="s">
        <v>173</v>
      </c>
      <c r="R1395" t="s">
        <v>155</v>
      </c>
      <c r="T1395" t="s">
        <v>4233</v>
      </c>
      <c r="U1395" t="str">
        <f t="shared" si="21"/>
        <v>February</v>
      </c>
    </row>
    <row r="1396" spans="1:21" x14ac:dyDescent="0.35">
      <c r="A1396">
        <v>2025</v>
      </c>
      <c r="B1396">
        <v>3</v>
      </c>
      <c r="C1396" t="s">
        <v>213</v>
      </c>
      <c r="E1396" s="2">
        <v>45720</v>
      </c>
      <c r="G1396">
        <v>40629380</v>
      </c>
      <c r="H1396">
        <v>2420</v>
      </c>
      <c r="J1396" t="s">
        <v>4234</v>
      </c>
      <c r="K1396" t="s">
        <v>4235</v>
      </c>
      <c r="L1396" s="2">
        <v>45719</v>
      </c>
      <c r="M1396" t="s">
        <v>24</v>
      </c>
      <c r="N1396" t="s">
        <v>33</v>
      </c>
      <c r="O1396" t="s">
        <v>42</v>
      </c>
      <c r="R1396" t="s">
        <v>81</v>
      </c>
      <c r="T1396" t="s">
        <v>4236</v>
      </c>
      <c r="U1396" t="str">
        <f t="shared" si="21"/>
        <v>March</v>
      </c>
    </row>
    <row r="1397" spans="1:21" x14ac:dyDescent="0.35">
      <c r="A1397">
        <v>2025</v>
      </c>
      <c r="B1397">
        <v>3</v>
      </c>
      <c r="C1397" t="s">
        <v>20</v>
      </c>
      <c r="D1397" t="s">
        <v>4237</v>
      </c>
      <c r="E1397" s="2">
        <v>45720</v>
      </c>
      <c r="F1397">
        <v>1590</v>
      </c>
      <c r="G1397">
        <v>6560000</v>
      </c>
      <c r="H1397">
        <v>400</v>
      </c>
      <c r="J1397" t="s">
        <v>4238</v>
      </c>
      <c r="K1397" t="s">
        <v>4239</v>
      </c>
      <c r="L1397" s="2">
        <v>46020</v>
      </c>
      <c r="M1397" t="s">
        <v>40</v>
      </c>
      <c r="N1397" t="s">
        <v>41</v>
      </c>
      <c r="O1397" t="s">
        <v>26</v>
      </c>
      <c r="P1397" t="s">
        <v>4151</v>
      </c>
      <c r="R1397" t="s">
        <v>4240</v>
      </c>
      <c r="T1397" t="s">
        <v>4241</v>
      </c>
      <c r="U1397" t="str">
        <f t="shared" si="21"/>
        <v>December</v>
      </c>
    </row>
    <row r="1398" spans="1:21" x14ac:dyDescent="0.35">
      <c r="A1398">
        <v>2025</v>
      </c>
      <c r="B1398">
        <v>3</v>
      </c>
      <c r="C1398" t="s">
        <v>20</v>
      </c>
      <c r="D1398" t="s">
        <v>4242</v>
      </c>
      <c r="E1398" s="2">
        <v>45720</v>
      </c>
      <c r="F1398">
        <v>2560</v>
      </c>
      <c r="G1398">
        <v>2991742</v>
      </c>
      <c r="H1398">
        <v>177.11</v>
      </c>
      <c r="J1398" t="s">
        <v>4243</v>
      </c>
      <c r="K1398" t="s">
        <v>1055</v>
      </c>
      <c r="L1398" s="2">
        <v>45903</v>
      </c>
      <c r="M1398" t="s">
        <v>66</v>
      </c>
      <c r="N1398" t="s">
        <v>41</v>
      </c>
      <c r="O1398" t="s">
        <v>1626</v>
      </c>
      <c r="Q1398" t="s">
        <v>4244</v>
      </c>
      <c r="R1398" t="s">
        <v>246</v>
      </c>
      <c r="T1398" t="s">
        <v>4245</v>
      </c>
      <c r="U1398" t="str">
        <f t="shared" si="21"/>
        <v>September</v>
      </c>
    </row>
    <row r="1399" spans="1:21" x14ac:dyDescent="0.35">
      <c r="A1399">
        <v>2025</v>
      </c>
      <c r="B1399">
        <v>3</v>
      </c>
      <c r="C1399" t="s">
        <v>20</v>
      </c>
      <c r="D1399" t="s">
        <v>4246</v>
      </c>
      <c r="E1399" s="2">
        <v>45720</v>
      </c>
      <c r="F1399">
        <v>3300</v>
      </c>
      <c r="G1399">
        <v>45402400</v>
      </c>
      <c r="H1399">
        <v>2900</v>
      </c>
      <c r="J1399" t="s">
        <v>4247</v>
      </c>
      <c r="K1399" t="s">
        <v>4248</v>
      </c>
      <c r="L1399" s="2">
        <v>45761</v>
      </c>
      <c r="M1399" t="s">
        <v>66</v>
      </c>
      <c r="N1399" t="s">
        <v>25</v>
      </c>
      <c r="O1399" t="s">
        <v>67</v>
      </c>
      <c r="R1399" t="s">
        <v>223</v>
      </c>
      <c r="T1399" t="s">
        <v>4249</v>
      </c>
      <c r="U1399" t="str">
        <f t="shared" si="21"/>
        <v>April</v>
      </c>
    </row>
    <row r="1400" spans="1:21" x14ac:dyDescent="0.35">
      <c r="A1400">
        <v>2025</v>
      </c>
      <c r="B1400">
        <v>3</v>
      </c>
      <c r="C1400" t="s">
        <v>20</v>
      </c>
      <c r="D1400" t="s">
        <v>4250</v>
      </c>
      <c r="E1400" s="2">
        <v>45720</v>
      </c>
      <c r="F1400">
        <v>2420</v>
      </c>
      <c r="G1400">
        <v>33705720</v>
      </c>
      <c r="H1400">
        <v>2020</v>
      </c>
      <c r="J1400" t="s">
        <v>1948</v>
      </c>
      <c r="K1400" t="s">
        <v>1949</v>
      </c>
      <c r="L1400" s="2">
        <v>45842</v>
      </c>
      <c r="M1400" t="s">
        <v>24</v>
      </c>
      <c r="N1400" t="s">
        <v>33</v>
      </c>
      <c r="O1400" t="s">
        <v>67</v>
      </c>
      <c r="R1400" t="s">
        <v>35</v>
      </c>
      <c r="T1400" t="s">
        <v>4251</v>
      </c>
      <c r="U1400" t="str">
        <f t="shared" si="21"/>
        <v>July</v>
      </c>
    </row>
    <row r="1401" spans="1:21" x14ac:dyDescent="0.35">
      <c r="A1401">
        <v>2025</v>
      </c>
      <c r="B1401">
        <v>3</v>
      </c>
      <c r="C1401" t="s">
        <v>20</v>
      </c>
      <c r="D1401" t="s">
        <v>4252</v>
      </c>
      <c r="E1401" s="2">
        <v>45720</v>
      </c>
      <c r="G1401">
        <v>11752300</v>
      </c>
      <c r="H1401">
        <v>700</v>
      </c>
      <c r="J1401" t="s">
        <v>2794</v>
      </c>
      <c r="K1401" t="s">
        <v>2795</v>
      </c>
      <c r="L1401" s="2">
        <v>45903</v>
      </c>
      <c r="M1401" t="s">
        <v>24</v>
      </c>
      <c r="N1401" t="s">
        <v>25</v>
      </c>
      <c r="O1401" t="s">
        <v>350</v>
      </c>
      <c r="R1401" t="s">
        <v>246</v>
      </c>
      <c r="T1401" t="s">
        <v>4253</v>
      </c>
      <c r="U1401" t="str">
        <f t="shared" si="21"/>
        <v>September</v>
      </c>
    </row>
    <row r="1402" spans="1:21" x14ac:dyDescent="0.35">
      <c r="A1402">
        <v>2025</v>
      </c>
      <c r="B1402">
        <v>3</v>
      </c>
      <c r="C1402" t="s">
        <v>169</v>
      </c>
      <c r="D1402" t="s">
        <v>4254</v>
      </c>
      <c r="E1402" s="2">
        <v>45720</v>
      </c>
      <c r="G1402">
        <v>75000</v>
      </c>
      <c r="H1402">
        <v>4.4672106740000004</v>
      </c>
      <c r="J1402" t="s">
        <v>178</v>
      </c>
      <c r="L1402" s="2">
        <v>45719</v>
      </c>
      <c r="M1402" t="s">
        <v>119</v>
      </c>
      <c r="N1402" t="s">
        <v>25</v>
      </c>
      <c r="O1402" t="s">
        <v>120</v>
      </c>
      <c r="Q1402" t="s">
        <v>121</v>
      </c>
      <c r="R1402" t="s">
        <v>81</v>
      </c>
      <c r="T1402" t="s">
        <v>4184</v>
      </c>
      <c r="U1402" t="str">
        <f t="shared" si="21"/>
        <v>March</v>
      </c>
    </row>
    <row r="1403" spans="1:21" x14ac:dyDescent="0.35">
      <c r="A1403">
        <v>2025</v>
      </c>
      <c r="B1403">
        <v>3</v>
      </c>
      <c r="C1403" t="s">
        <v>169</v>
      </c>
      <c r="D1403" t="s">
        <v>4255</v>
      </c>
      <c r="E1403" s="2">
        <v>45720</v>
      </c>
      <c r="G1403">
        <v>400000</v>
      </c>
      <c r="H1403">
        <v>23.82512359</v>
      </c>
      <c r="J1403" t="s">
        <v>178</v>
      </c>
      <c r="L1403" s="2">
        <v>45719</v>
      </c>
      <c r="M1403" t="s">
        <v>119</v>
      </c>
      <c r="N1403" t="s">
        <v>25</v>
      </c>
      <c r="O1403" t="s">
        <v>120</v>
      </c>
      <c r="Q1403" t="s">
        <v>4005</v>
      </c>
      <c r="R1403" t="s">
        <v>81</v>
      </c>
      <c r="T1403" t="s">
        <v>4184</v>
      </c>
      <c r="U1403" t="str">
        <f t="shared" si="21"/>
        <v>March</v>
      </c>
    </row>
    <row r="1404" spans="1:21" x14ac:dyDescent="0.35">
      <c r="A1404">
        <v>2025</v>
      </c>
      <c r="B1404">
        <v>3</v>
      </c>
      <c r="C1404" t="s">
        <v>169</v>
      </c>
      <c r="D1404" t="s">
        <v>4256</v>
      </c>
      <c r="E1404" s="2">
        <v>45720</v>
      </c>
      <c r="G1404">
        <v>150000</v>
      </c>
      <c r="H1404">
        <v>8.9344213470000007</v>
      </c>
      <c r="J1404" t="s">
        <v>178</v>
      </c>
      <c r="L1404" s="2">
        <v>45719</v>
      </c>
      <c r="M1404" t="s">
        <v>119</v>
      </c>
      <c r="N1404" t="s">
        <v>25</v>
      </c>
      <c r="O1404" t="s">
        <v>120</v>
      </c>
      <c r="Q1404" t="s">
        <v>183</v>
      </c>
      <c r="R1404" t="s">
        <v>81</v>
      </c>
      <c r="T1404" t="s">
        <v>4184</v>
      </c>
      <c r="U1404" t="str">
        <f t="shared" si="21"/>
        <v>March</v>
      </c>
    </row>
    <row r="1405" spans="1:21" x14ac:dyDescent="0.35">
      <c r="A1405">
        <v>2025</v>
      </c>
      <c r="B1405">
        <v>3</v>
      </c>
      <c r="C1405" t="s">
        <v>169</v>
      </c>
      <c r="D1405" t="s">
        <v>4257</v>
      </c>
      <c r="E1405" s="2">
        <v>45720</v>
      </c>
      <c r="G1405">
        <v>150000</v>
      </c>
      <c r="H1405">
        <v>8.9344213470000007</v>
      </c>
      <c r="J1405" t="s">
        <v>178</v>
      </c>
      <c r="L1405" s="2">
        <v>45719</v>
      </c>
      <c r="M1405" t="s">
        <v>119</v>
      </c>
      <c r="N1405" t="s">
        <v>25</v>
      </c>
      <c r="O1405" t="s">
        <v>120</v>
      </c>
      <c r="Q1405" t="s">
        <v>183</v>
      </c>
      <c r="R1405" t="s">
        <v>81</v>
      </c>
      <c r="T1405" t="s">
        <v>4184</v>
      </c>
      <c r="U1405" t="str">
        <f t="shared" si="21"/>
        <v>March</v>
      </c>
    </row>
    <row r="1406" spans="1:21" x14ac:dyDescent="0.35">
      <c r="A1406">
        <v>2025</v>
      </c>
      <c r="B1406">
        <v>3</v>
      </c>
      <c r="C1406" t="s">
        <v>936</v>
      </c>
      <c r="E1406" s="2">
        <v>45720</v>
      </c>
      <c r="F1406">
        <v>1855</v>
      </c>
      <c r="G1406">
        <v>6631655</v>
      </c>
      <c r="H1406">
        <v>395</v>
      </c>
      <c r="J1406" t="s">
        <v>4258</v>
      </c>
      <c r="K1406" t="s">
        <v>4259</v>
      </c>
      <c r="L1406" s="2">
        <v>45803</v>
      </c>
      <c r="M1406" t="s">
        <v>48</v>
      </c>
      <c r="N1406" t="s">
        <v>49</v>
      </c>
      <c r="O1406" t="s">
        <v>26</v>
      </c>
      <c r="P1406" t="s">
        <v>4151</v>
      </c>
      <c r="R1406" t="s">
        <v>237</v>
      </c>
      <c r="T1406" t="s">
        <v>4260</v>
      </c>
      <c r="U1406" t="str">
        <f t="shared" si="21"/>
        <v>May</v>
      </c>
    </row>
    <row r="1407" spans="1:21" x14ac:dyDescent="0.35">
      <c r="A1407">
        <v>2025</v>
      </c>
      <c r="B1407">
        <v>3</v>
      </c>
      <c r="C1407" t="s">
        <v>936</v>
      </c>
      <c r="E1407" s="2">
        <v>45720</v>
      </c>
      <c r="F1407">
        <v>3300</v>
      </c>
      <c r="G1407">
        <v>53724800</v>
      </c>
      <c r="H1407">
        <v>3200</v>
      </c>
      <c r="J1407" t="s">
        <v>4261</v>
      </c>
      <c r="K1407" t="s">
        <v>4262</v>
      </c>
      <c r="L1407" s="2">
        <v>45694</v>
      </c>
      <c r="M1407" t="s">
        <v>66</v>
      </c>
      <c r="N1407" t="s">
        <v>25</v>
      </c>
      <c r="O1407" t="s">
        <v>42</v>
      </c>
      <c r="R1407" t="s">
        <v>496</v>
      </c>
      <c r="T1407" t="s">
        <v>4263</v>
      </c>
      <c r="U1407" t="str">
        <f t="shared" si="21"/>
        <v>February</v>
      </c>
    </row>
    <row r="1408" spans="1:21" x14ac:dyDescent="0.35">
      <c r="A1408">
        <v>2025</v>
      </c>
      <c r="B1408">
        <v>3</v>
      </c>
      <c r="C1408" t="s">
        <v>936</v>
      </c>
      <c r="E1408" s="2">
        <v>45720</v>
      </c>
      <c r="F1408">
        <v>3300</v>
      </c>
      <c r="G1408">
        <v>48688100</v>
      </c>
      <c r="H1408">
        <v>2900</v>
      </c>
      <c r="J1408" t="s">
        <v>3868</v>
      </c>
      <c r="K1408" t="s">
        <v>3869</v>
      </c>
      <c r="L1408" s="2">
        <v>45761</v>
      </c>
      <c r="M1408" t="s">
        <v>66</v>
      </c>
      <c r="N1408" t="s">
        <v>25</v>
      </c>
      <c r="O1408" t="s">
        <v>67</v>
      </c>
      <c r="R1408" t="s">
        <v>223</v>
      </c>
      <c r="T1408" t="s">
        <v>4264</v>
      </c>
      <c r="U1408" t="str">
        <f t="shared" si="21"/>
        <v>April</v>
      </c>
    </row>
    <row r="1409" spans="1:21" x14ac:dyDescent="0.35">
      <c r="A1409">
        <v>2025</v>
      </c>
      <c r="B1409">
        <v>3</v>
      </c>
      <c r="C1409" t="s">
        <v>20</v>
      </c>
      <c r="D1409" t="s">
        <v>4265</v>
      </c>
      <c r="E1409" s="2">
        <v>45721</v>
      </c>
      <c r="F1409">
        <v>2700</v>
      </c>
      <c r="G1409">
        <v>36956400</v>
      </c>
      <c r="H1409">
        <v>2300</v>
      </c>
      <c r="J1409" t="s">
        <v>4266</v>
      </c>
      <c r="K1409" t="s">
        <v>4267</v>
      </c>
      <c r="L1409" s="2">
        <v>45761</v>
      </c>
      <c r="M1409" t="s">
        <v>66</v>
      </c>
      <c r="N1409" t="s">
        <v>25</v>
      </c>
      <c r="O1409" t="s">
        <v>67</v>
      </c>
      <c r="Q1409" t="s">
        <v>1762</v>
      </c>
      <c r="R1409" t="s">
        <v>223</v>
      </c>
      <c r="T1409" t="s">
        <v>4268</v>
      </c>
      <c r="U1409" t="str">
        <f t="shared" si="21"/>
        <v>April</v>
      </c>
    </row>
    <row r="1410" spans="1:21" x14ac:dyDescent="0.35">
      <c r="A1410">
        <v>2025</v>
      </c>
      <c r="B1410">
        <v>3</v>
      </c>
      <c r="C1410" t="s">
        <v>20</v>
      </c>
      <c r="D1410" t="s">
        <v>4269</v>
      </c>
      <c r="E1410" s="2">
        <v>45721</v>
      </c>
      <c r="F1410">
        <v>2400</v>
      </c>
      <c r="G1410">
        <v>33578000</v>
      </c>
      <c r="H1410">
        <v>2000</v>
      </c>
      <c r="J1410" t="s">
        <v>3838</v>
      </c>
      <c r="K1410" t="s">
        <v>3839</v>
      </c>
      <c r="L1410" s="2">
        <v>45842</v>
      </c>
      <c r="M1410" t="s">
        <v>24</v>
      </c>
      <c r="N1410" t="s">
        <v>49</v>
      </c>
      <c r="O1410" t="s">
        <v>67</v>
      </c>
      <c r="R1410" t="s">
        <v>35</v>
      </c>
      <c r="T1410" t="s">
        <v>4270</v>
      </c>
      <c r="U1410" t="str">
        <f t="shared" si="21"/>
        <v>July</v>
      </c>
    </row>
    <row r="1411" spans="1:21" x14ac:dyDescent="0.35">
      <c r="A1411">
        <v>2025</v>
      </c>
      <c r="B1411">
        <v>3</v>
      </c>
      <c r="C1411" t="s">
        <v>20</v>
      </c>
      <c r="D1411" t="s">
        <v>4271</v>
      </c>
      <c r="E1411" s="2">
        <v>45721</v>
      </c>
      <c r="F1411">
        <v>2400</v>
      </c>
      <c r="G1411">
        <v>33578000</v>
      </c>
      <c r="H1411">
        <v>2000</v>
      </c>
      <c r="J1411" t="s">
        <v>1663</v>
      </c>
      <c r="K1411" t="s">
        <v>1664</v>
      </c>
      <c r="L1411" s="2">
        <v>45842</v>
      </c>
      <c r="M1411" t="s">
        <v>24</v>
      </c>
      <c r="N1411" t="s">
        <v>49</v>
      </c>
      <c r="O1411" t="s">
        <v>67</v>
      </c>
      <c r="R1411" t="s">
        <v>35</v>
      </c>
      <c r="T1411" t="s">
        <v>4272</v>
      </c>
      <c r="U1411" t="str">
        <f t="shared" ref="U1411:U1474" si="22">TEXT(L1411,"mmmm")</f>
        <v>July</v>
      </c>
    </row>
    <row r="1412" spans="1:21" x14ac:dyDescent="0.35">
      <c r="A1412">
        <v>2025</v>
      </c>
      <c r="B1412">
        <v>3</v>
      </c>
      <c r="C1412" t="s">
        <v>20</v>
      </c>
      <c r="D1412" t="s">
        <v>4273</v>
      </c>
      <c r="E1412" s="2">
        <v>45721</v>
      </c>
      <c r="F1412">
        <v>3380</v>
      </c>
      <c r="G1412">
        <v>6560000</v>
      </c>
      <c r="H1412">
        <v>400</v>
      </c>
      <c r="J1412" t="s">
        <v>4274</v>
      </c>
      <c r="K1412" t="s">
        <v>4275</v>
      </c>
      <c r="L1412" s="2">
        <v>45842</v>
      </c>
      <c r="M1412" t="s">
        <v>54</v>
      </c>
      <c r="N1412" t="s">
        <v>33</v>
      </c>
      <c r="O1412" t="s">
        <v>26</v>
      </c>
      <c r="P1412" t="s">
        <v>4151</v>
      </c>
      <c r="R1412" t="s">
        <v>35</v>
      </c>
      <c r="T1412" t="s">
        <v>4276</v>
      </c>
      <c r="U1412" t="str">
        <f t="shared" si="22"/>
        <v>July</v>
      </c>
    </row>
    <row r="1413" spans="1:21" x14ac:dyDescent="0.35">
      <c r="A1413">
        <v>2025</v>
      </c>
      <c r="B1413">
        <v>3</v>
      </c>
      <c r="C1413" t="s">
        <v>20</v>
      </c>
      <c r="D1413" t="s">
        <v>4277</v>
      </c>
      <c r="E1413" s="2">
        <v>45721</v>
      </c>
      <c r="F1413">
        <v>2115</v>
      </c>
      <c r="G1413">
        <v>6560000</v>
      </c>
      <c r="H1413">
        <v>400</v>
      </c>
      <c r="J1413" t="s">
        <v>4278</v>
      </c>
      <c r="K1413" t="s">
        <v>4279</v>
      </c>
      <c r="L1413" s="2">
        <v>45803</v>
      </c>
      <c r="M1413" t="s">
        <v>24</v>
      </c>
      <c r="N1413" t="s">
        <v>49</v>
      </c>
      <c r="O1413" t="s">
        <v>26</v>
      </c>
      <c r="P1413" t="s">
        <v>4151</v>
      </c>
      <c r="R1413" t="s">
        <v>237</v>
      </c>
      <c r="T1413" t="s">
        <v>4280</v>
      </c>
      <c r="U1413" t="str">
        <f t="shared" si="22"/>
        <v>May</v>
      </c>
    </row>
    <row r="1414" spans="1:21" x14ac:dyDescent="0.35">
      <c r="A1414">
        <v>2025</v>
      </c>
      <c r="B1414">
        <v>3</v>
      </c>
      <c r="C1414" t="s">
        <v>20</v>
      </c>
      <c r="D1414" t="s">
        <v>4281</v>
      </c>
      <c r="E1414" s="2">
        <v>45721</v>
      </c>
      <c r="F1414">
        <v>2115</v>
      </c>
      <c r="G1414">
        <v>35944425</v>
      </c>
      <c r="H1414">
        <v>2115</v>
      </c>
      <c r="J1414" t="s">
        <v>4282</v>
      </c>
      <c r="K1414" t="s">
        <v>4283</v>
      </c>
      <c r="L1414" s="2">
        <v>45906</v>
      </c>
      <c r="M1414" t="s">
        <v>24</v>
      </c>
      <c r="N1414" t="s">
        <v>41</v>
      </c>
      <c r="O1414" t="s">
        <v>42</v>
      </c>
      <c r="P1414" t="s">
        <v>4151</v>
      </c>
      <c r="R1414" t="s">
        <v>86</v>
      </c>
      <c r="T1414" t="s">
        <v>4284</v>
      </c>
      <c r="U1414" t="str">
        <f t="shared" si="22"/>
        <v>September</v>
      </c>
    </row>
    <row r="1415" spans="1:21" x14ac:dyDescent="0.35">
      <c r="A1415">
        <v>2025</v>
      </c>
      <c r="B1415">
        <v>3</v>
      </c>
      <c r="C1415" t="s">
        <v>20</v>
      </c>
      <c r="D1415" t="s">
        <v>4285</v>
      </c>
      <c r="E1415" s="2">
        <v>45721</v>
      </c>
      <c r="F1415">
        <v>1590</v>
      </c>
      <c r="G1415">
        <v>26076000</v>
      </c>
      <c r="H1415">
        <v>1590</v>
      </c>
      <c r="J1415" t="s">
        <v>4286</v>
      </c>
      <c r="K1415" t="s">
        <v>4287</v>
      </c>
      <c r="L1415" s="2">
        <v>45733</v>
      </c>
      <c r="M1415" t="s">
        <v>40</v>
      </c>
      <c r="N1415" t="s">
        <v>49</v>
      </c>
      <c r="O1415" t="s">
        <v>42</v>
      </c>
      <c r="P1415" t="s">
        <v>4151</v>
      </c>
      <c r="R1415" t="s">
        <v>521</v>
      </c>
      <c r="T1415" t="s">
        <v>4288</v>
      </c>
      <c r="U1415" t="str">
        <f t="shared" si="22"/>
        <v>March</v>
      </c>
    </row>
    <row r="1416" spans="1:21" x14ac:dyDescent="0.35">
      <c r="A1416">
        <v>2025</v>
      </c>
      <c r="B1416">
        <v>3</v>
      </c>
      <c r="C1416" t="s">
        <v>20</v>
      </c>
      <c r="D1416" t="s">
        <v>4289</v>
      </c>
      <c r="E1416" s="2">
        <v>45721</v>
      </c>
      <c r="F1416">
        <v>2400</v>
      </c>
      <c r="G1416">
        <v>33846624</v>
      </c>
      <c r="H1416">
        <v>2016</v>
      </c>
      <c r="J1416" t="s">
        <v>2061</v>
      </c>
      <c r="K1416" t="s">
        <v>2062</v>
      </c>
      <c r="L1416" s="2">
        <v>45782</v>
      </c>
      <c r="M1416" t="s">
        <v>24</v>
      </c>
      <c r="N1416" t="s">
        <v>49</v>
      </c>
      <c r="O1416" t="s">
        <v>67</v>
      </c>
      <c r="R1416" t="s">
        <v>55</v>
      </c>
      <c r="T1416" t="s">
        <v>4290</v>
      </c>
      <c r="U1416" t="str">
        <f t="shared" si="22"/>
        <v>May</v>
      </c>
    </row>
    <row r="1417" spans="1:21" x14ac:dyDescent="0.35">
      <c r="A1417">
        <v>2025</v>
      </c>
      <c r="B1417">
        <v>3</v>
      </c>
      <c r="C1417" t="s">
        <v>20</v>
      </c>
      <c r="D1417" t="s">
        <v>4291</v>
      </c>
      <c r="E1417" s="2">
        <v>45721</v>
      </c>
      <c r="F1417">
        <v>1590</v>
      </c>
      <c r="G1417">
        <v>6591760</v>
      </c>
      <c r="H1417">
        <v>400</v>
      </c>
      <c r="J1417" t="s">
        <v>4292</v>
      </c>
      <c r="K1417" t="s">
        <v>4293</v>
      </c>
      <c r="L1417" s="2">
        <v>45887</v>
      </c>
      <c r="M1417" t="s">
        <v>40</v>
      </c>
      <c r="N1417" t="s">
        <v>41</v>
      </c>
      <c r="O1417" t="s">
        <v>26</v>
      </c>
      <c r="P1417" t="s">
        <v>4151</v>
      </c>
      <c r="R1417" t="s">
        <v>762</v>
      </c>
      <c r="T1417" t="s">
        <v>4294</v>
      </c>
      <c r="U1417" t="str">
        <f t="shared" si="22"/>
        <v>August</v>
      </c>
    </row>
    <row r="1418" spans="1:21" x14ac:dyDescent="0.35">
      <c r="A1418">
        <v>2025</v>
      </c>
      <c r="B1418">
        <v>3</v>
      </c>
      <c r="C1418" t="s">
        <v>101</v>
      </c>
      <c r="D1418" t="s">
        <v>4295</v>
      </c>
      <c r="E1418" s="2">
        <v>45721</v>
      </c>
      <c r="F1418">
        <v>2900</v>
      </c>
      <c r="G1418">
        <v>23071160</v>
      </c>
      <c r="H1418">
        <v>1400</v>
      </c>
      <c r="J1418" t="s">
        <v>3429</v>
      </c>
      <c r="K1418" t="s">
        <v>3430</v>
      </c>
      <c r="L1418" s="2">
        <v>45842</v>
      </c>
      <c r="M1418" t="s">
        <v>66</v>
      </c>
      <c r="N1418" t="s">
        <v>49</v>
      </c>
      <c r="O1418" t="s">
        <v>350</v>
      </c>
      <c r="Q1418" t="s">
        <v>4296</v>
      </c>
      <c r="R1418" t="s">
        <v>35</v>
      </c>
      <c r="T1418" t="s">
        <v>4297</v>
      </c>
      <c r="U1418" t="str">
        <f t="shared" si="22"/>
        <v>July</v>
      </c>
    </row>
    <row r="1419" spans="1:21" x14ac:dyDescent="0.35">
      <c r="A1419">
        <v>2025</v>
      </c>
      <c r="B1419">
        <v>3</v>
      </c>
      <c r="C1419" t="s">
        <v>101</v>
      </c>
      <c r="D1419" t="s">
        <v>4298</v>
      </c>
      <c r="E1419" s="2">
        <v>45721</v>
      </c>
      <c r="F1419">
        <v>2900</v>
      </c>
      <c r="G1419">
        <v>16479400</v>
      </c>
      <c r="H1419">
        <v>1000</v>
      </c>
      <c r="J1419" t="s">
        <v>3429</v>
      </c>
      <c r="K1419" t="s">
        <v>3430</v>
      </c>
      <c r="L1419" s="2">
        <v>45842</v>
      </c>
      <c r="M1419" t="s">
        <v>66</v>
      </c>
      <c r="N1419" t="s">
        <v>49</v>
      </c>
      <c r="O1419" t="s">
        <v>350</v>
      </c>
      <c r="Q1419" t="s">
        <v>4296</v>
      </c>
      <c r="R1419" t="s">
        <v>35</v>
      </c>
      <c r="T1419" t="s">
        <v>4297</v>
      </c>
      <c r="U1419" t="str">
        <f t="shared" si="22"/>
        <v>July</v>
      </c>
    </row>
    <row r="1420" spans="1:21" x14ac:dyDescent="0.35">
      <c r="A1420">
        <v>2025</v>
      </c>
      <c r="B1420">
        <v>3</v>
      </c>
      <c r="C1420" t="s">
        <v>20</v>
      </c>
      <c r="D1420" t="s">
        <v>4299</v>
      </c>
      <c r="E1420" s="2">
        <v>45721</v>
      </c>
      <c r="F1420">
        <v>2100</v>
      </c>
      <c r="G1420">
        <v>27490700</v>
      </c>
      <c r="H1420">
        <v>1700</v>
      </c>
      <c r="J1420" t="s">
        <v>4300</v>
      </c>
      <c r="K1420" t="s">
        <v>4301</v>
      </c>
      <c r="L1420" s="2">
        <v>45747</v>
      </c>
      <c r="M1420" t="s">
        <v>40</v>
      </c>
      <c r="N1420" t="s">
        <v>25</v>
      </c>
      <c r="O1420" t="s">
        <v>67</v>
      </c>
      <c r="R1420" t="s">
        <v>340</v>
      </c>
      <c r="T1420" t="s">
        <v>4302</v>
      </c>
      <c r="U1420" t="str">
        <f t="shared" si="22"/>
        <v>March</v>
      </c>
    </row>
    <row r="1421" spans="1:21" x14ac:dyDescent="0.35">
      <c r="A1421">
        <v>2025</v>
      </c>
      <c r="B1421">
        <v>3</v>
      </c>
      <c r="C1421" t="s">
        <v>20</v>
      </c>
      <c r="D1421" t="s">
        <v>4303</v>
      </c>
      <c r="E1421" s="2">
        <v>45721</v>
      </c>
      <c r="F1421">
        <v>1590</v>
      </c>
      <c r="G1421">
        <v>26186635</v>
      </c>
      <c r="H1421">
        <v>1590</v>
      </c>
      <c r="J1421" t="s">
        <v>4304</v>
      </c>
      <c r="K1421" t="s">
        <v>4305</v>
      </c>
      <c r="L1421" s="2">
        <v>45881</v>
      </c>
      <c r="M1421" t="s">
        <v>40</v>
      </c>
      <c r="N1421" t="s">
        <v>41</v>
      </c>
      <c r="O1421" t="s">
        <v>42</v>
      </c>
      <c r="P1421" t="s">
        <v>4151</v>
      </c>
      <c r="R1421" t="s">
        <v>2321</v>
      </c>
      <c r="T1421" t="s">
        <v>4306</v>
      </c>
      <c r="U1421" t="str">
        <f t="shared" si="22"/>
        <v>August</v>
      </c>
    </row>
    <row r="1422" spans="1:21" x14ac:dyDescent="0.35">
      <c r="A1422">
        <v>2025</v>
      </c>
      <c r="B1422">
        <v>3</v>
      </c>
      <c r="C1422" t="s">
        <v>20</v>
      </c>
      <c r="D1422" t="s">
        <v>4307</v>
      </c>
      <c r="E1422" s="2">
        <v>45721</v>
      </c>
      <c r="F1422">
        <v>1850</v>
      </c>
      <c r="G1422">
        <v>6591760</v>
      </c>
      <c r="H1422">
        <v>400</v>
      </c>
      <c r="J1422" t="s">
        <v>4308</v>
      </c>
      <c r="K1422" t="s">
        <v>4309</v>
      </c>
      <c r="L1422" s="2">
        <v>45842</v>
      </c>
      <c r="M1422" t="s">
        <v>48</v>
      </c>
      <c r="N1422" t="s">
        <v>33</v>
      </c>
      <c r="O1422" t="s">
        <v>26</v>
      </c>
      <c r="P1422" t="s">
        <v>4151</v>
      </c>
      <c r="R1422" t="s">
        <v>35</v>
      </c>
      <c r="T1422" t="s">
        <v>4310</v>
      </c>
      <c r="U1422" t="str">
        <f t="shared" si="22"/>
        <v>July</v>
      </c>
    </row>
    <row r="1423" spans="1:21" x14ac:dyDescent="0.35">
      <c r="A1423">
        <v>2025</v>
      </c>
      <c r="B1423">
        <v>3</v>
      </c>
      <c r="C1423" t="s">
        <v>20</v>
      </c>
      <c r="D1423" t="s">
        <v>4311</v>
      </c>
      <c r="E1423" s="2">
        <v>45721</v>
      </c>
      <c r="F1423">
        <v>2470</v>
      </c>
      <c r="G1423">
        <v>40528500</v>
      </c>
      <c r="H1423">
        <v>2470</v>
      </c>
      <c r="J1423" t="s">
        <v>4312</v>
      </c>
      <c r="K1423" t="s">
        <v>4313</v>
      </c>
      <c r="L1423" s="2">
        <v>45740</v>
      </c>
      <c r="M1423" t="s">
        <v>24</v>
      </c>
      <c r="N1423" t="s">
        <v>25</v>
      </c>
      <c r="O1423" t="s">
        <v>42</v>
      </c>
      <c r="P1423" t="s">
        <v>4151</v>
      </c>
      <c r="R1423" t="s">
        <v>1184</v>
      </c>
      <c r="T1423" t="s">
        <v>4314</v>
      </c>
      <c r="U1423" t="str">
        <f t="shared" si="22"/>
        <v>March</v>
      </c>
    </row>
    <row r="1424" spans="1:21" x14ac:dyDescent="0.35">
      <c r="A1424">
        <v>2025</v>
      </c>
      <c r="B1424">
        <v>3</v>
      </c>
      <c r="C1424" t="s">
        <v>20</v>
      </c>
      <c r="D1424" t="s">
        <v>4315</v>
      </c>
      <c r="E1424" s="2">
        <v>45721</v>
      </c>
      <c r="F1424">
        <v>2910</v>
      </c>
      <c r="G1424">
        <v>47785500</v>
      </c>
      <c r="H1424">
        <v>2910</v>
      </c>
      <c r="J1424" t="s">
        <v>4316</v>
      </c>
      <c r="K1424" t="s">
        <v>4317</v>
      </c>
      <c r="L1424" s="2">
        <v>45859</v>
      </c>
      <c r="M1424" t="s">
        <v>66</v>
      </c>
      <c r="N1424" t="s">
        <v>25</v>
      </c>
      <c r="O1424" t="s">
        <v>42</v>
      </c>
      <c r="P1424" t="s">
        <v>4151</v>
      </c>
      <c r="R1424" t="s">
        <v>564</v>
      </c>
      <c r="T1424" t="s">
        <v>4318</v>
      </c>
      <c r="U1424" t="str">
        <f t="shared" si="22"/>
        <v>July</v>
      </c>
    </row>
    <row r="1425" spans="1:21" x14ac:dyDescent="0.35">
      <c r="A1425">
        <v>2025</v>
      </c>
      <c r="B1425">
        <v>3</v>
      </c>
      <c r="C1425" t="s">
        <v>936</v>
      </c>
      <c r="E1425" s="2">
        <v>45721</v>
      </c>
      <c r="F1425">
        <v>2910</v>
      </c>
      <c r="G1425">
        <v>6568453.608</v>
      </c>
      <c r="H1425">
        <v>400</v>
      </c>
      <c r="J1425" t="s">
        <v>4319</v>
      </c>
      <c r="K1425" t="s">
        <v>4320</v>
      </c>
      <c r="L1425" s="2">
        <v>45761</v>
      </c>
      <c r="M1425" t="s">
        <v>66</v>
      </c>
      <c r="N1425" t="s">
        <v>25</v>
      </c>
      <c r="O1425" t="s">
        <v>26</v>
      </c>
      <c r="P1425" t="s">
        <v>4151</v>
      </c>
      <c r="R1425" t="s">
        <v>223</v>
      </c>
      <c r="T1425" t="s">
        <v>4321</v>
      </c>
      <c r="U1425" t="str">
        <f t="shared" si="22"/>
        <v>April</v>
      </c>
    </row>
    <row r="1426" spans="1:21" x14ac:dyDescent="0.35">
      <c r="A1426">
        <v>2025</v>
      </c>
      <c r="B1426">
        <v>3</v>
      </c>
      <c r="C1426" t="s">
        <v>936</v>
      </c>
      <c r="E1426" s="2">
        <v>45721</v>
      </c>
      <c r="F1426">
        <v>2420</v>
      </c>
      <c r="G1426">
        <v>33170690.719999999</v>
      </c>
      <c r="H1426">
        <v>2020</v>
      </c>
      <c r="J1426" t="s">
        <v>4322</v>
      </c>
      <c r="K1426" t="s">
        <v>4323</v>
      </c>
      <c r="L1426" s="2">
        <v>45782</v>
      </c>
      <c r="M1426" t="s">
        <v>24</v>
      </c>
      <c r="N1426" t="s">
        <v>33</v>
      </c>
      <c r="O1426" t="s">
        <v>67</v>
      </c>
      <c r="R1426" t="s">
        <v>55</v>
      </c>
      <c r="T1426" t="s">
        <v>4324</v>
      </c>
      <c r="U1426" t="str">
        <f t="shared" si="22"/>
        <v>May</v>
      </c>
    </row>
    <row r="1427" spans="1:21" x14ac:dyDescent="0.35">
      <c r="A1427">
        <v>2025</v>
      </c>
      <c r="B1427">
        <v>3</v>
      </c>
      <c r="C1427" t="s">
        <v>20</v>
      </c>
      <c r="D1427" t="s">
        <v>4325</v>
      </c>
      <c r="E1427" s="2">
        <v>45721</v>
      </c>
      <c r="F1427">
        <v>2560</v>
      </c>
      <c r="G1427">
        <v>41984000</v>
      </c>
      <c r="H1427">
        <v>2560</v>
      </c>
      <c r="J1427" t="s">
        <v>4326</v>
      </c>
      <c r="K1427" t="s">
        <v>4327</v>
      </c>
      <c r="L1427" s="2">
        <v>45903</v>
      </c>
      <c r="M1427" t="s">
        <v>66</v>
      </c>
      <c r="N1427" t="s">
        <v>41</v>
      </c>
      <c r="O1427" t="s">
        <v>42</v>
      </c>
      <c r="P1427" t="s">
        <v>4151</v>
      </c>
      <c r="R1427" t="s">
        <v>246</v>
      </c>
      <c r="T1427" t="s">
        <v>4328</v>
      </c>
      <c r="U1427" t="str">
        <f t="shared" si="22"/>
        <v>September</v>
      </c>
    </row>
    <row r="1428" spans="1:21" x14ac:dyDescent="0.35">
      <c r="A1428">
        <v>2025</v>
      </c>
      <c r="B1428">
        <v>3</v>
      </c>
      <c r="C1428" t="s">
        <v>20</v>
      </c>
      <c r="D1428" t="s">
        <v>4329</v>
      </c>
      <c r="E1428" s="2">
        <v>45721</v>
      </c>
      <c r="G1428">
        <v>48389400</v>
      </c>
      <c r="H1428">
        <v>2950.573171</v>
      </c>
      <c r="J1428" t="s">
        <v>2192</v>
      </c>
      <c r="K1428" t="s">
        <v>2193</v>
      </c>
      <c r="L1428" s="2">
        <v>45761</v>
      </c>
      <c r="M1428" t="s">
        <v>66</v>
      </c>
      <c r="N1428" t="s">
        <v>25</v>
      </c>
      <c r="O1428" t="s">
        <v>67</v>
      </c>
      <c r="R1428" t="s">
        <v>223</v>
      </c>
      <c r="T1428" t="s">
        <v>4330</v>
      </c>
      <c r="U1428" t="str">
        <f t="shared" si="22"/>
        <v>April</v>
      </c>
    </row>
    <row r="1429" spans="1:21" x14ac:dyDescent="0.35">
      <c r="A1429">
        <v>2025</v>
      </c>
      <c r="B1429">
        <v>3</v>
      </c>
      <c r="C1429" t="s">
        <v>169</v>
      </c>
      <c r="D1429" t="s">
        <v>4331</v>
      </c>
      <c r="E1429" s="2">
        <v>45721</v>
      </c>
      <c r="G1429">
        <v>250000</v>
      </c>
      <c r="H1429">
        <v>15.243902439999999</v>
      </c>
      <c r="J1429" t="s">
        <v>178</v>
      </c>
      <c r="L1429" s="2">
        <v>45705</v>
      </c>
      <c r="M1429" t="s">
        <v>119</v>
      </c>
      <c r="N1429" t="s">
        <v>25</v>
      </c>
      <c r="O1429" t="s">
        <v>120</v>
      </c>
      <c r="Q1429" t="s">
        <v>2818</v>
      </c>
      <c r="R1429" t="s">
        <v>155</v>
      </c>
      <c r="T1429" t="s">
        <v>4052</v>
      </c>
      <c r="U1429" t="str">
        <f t="shared" si="22"/>
        <v>February</v>
      </c>
    </row>
    <row r="1430" spans="1:21" x14ac:dyDescent="0.35">
      <c r="A1430">
        <v>2025</v>
      </c>
      <c r="B1430">
        <v>3</v>
      </c>
      <c r="C1430" t="s">
        <v>169</v>
      </c>
      <c r="D1430" t="s">
        <v>4332</v>
      </c>
      <c r="E1430" s="2">
        <v>45721</v>
      </c>
      <c r="G1430">
        <v>150000</v>
      </c>
      <c r="H1430">
        <v>9.1463414630000006</v>
      </c>
      <c r="J1430" t="s">
        <v>178</v>
      </c>
      <c r="L1430" s="2">
        <v>45705</v>
      </c>
      <c r="M1430" t="s">
        <v>119</v>
      </c>
      <c r="N1430" t="s">
        <v>25</v>
      </c>
      <c r="O1430" t="s">
        <v>120</v>
      </c>
      <c r="Q1430" t="s">
        <v>183</v>
      </c>
      <c r="R1430" t="s">
        <v>155</v>
      </c>
      <c r="T1430" t="s">
        <v>4052</v>
      </c>
      <c r="U1430" t="str">
        <f t="shared" si="22"/>
        <v>February</v>
      </c>
    </row>
    <row r="1431" spans="1:21" x14ac:dyDescent="0.35">
      <c r="A1431">
        <v>2025</v>
      </c>
      <c r="B1431">
        <v>3</v>
      </c>
      <c r="C1431" t="s">
        <v>2114</v>
      </c>
      <c r="D1431" t="s">
        <v>4333</v>
      </c>
      <c r="E1431" s="2">
        <v>45721</v>
      </c>
      <c r="G1431">
        <v>150000</v>
      </c>
      <c r="H1431">
        <v>9.1463414630000006</v>
      </c>
      <c r="J1431" t="s">
        <v>422</v>
      </c>
      <c r="L1431" s="2">
        <v>45705</v>
      </c>
      <c r="M1431" t="s">
        <v>119</v>
      </c>
      <c r="N1431" t="s">
        <v>25</v>
      </c>
      <c r="O1431" t="s">
        <v>120</v>
      </c>
      <c r="Q1431" t="s">
        <v>183</v>
      </c>
      <c r="R1431" t="s">
        <v>155</v>
      </c>
      <c r="T1431" t="s">
        <v>4334</v>
      </c>
      <c r="U1431" t="str">
        <f t="shared" si="22"/>
        <v>February</v>
      </c>
    </row>
    <row r="1432" spans="1:21" x14ac:dyDescent="0.35">
      <c r="A1432">
        <v>2025</v>
      </c>
      <c r="B1432">
        <v>3</v>
      </c>
      <c r="C1432" t="s">
        <v>2083</v>
      </c>
      <c r="D1432" t="s">
        <v>4335</v>
      </c>
      <c r="E1432" s="2">
        <v>45721</v>
      </c>
      <c r="G1432">
        <v>75000</v>
      </c>
      <c r="H1432">
        <v>4.5731707320000003</v>
      </c>
      <c r="J1432" t="s">
        <v>2592</v>
      </c>
      <c r="K1432" t="s">
        <v>2688</v>
      </c>
      <c r="L1432" s="2">
        <v>45719</v>
      </c>
      <c r="M1432" t="s">
        <v>119</v>
      </c>
      <c r="N1432" t="s">
        <v>33</v>
      </c>
      <c r="O1432" t="s">
        <v>120</v>
      </c>
      <c r="Q1432" t="s">
        <v>121</v>
      </c>
      <c r="R1432" t="s">
        <v>81</v>
      </c>
      <c r="T1432" t="s">
        <v>4336</v>
      </c>
      <c r="U1432" t="str">
        <f t="shared" si="22"/>
        <v>March</v>
      </c>
    </row>
    <row r="1433" spans="1:21" x14ac:dyDescent="0.35">
      <c r="A1433">
        <v>2025</v>
      </c>
      <c r="B1433">
        <v>3</v>
      </c>
      <c r="C1433" t="s">
        <v>2083</v>
      </c>
      <c r="D1433" t="s">
        <v>4337</v>
      </c>
      <c r="E1433" s="2">
        <v>45721</v>
      </c>
      <c r="G1433">
        <v>75000</v>
      </c>
      <c r="H1433">
        <v>4.5731707320000003</v>
      </c>
      <c r="J1433" t="s">
        <v>3194</v>
      </c>
      <c r="K1433" t="s">
        <v>3195</v>
      </c>
      <c r="L1433" s="2">
        <v>45719</v>
      </c>
      <c r="M1433" t="s">
        <v>119</v>
      </c>
      <c r="N1433" t="s">
        <v>33</v>
      </c>
      <c r="O1433" t="s">
        <v>120</v>
      </c>
      <c r="Q1433" t="s">
        <v>121</v>
      </c>
      <c r="R1433" t="s">
        <v>81</v>
      </c>
      <c r="T1433" t="s">
        <v>4338</v>
      </c>
      <c r="U1433" t="str">
        <f t="shared" si="22"/>
        <v>March</v>
      </c>
    </row>
    <row r="1434" spans="1:21" x14ac:dyDescent="0.35">
      <c r="A1434">
        <v>2025</v>
      </c>
      <c r="B1434">
        <v>3</v>
      </c>
      <c r="C1434" t="s">
        <v>20</v>
      </c>
      <c r="D1434" t="s">
        <v>4339</v>
      </c>
      <c r="E1434" s="2">
        <v>45722</v>
      </c>
      <c r="F1434">
        <v>2800</v>
      </c>
      <c r="G1434">
        <v>6756800</v>
      </c>
      <c r="H1434">
        <v>400</v>
      </c>
      <c r="J1434" t="s">
        <v>4340</v>
      </c>
      <c r="K1434" t="s">
        <v>4341</v>
      </c>
      <c r="L1434" s="2">
        <v>45996</v>
      </c>
      <c r="M1434" t="s">
        <v>24</v>
      </c>
      <c r="N1434" t="s">
        <v>25</v>
      </c>
      <c r="O1434" t="s">
        <v>26</v>
      </c>
      <c r="R1434" t="s">
        <v>541</v>
      </c>
      <c r="T1434" t="s">
        <v>4342</v>
      </c>
      <c r="U1434" t="str">
        <f t="shared" si="22"/>
        <v>December</v>
      </c>
    </row>
    <row r="1435" spans="1:21" x14ac:dyDescent="0.35">
      <c r="A1435">
        <v>2025</v>
      </c>
      <c r="B1435">
        <v>3</v>
      </c>
      <c r="C1435" t="s">
        <v>20</v>
      </c>
      <c r="D1435" t="s">
        <v>4343</v>
      </c>
      <c r="E1435" s="2">
        <v>45722</v>
      </c>
      <c r="F1435">
        <v>3380</v>
      </c>
      <c r="G1435">
        <v>55473000</v>
      </c>
      <c r="H1435">
        <v>3380</v>
      </c>
      <c r="J1435" t="s">
        <v>4344</v>
      </c>
      <c r="K1435" t="s">
        <v>4345</v>
      </c>
      <c r="L1435" s="2">
        <v>45852</v>
      </c>
      <c r="M1435" t="s">
        <v>54</v>
      </c>
      <c r="N1435" t="s">
        <v>33</v>
      </c>
      <c r="O1435" t="s">
        <v>42</v>
      </c>
      <c r="P1435" t="s">
        <v>4151</v>
      </c>
      <c r="R1435" t="s">
        <v>314</v>
      </c>
      <c r="T1435" t="s">
        <v>4346</v>
      </c>
      <c r="U1435" t="str">
        <f t="shared" si="22"/>
        <v>July</v>
      </c>
    </row>
    <row r="1436" spans="1:21" x14ac:dyDescent="0.35">
      <c r="A1436">
        <v>2025</v>
      </c>
      <c r="B1436">
        <v>3</v>
      </c>
      <c r="C1436" t="s">
        <v>20</v>
      </c>
      <c r="D1436" t="s">
        <v>4347</v>
      </c>
      <c r="E1436" s="2">
        <v>45722</v>
      </c>
      <c r="F1436">
        <v>1800</v>
      </c>
      <c r="G1436">
        <v>23072000</v>
      </c>
      <c r="H1436">
        <v>1400</v>
      </c>
      <c r="J1436" t="s">
        <v>4348</v>
      </c>
      <c r="K1436" t="s">
        <v>4349</v>
      </c>
      <c r="L1436" s="2">
        <v>45768</v>
      </c>
      <c r="M1436" t="s">
        <v>40</v>
      </c>
      <c r="N1436" t="s">
        <v>41</v>
      </c>
      <c r="O1436" t="s">
        <v>67</v>
      </c>
      <c r="R1436" t="s">
        <v>445</v>
      </c>
      <c r="T1436" t="s">
        <v>4350</v>
      </c>
      <c r="U1436" t="str">
        <f t="shared" si="22"/>
        <v>April</v>
      </c>
    </row>
    <row r="1437" spans="1:21" x14ac:dyDescent="0.35">
      <c r="A1437">
        <v>2025</v>
      </c>
      <c r="B1437">
        <v>3</v>
      </c>
      <c r="C1437" t="s">
        <v>20</v>
      </c>
      <c r="D1437" t="s">
        <v>4351</v>
      </c>
      <c r="E1437" s="2">
        <v>45722</v>
      </c>
      <c r="F1437">
        <v>2910</v>
      </c>
      <c r="G1437">
        <v>47785500</v>
      </c>
      <c r="H1437">
        <v>2100</v>
      </c>
      <c r="J1437" t="s">
        <v>4352</v>
      </c>
      <c r="K1437" t="s">
        <v>4353</v>
      </c>
      <c r="L1437" s="2">
        <v>45852</v>
      </c>
      <c r="M1437" t="s">
        <v>66</v>
      </c>
      <c r="N1437" t="s">
        <v>25</v>
      </c>
      <c r="O1437" t="s">
        <v>42</v>
      </c>
      <c r="P1437" t="s">
        <v>4151</v>
      </c>
      <c r="R1437" t="s">
        <v>314</v>
      </c>
      <c r="T1437" t="s">
        <v>4354</v>
      </c>
      <c r="U1437" t="str">
        <f t="shared" si="22"/>
        <v>July</v>
      </c>
    </row>
    <row r="1438" spans="1:21" x14ac:dyDescent="0.35">
      <c r="A1438">
        <v>2025</v>
      </c>
      <c r="B1438">
        <v>3</v>
      </c>
      <c r="C1438" t="s">
        <v>20</v>
      </c>
      <c r="D1438" t="s">
        <v>4355</v>
      </c>
      <c r="E1438" s="2">
        <v>45722</v>
      </c>
      <c r="F1438">
        <v>1590</v>
      </c>
      <c r="G1438">
        <v>19516000</v>
      </c>
      <c r="H1438">
        <v>1190</v>
      </c>
      <c r="J1438" t="s">
        <v>4238</v>
      </c>
      <c r="K1438" t="s">
        <v>4239</v>
      </c>
      <c r="L1438" s="2">
        <v>45655</v>
      </c>
      <c r="M1438" t="s">
        <v>40</v>
      </c>
      <c r="N1438" t="s">
        <v>41</v>
      </c>
      <c r="O1438" t="s">
        <v>67</v>
      </c>
      <c r="P1438" t="s">
        <v>4151</v>
      </c>
      <c r="R1438" t="s">
        <v>4356</v>
      </c>
      <c r="T1438" t="s">
        <v>4357</v>
      </c>
      <c r="U1438" t="str">
        <f t="shared" si="22"/>
        <v>December</v>
      </c>
    </row>
    <row r="1439" spans="1:21" x14ac:dyDescent="0.35">
      <c r="A1439">
        <v>2025</v>
      </c>
      <c r="B1439">
        <v>3</v>
      </c>
      <c r="C1439" t="s">
        <v>20</v>
      </c>
      <c r="D1439" t="s">
        <v>4358</v>
      </c>
      <c r="E1439" s="2">
        <v>45722</v>
      </c>
      <c r="F1439">
        <v>2470</v>
      </c>
      <c r="G1439">
        <v>6560000</v>
      </c>
      <c r="H1439">
        <v>400</v>
      </c>
      <c r="J1439" t="s">
        <v>4359</v>
      </c>
      <c r="K1439" t="s">
        <v>4360</v>
      </c>
      <c r="L1439" s="2">
        <v>45761</v>
      </c>
      <c r="M1439" t="s">
        <v>24</v>
      </c>
      <c r="N1439" t="s">
        <v>25</v>
      </c>
      <c r="O1439" t="s">
        <v>26</v>
      </c>
      <c r="P1439" t="s">
        <v>4151</v>
      </c>
      <c r="R1439" t="s">
        <v>223</v>
      </c>
      <c r="T1439" t="s">
        <v>4361</v>
      </c>
      <c r="U1439" t="str">
        <f t="shared" si="22"/>
        <v>April</v>
      </c>
    </row>
    <row r="1440" spans="1:21" x14ac:dyDescent="0.35">
      <c r="A1440">
        <v>2025</v>
      </c>
      <c r="B1440">
        <v>3</v>
      </c>
      <c r="C1440" t="s">
        <v>20</v>
      </c>
      <c r="D1440" t="s">
        <v>4362</v>
      </c>
      <c r="E1440" s="2">
        <v>45722</v>
      </c>
      <c r="F1440">
        <v>2165</v>
      </c>
      <c r="G1440">
        <v>6560000</v>
      </c>
      <c r="H1440">
        <v>400</v>
      </c>
      <c r="J1440" t="s">
        <v>4363</v>
      </c>
      <c r="K1440" t="s">
        <v>4364</v>
      </c>
      <c r="L1440" s="2">
        <v>45852</v>
      </c>
      <c r="M1440" t="s">
        <v>48</v>
      </c>
      <c r="N1440" t="s">
        <v>25</v>
      </c>
      <c r="O1440" t="s">
        <v>26</v>
      </c>
      <c r="P1440" t="s">
        <v>4151</v>
      </c>
      <c r="R1440" t="s">
        <v>314</v>
      </c>
      <c r="T1440" t="s">
        <v>4365</v>
      </c>
      <c r="U1440" t="str">
        <f t="shared" si="22"/>
        <v>July</v>
      </c>
    </row>
    <row r="1441" spans="1:21" x14ac:dyDescent="0.35">
      <c r="A1441">
        <v>2025</v>
      </c>
      <c r="B1441">
        <v>3</v>
      </c>
      <c r="C1441" t="s">
        <v>20</v>
      </c>
      <c r="D1441" t="s">
        <v>4366</v>
      </c>
      <c r="E1441" s="2">
        <v>45722</v>
      </c>
      <c r="F1441">
        <v>2560</v>
      </c>
      <c r="G1441">
        <v>6560000</v>
      </c>
      <c r="H1441">
        <v>400</v>
      </c>
      <c r="J1441" t="s">
        <v>4367</v>
      </c>
      <c r="K1441" t="s">
        <v>4368</v>
      </c>
      <c r="L1441" s="2">
        <v>45845</v>
      </c>
      <c r="M1441" t="s">
        <v>66</v>
      </c>
      <c r="N1441" t="s">
        <v>49</v>
      </c>
      <c r="O1441" t="s">
        <v>26</v>
      </c>
      <c r="P1441" t="s">
        <v>4151</v>
      </c>
      <c r="R1441" t="s">
        <v>1027</v>
      </c>
      <c r="T1441" t="s">
        <v>4369</v>
      </c>
      <c r="U1441" t="str">
        <f t="shared" si="22"/>
        <v>July</v>
      </c>
    </row>
    <row r="1442" spans="1:21" x14ac:dyDescent="0.35">
      <c r="A1442">
        <v>2025</v>
      </c>
      <c r="B1442">
        <v>3</v>
      </c>
      <c r="C1442" t="s">
        <v>20</v>
      </c>
      <c r="D1442" t="s">
        <v>4370</v>
      </c>
      <c r="E1442" s="2">
        <v>45722</v>
      </c>
      <c r="F1442">
        <v>1850</v>
      </c>
      <c r="G1442">
        <v>6560000</v>
      </c>
      <c r="H1442">
        <v>400</v>
      </c>
      <c r="J1442" t="s">
        <v>4371</v>
      </c>
      <c r="K1442" t="s">
        <v>4372</v>
      </c>
      <c r="L1442" s="2">
        <v>45755</v>
      </c>
      <c r="M1442" t="s">
        <v>48</v>
      </c>
      <c r="N1442" t="s">
        <v>49</v>
      </c>
      <c r="O1442" t="s">
        <v>26</v>
      </c>
      <c r="P1442" t="s">
        <v>4151</v>
      </c>
      <c r="R1442" t="s">
        <v>95</v>
      </c>
      <c r="T1442" t="s">
        <v>4373</v>
      </c>
      <c r="U1442" t="str">
        <f t="shared" si="22"/>
        <v>April</v>
      </c>
    </row>
    <row r="1443" spans="1:21" x14ac:dyDescent="0.35">
      <c r="A1443">
        <v>2025</v>
      </c>
      <c r="B1443">
        <v>3</v>
      </c>
      <c r="C1443" t="s">
        <v>20</v>
      </c>
      <c r="D1443" t="s">
        <v>4374</v>
      </c>
      <c r="E1443" s="2">
        <v>45722</v>
      </c>
      <c r="F1443">
        <v>2560</v>
      </c>
      <c r="G1443">
        <v>42004500</v>
      </c>
      <c r="H1443">
        <v>2560</v>
      </c>
      <c r="J1443" t="s">
        <v>4375</v>
      </c>
      <c r="K1443" t="s">
        <v>4376</v>
      </c>
      <c r="L1443" s="2">
        <v>45842</v>
      </c>
      <c r="M1443" t="s">
        <v>66</v>
      </c>
      <c r="N1443" t="s">
        <v>49</v>
      </c>
      <c r="O1443" t="s">
        <v>42</v>
      </c>
      <c r="P1443" t="s">
        <v>4151</v>
      </c>
      <c r="R1443" t="s">
        <v>35</v>
      </c>
      <c r="T1443" t="s">
        <v>4377</v>
      </c>
      <c r="U1443" t="str">
        <f t="shared" si="22"/>
        <v>July</v>
      </c>
    </row>
    <row r="1444" spans="1:21" x14ac:dyDescent="0.35">
      <c r="A1444">
        <v>2025</v>
      </c>
      <c r="B1444">
        <v>3</v>
      </c>
      <c r="C1444" t="s">
        <v>20</v>
      </c>
      <c r="D1444" t="s">
        <v>4378</v>
      </c>
      <c r="E1444" s="2">
        <v>45722</v>
      </c>
      <c r="F1444">
        <v>2910</v>
      </c>
      <c r="G1444">
        <v>6560000</v>
      </c>
      <c r="H1444">
        <v>400</v>
      </c>
      <c r="J1444" t="s">
        <v>4379</v>
      </c>
      <c r="K1444" t="s">
        <v>4380</v>
      </c>
      <c r="L1444" s="2">
        <v>45747</v>
      </c>
      <c r="M1444" t="s">
        <v>66</v>
      </c>
      <c r="N1444" t="s">
        <v>25</v>
      </c>
      <c r="O1444" t="s">
        <v>26</v>
      </c>
      <c r="P1444" t="s">
        <v>4151</v>
      </c>
      <c r="R1444" t="s">
        <v>340</v>
      </c>
      <c r="T1444" t="s">
        <v>4381</v>
      </c>
      <c r="U1444" t="str">
        <f t="shared" si="22"/>
        <v>March</v>
      </c>
    </row>
    <row r="1445" spans="1:21" x14ac:dyDescent="0.35">
      <c r="A1445">
        <v>2025</v>
      </c>
      <c r="B1445">
        <v>3</v>
      </c>
      <c r="C1445" t="s">
        <v>20</v>
      </c>
      <c r="D1445" t="s">
        <v>4382</v>
      </c>
      <c r="E1445" s="2">
        <v>45722</v>
      </c>
      <c r="F1445">
        <v>2470</v>
      </c>
      <c r="G1445">
        <v>6560000</v>
      </c>
      <c r="H1445">
        <v>400</v>
      </c>
      <c r="J1445" t="s">
        <v>4383</v>
      </c>
      <c r="K1445" t="s">
        <v>4384</v>
      </c>
      <c r="L1445" s="2">
        <v>45796</v>
      </c>
      <c r="M1445" t="s">
        <v>24</v>
      </c>
      <c r="N1445" t="s">
        <v>25</v>
      </c>
      <c r="O1445" t="s">
        <v>26</v>
      </c>
      <c r="P1445" t="s">
        <v>4151</v>
      </c>
      <c r="R1445" t="s">
        <v>501</v>
      </c>
      <c r="T1445" t="s">
        <v>4385</v>
      </c>
      <c r="U1445" t="str">
        <f t="shared" si="22"/>
        <v>May</v>
      </c>
    </row>
    <row r="1446" spans="1:21" x14ac:dyDescent="0.35">
      <c r="A1446">
        <v>2025</v>
      </c>
      <c r="B1446">
        <v>3</v>
      </c>
      <c r="C1446" t="s">
        <v>20</v>
      </c>
      <c r="D1446" t="s">
        <v>4386</v>
      </c>
      <c r="E1446" s="2">
        <v>45722</v>
      </c>
      <c r="F1446">
        <v>1855</v>
      </c>
      <c r="G1446">
        <v>30442500</v>
      </c>
      <c r="H1446">
        <v>1855</v>
      </c>
      <c r="J1446" t="s">
        <v>4387</v>
      </c>
      <c r="K1446" t="s">
        <v>4388</v>
      </c>
      <c r="L1446" s="2">
        <v>45915</v>
      </c>
      <c r="M1446" t="s">
        <v>48</v>
      </c>
      <c r="N1446" t="s">
        <v>49</v>
      </c>
      <c r="O1446" t="s">
        <v>42</v>
      </c>
      <c r="P1446" t="s">
        <v>4151</v>
      </c>
      <c r="R1446" t="s">
        <v>730</v>
      </c>
      <c r="T1446" t="s">
        <v>4389</v>
      </c>
      <c r="U1446" t="str">
        <f t="shared" si="22"/>
        <v>September</v>
      </c>
    </row>
    <row r="1447" spans="1:21" x14ac:dyDescent="0.35">
      <c r="A1447">
        <v>2025</v>
      </c>
      <c r="B1447">
        <v>3</v>
      </c>
      <c r="C1447" t="s">
        <v>20</v>
      </c>
      <c r="D1447" t="s">
        <v>4390</v>
      </c>
      <c r="E1447" s="2">
        <v>45722</v>
      </c>
      <c r="F1447">
        <v>2100</v>
      </c>
      <c r="G1447">
        <v>28891500</v>
      </c>
      <c r="H1447">
        <v>1700</v>
      </c>
      <c r="J1447" t="s">
        <v>3986</v>
      </c>
      <c r="K1447" t="s">
        <v>3987</v>
      </c>
      <c r="L1447" s="2">
        <v>45842</v>
      </c>
      <c r="M1447" t="s">
        <v>48</v>
      </c>
      <c r="N1447" t="s">
        <v>33</v>
      </c>
      <c r="O1447" t="s">
        <v>67</v>
      </c>
      <c r="R1447" t="s">
        <v>35</v>
      </c>
      <c r="T1447" t="s">
        <v>4391</v>
      </c>
      <c r="U1447" t="str">
        <f t="shared" si="22"/>
        <v>July</v>
      </c>
    </row>
    <row r="1448" spans="1:21" x14ac:dyDescent="0.35">
      <c r="A1448">
        <v>2025</v>
      </c>
      <c r="B1448">
        <v>3</v>
      </c>
      <c r="C1448" t="s">
        <v>20</v>
      </c>
      <c r="D1448" t="s">
        <v>4392</v>
      </c>
      <c r="E1448" s="2">
        <v>45722</v>
      </c>
      <c r="F1448">
        <v>1750</v>
      </c>
      <c r="G1448">
        <v>6560000</v>
      </c>
      <c r="H1448">
        <v>400</v>
      </c>
      <c r="J1448" t="s">
        <v>4393</v>
      </c>
      <c r="K1448" t="s">
        <v>4394</v>
      </c>
      <c r="L1448" s="2">
        <v>45887</v>
      </c>
      <c r="M1448" t="s">
        <v>444</v>
      </c>
      <c r="N1448" t="s">
        <v>41</v>
      </c>
      <c r="O1448" t="s">
        <v>26</v>
      </c>
      <c r="P1448" t="s">
        <v>4151</v>
      </c>
      <c r="R1448" t="s">
        <v>762</v>
      </c>
      <c r="T1448" t="s">
        <v>4395</v>
      </c>
      <c r="U1448" t="str">
        <f t="shared" si="22"/>
        <v>August</v>
      </c>
    </row>
    <row r="1449" spans="1:21" x14ac:dyDescent="0.35">
      <c r="A1449">
        <v>2025</v>
      </c>
      <c r="B1449">
        <v>3</v>
      </c>
      <c r="C1449" t="s">
        <v>57</v>
      </c>
      <c r="D1449" t="s">
        <v>4396</v>
      </c>
      <c r="E1449" s="2">
        <v>45722</v>
      </c>
      <c r="F1449">
        <v>2560</v>
      </c>
      <c r="G1449">
        <v>41984000</v>
      </c>
      <c r="H1449">
        <v>2560</v>
      </c>
      <c r="J1449" t="s">
        <v>4397</v>
      </c>
      <c r="K1449" t="s">
        <v>4398</v>
      </c>
      <c r="L1449" s="2">
        <v>45838</v>
      </c>
      <c r="M1449" t="s">
        <v>66</v>
      </c>
      <c r="N1449" t="s">
        <v>41</v>
      </c>
      <c r="O1449" t="s">
        <v>42</v>
      </c>
      <c r="P1449" t="s">
        <v>4151</v>
      </c>
      <c r="R1449" t="s">
        <v>43</v>
      </c>
      <c r="T1449" t="s">
        <v>4399</v>
      </c>
      <c r="U1449" t="str">
        <f t="shared" si="22"/>
        <v>June</v>
      </c>
    </row>
    <row r="1450" spans="1:21" x14ac:dyDescent="0.35">
      <c r="A1450">
        <v>2025</v>
      </c>
      <c r="B1450">
        <v>3</v>
      </c>
      <c r="C1450" t="s">
        <v>864</v>
      </c>
      <c r="D1450" t="s">
        <v>4400</v>
      </c>
      <c r="E1450" s="2">
        <v>45722</v>
      </c>
      <c r="G1450">
        <v>75000</v>
      </c>
      <c r="H1450">
        <v>4.5731707320000003</v>
      </c>
      <c r="J1450" t="s">
        <v>4401</v>
      </c>
      <c r="K1450" t="s">
        <v>4402</v>
      </c>
      <c r="L1450" s="2">
        <v>45705</v>
      </c>
      <c r="M1450" t="s">
        <v>119</v>
      </c>
      <c r="N1450" t="s">
        <v>41</v>
      </c>
      <c r="O1450" t="s">
        <v>120</v>
      </c>
      <c r="Q1450" t="s">
        <v>121</v>
      </c>
      <c r="R1450" t="s">
        <v>155</v>
      </c>
      <c r="T1450" t="s">
        <v>4403</v>
      </c>
      <c r="U1450" t="str">
        <f t="shared" si="22"/>
        <v>February</v>
      </c>
    </row>
    <row r="1451" spans="1:21" x14ac:dyDescent="0.35">
      <c r="A1451">
        <v>2025</v>
      </c>
      <c r="B1451">
        <v>3</v>
      </c>
      <c r="C1451" t="s">
        <v>864</v>
      </c>
      <c r="D1451" t="s">
        <v>4400</v>
      </c>
      <c r="E1451" s="2">
        <v>45722</v>
      </c>
      <c r="G1451">
        <v>1159838</v>
      </c>
      <c r="H1451">
        <v>70.721829270000001</v>
      </c>
      <c r="J1451" t="s">
        <v>4401</v>
      </c>
      <c r="K1451" t="s">
        <v>4402</v>
      </c>
      <c r="L1451" s="2">
        <v>45705</v>
      </c>
      <c r="M1451" t="s">
        <v>40</v>
      </c>
      <c r="N1451" t="s">
        <v>41</v>
      </c>
      <c r="O1451" t="s">
        <v>217</v>
      </c>
      <c r="R1451" t="s">
        <v>155</v>
      </c>
      <c r="T1451" t="s">
        <v>4404</v>
      </c>
      <c r="U1451" t="str">
        <f t="shared" si="22"/>
        <v>February</v>
      </c>
    </row>
    <row r="1452" spans="1:21" x14ac:dyDescent="0.35">
      <c r="A1452">
        <v>2025</v>
      </c>
      <c r="B1452">
        <v>3</v>
      </c>
      <c r="C1452" t="s">
        <v>115</v>
      </c>
      <c r="D1452" t="s">
        <v>4405</v>
      </c>
      <c r="E1452" s="2">
        <v>45722</v>
      </c>
      <c r="G1452">
        <v>35000</v>
      </c>
      <c r="H1452">
        <v>2.1341463410000001</v>
      </c>
      <c r="J1452" t="s">
        <v>422</v>
      </c>
      <c r="L1452" s="2">
        <v>45712</v>
      </c>
      <c r="M1452" t="s">
        <v>257</v>
      </c>
      <c r="N1452" t="s">
        <v>49</v>
      </c>
      <c r="O1452" t="s">
        <v>258</v>
      </c>
      <c r="Q1452" t="s">
        <v>259</v>
      </c>
      <c r="R1452" t="s">
        <v>232</v>
      </c>
      <c r="T1452" t="s">
        <v>3926</v>
      </c>
      <c r="U1452" t="str">
        <f t="shared" si="22"/>
        <v>February</v>
      </c>
    </row>
    <row r="1453" spans="1:21" x14ac:dyDescent="0.35">
      <c r="A1453">
        <v>2025</v>
      </c>
      <c r="B1453">
        <v>3</v>
      </c>
      <c r="C1453" t="s">
        <v>20</v>
      </c>
      <c r="D1453" t="s">
        <v>4406</v>
      </c>
      <c r="E1453" s="2">
        <v>45723</v>
      </c>
      <c r="F1453">
        <v>2470</v>
      </c>
      <c r="G1453">
        <v>33948000</v>
      </c>
      <c r="H1453">
        <v>2070</v>
      </c>
      <c r="J1453" t="s">
        <v>4359</v>
      </c>
      <c r="K1453" t="s">
        <v>4407</v>
      </c>
      <c r="L1453" s="2">
        <v>45761</v>
      </c>
      <c r="M1453" t="s">
        <v>24</v>
      </c>
      <c r="N1453" t="s">
        <v>25</v>
      </c>
      <c r="O1453" t="s">
        <v>67</v>
      </c>
      <c r="P1453" t="s">
        <v>4151</v>
      </c>
      <c r="R1453" t="s">
        <v>223</v>
      </c>
      <c r="T1453" t="s">
        <v>4408</v>
      </c>
      <c r="U1453" t="str">
        <f t="shared" si="22"/>
        <v>April</v>
      </c>
    </row>
    <row r="1454" spans="1:21" x14ac:dyDescent="0.35">
      <c r="A1454">
        <v>2025</v>
      </c>
      <c r="B1454">
        <v>3</v>
      </c>
      <c r="C1454" t="s">
        <v>20</v>
      </c>
      <c r="D1454" t="s">
        <v>4409</v>
      </c>
      <c r="E1454" s="2">
        <v>45723</v>
      </c>
      <c r="F1454">
        <v>1750</v>
      </c>
      <c r="G1454">
        <v>28720500</v>
      </c>
      <c r="H1454">
        <v>1750</v>
      </c>
      <c r="J1454" t="s">
        <v>4410</v>
      </c>
      <c r="K1454" t="s">
        <v>4411</v>
      </c>
      <c r="L1454" s="2">
        <v>45838</v>
      </c>
      <c r="M1454" t="s">
        <v>444</v>
      </c>
      <c r="N1454" t="s">
        <v>41</v>
      </c>
      <c r="O1454" t="s">
        <v>42</v>
      </c>
      <c r="P1454" t="s">
        <v>4151</v>
      </c>
      <c r="R1454" t="s">
        <v>43</v>
      </c>
      <c r="T1454" t="s">
        <v>4412</v>
      </c>
      <c r="U1454" t="str">
        <f t="shared" si="22"/>
        <v>June</v>
      </c>
    </row>
    <row r="1455" spans="1:21" x14ac:dyDescent="0.35">
      <c r="A1455">
        <v>2025</v>
      </c>
      <c r="B1455">
        <v>3</v>
      </c>
      <c r="C1455" t="s">
        <v>864</v>
      </c>
      <c r="D1455" t="s">
        <v>4413</v>
      </c>
      <c r="E1455" s="2">
        <v>45723</v>
      </c>
      <c r="F1455">
        <v>2800</v>
      </c>
      <c r="G1455">
        <v>34980000</v>
      </c>
      <c r="H1455">
        <v>2120</v>
      </c>
      <c r="J1455" t="s">
        <v>4414</v>
      </c>
      <c r="K1455" t="s">
        <v>4415</v>
      </c>
      <c r="L1455" s="2">
        <v>45968</v>
      </c>
      <c r="M1455" t="s">
        <v>66</v>
      </c>
      <c r="N1455" t="s">
        <v>41</v>
      </c>
      <c r="O1455" t="s">
        <v>67</v>
      </c>
      <c r="R1455" t="s">
        <v>4416</v>
      </c>
      <c r="T1455" t="s">
        <v>4417</v>
      </c>
      <c r="U1455" t="str">
        <f t="shared" si="22"/>
        <v>November</v>
      </c>
    </row>
    <row r="1456" spans="1:21" x14ac:dyDescent="0.35">
      <c r="A1456">
        <v>2025</v>
      </c>
      <c r="B1456">
        <v>3</v>
      </c>
      <c r="C1456" t="s">
        <v>20</v>
      </c>
      <c r="D1456" t="s">
        <v>4418</v>
      </c>
      <c r="E1456" s="2">
        <v>45723</v>
      </c>
      <c r="F1456">
        <v>1590</v>
      </c>
      <c r="G1456">
        <v>26186635</v>
      </c>
      <c r="H1456">
        <v>1590</v>
      </c>
      <c r="J1456" t="s">
        <v>4419</v>
      </c>
      <c r="K1456" t="s">
        <v>4420</v>
      </c>
      <c r="L1456" s="2">
        <v>45878</v>
      </c>
      <c r="M1456" t="s">
        <v>40</v>
      </c>
      <c r="N1456" t="s">
        <v>41</v>
      </c>
      <c r="O1456" t="s">
        <v>42</v>
      </c>
      <c r="P1456" t="s">
        <v>4151</v>
      </c>
      <c r="R1456" t="s">
        <v>574</v>
      </c>
      <c r="T1456" t="s">
        <v>4421</v>
      </c>
      <c r="U1456" t="str">
        <f t="shared" si="22"/>
        <v>August</v>
      </c>
    </row>
    <row r="1457" spans="1:21" x14ac:dyDescent="0.35">
      <c r="A1457">
        <v>2025</v>
      </c>
      <c r="B1457">
        <v>3</v>
      </c>
      <c r="C1457" t="s">
        <v>20</v>
      </c>
      <c r="D1457" t="s">
        <v>4422</v>
      </c>
      <c r="E1457" s="2">
        <v>45723</v>
      </c>
      <c r="F1457">
        <v>2560</v>
      </c>
      <c r="G1457">
        <v>35424000</v>
      </c>
      <c r="H1457">
        <v>2160</v>
      </c>
      <c r="J1457" t="s">
        <v>4367</v>
      </c>
      <c r="K1457" t="s">
        <v>4368</v>
      </c>
      <c r="L1457" s="2">
        <v>45845</v>
      </c>
      <c r="M1457" t="s">
        <v>66</v>
      </c>
      <c r="N1457" t="s">
        <v>49</v>
      </c>
      <c r="O1457" t="s">
        <v>67</v>
      </c>
      <c r="P1457" t="s">
        <v>4151</v>
      </c>
      <c r="R1457" t="s">
        <v>1027</v>
      </c>
      <c r="T1457" t="s">
        <v>4423</v>
      </c>
      <c r="U1457" t="str">
        <f t="shared" si="22"/>
        <v>July</v>
      </c>
    </row>
    <row r="1458" spans="1:21" x14ac:dyDescent="0.35">
      <c r="A1458">
        <v>2025</v>
      </c>
      <c r="B1458">
        <v>3</v>
      </c>
      <c r="C1458" t="s">
        <v>20</v>
      </c>
      <c r="D1458" t="s">
        <v>4424</v>
      </c>
      <c r="E1458" s="2">
        <v>45723</v>
      </c>
      <c r="F1458">
        <v>2135</v>
      </c>
      <c r="G1458">
        <v>35154148</v>
      </c>
      <c r="H1458">
        <v>2135</v>
      </c>
      <c r="J1458" t="s">
        <v>4425</v>
      </c>
      <c r="K1458" t="s">
        <v>4426</v>
      </c>
      <c r="L1458" s="2">
        <v>45852</v>
      </c>
      <c r="M1458" t="s">
        <v>24</v>
      </c>
      <c r="N1458" t="s">
        <v>33</v>
      </c>
      <c r="O1458" t="s">
        <v>42</v>
      </c>
      <c r="P1458" t="s">
        <v>4151</v>
      </c>
      <c r="R1458" t="s">
        <v>314</v>
      </c>
      <c r="T1458" t="s">
        <v>4427</v>
      </c>
      <c r="U1458" t="str">
        <f t="shared" si="22"/>
        <v>July</v>
      </c>
    </row>
    <row r="1459" spans="1:21" x14ac:dyDescent="0.35">
      <c r="A1459">
        <v>2025</v>
      </c>
      <c r="B1459">
        <v>3</v>
      </c>
      <c r="C1459" t="s">
        <v>20</v>
      </c>
      <c r="D1459" t="s">
        <v>4428</v>
      </c>
      <c r="E1459" s="2">
        <v>45723</v>
      </c>
      <c r="F1459">
        <v>1590</v>
      </c>
      <c r="G1459">
        <v>26076000</v>
      </c>
      <c r="H1459">
        <v>1590</v>
      </c>
      <c r="J1459" t="s">
        <v>4429</v>
      </c>
      <c r="K1459" t="s">
        <v>4430</v>
      </c>
      <c r="L1459" s="2">
        <v>45878</v>
      </c>
      <c r="M1459" t="s">
        <v>40</v>
      </c>
      <c r="N1459" t="s">
        <v>41</v>
      </c>
      <c r="O1459" t="s">
        <v>42</v>
      </c>
      <c r="P1459" t="s">
        <v>4151</v>
      </c>
      <c r="R1459" t="s">
        <v>574</v>
      </c>
      <c r="T1459" t="s">
        <v>4431</v>
      </c>
      <c r="U1459" t="str">
        <f t="shared" si="22"/>
        <v>August</v>
      </c>
    </row>
    <row r="1460" spans="1:21" x14ac:dyDescent="0.35">
      <c r="A1460">
        <v>2025</v>
      </c>
      <c r="B1460">
        <v>3</v>
      </c>
      <c r="C1460" t="s">
        <v>20</v>
      </c>
      <c r="D1460" t="s">
        <v>4432</v>
      </c>
      <c r="E1460" s="2">
        <v>45723</v>
      </c>
      <c r="F1460">
        <v>1590</v>
      </c>
      <c r="G1460">
        <v>26076000</v>
      </c>
      <c r="H1460">
        <v>1590</v>
      </c>
      <c r="J1460" t="s">
        <v>4433</v>
      </c>
      <c r="K1460" t="s">
        <v>4434</v>
      </c>
      <c r="L1460" s="2">
        <v>45878</v>
      </c>
      <c r="M1460" t="s">
        <v>40</v>
      </c>
      <c r="N1460" t="s">
        <v>41</v>
      </c>
      <c r="O1460" t="s">
        <v>42</v>
      </c>
      <c r="P1460" t="s">
        <v>4151</v>
      </c>
      <c r="R1460" t="s">
        <v>574</v>
      </c>
      <c r="T1460" t="s">
        <v>4435</v>
      </c>
      <c r="U1460" t="str">
        <f t="shared" si="22"/>
        <v>August</v>
      </c>
    </row>
    <row r="1461" spans="1:21" x14ac:dyDescent="0.35">
      <c r="A1461">
        <v>2025</v>
      </c>
      <c r="B1461">
        <v>3</v>
      </c>
      <c r="C1461" t="s">
        <v>20</v>
      </c>
      <c r="D1461" t="s">
        <v>4436</v>
      </c>
      <c r="E1461" s="2">
        <v>45723</v>
      </c>
      <c r="F1461">
        <v>2800</v>
      </c>
      <c r="G1461">
        <v>40540800</v>
      </c>
      <c r="H1461">
        <v>2400</v>
      </c>
      <c r="J1461" t="s">
        <v>2072</v>
      </c>
      <c r="K1461" t="s">
        <v>2073</v>
      </c>
      <c r="L1461" s="2">
        <v>45768</v>
      </c>
      <c r="M1461" t="s">
        <v>24</v>
      </c>
      <c r="N1461" t="s">
        <v>25</v>
      </c>
      <c r="O1461" t="s">
        <v>67</v>
      </c>
      <c r="R1461" t="s">
        <v>445</v>
      </c>
      <c r="T1461" t="s">
        <v>4437</v>
      </c>
      <c r="U1461" t="str">
        <f t="shared" si="22"/>
        <v>April</v>
      </c>
    </row>
    <row r="1462" spans="1:21" x14ac:dyDescent="0.35">
      <c r="A1462">
        <v>2025</v>
      </c>
      <c r="B1462">
        <v>3</v>
      </c>
      <c r="C1462" t="s">
        <v>20</v>
      </c>
      <c r="D1462" t="s">
        <v>4438</v>
      </c>
      <c r="E1462" s="2">
        <v>45723</v>
      </c>
      <c r="F1462">
        <v>1750</v>
      </c>
      <c r="G1462">
        <v>6560000</v>
      </c>
      <c r="H1462">
        <v>400</v>
      </c>
      <c r="J1462" t="s">
        <v>4439</v>
      </c>
      <c r="K1462" t="s">
        <v>4440</v>
      </c>
      <c r="L1462" s="2">
        <v>45906</v>
      </c>
      <c r="M1462" t="s">
        <v>444</v>
      </c>
      <c r="N1462" t="s">
        <v>41</v>
      </c>
      <c r="O1462" t="s">
        <v>26</v>
      </c>
      <c r="P1462" t="s">
        <v>4151</v>
      </c>
      <c r="R1462" t="s">
        <v>86</v>
      </c>
      <c r="T1462" t="s">
        <v>4441</v>
      </c>
      <c r="U1462" t="str">
        <f t="shared" si="22"/>
        <v>September</v>
      </c>
    </row>
    <row r="1463" spans="1:21" x14ac:dyDescent="0.35">
      <c r="A1463">
        <v>2025</v>
      </c>
      <c r="B1463">
        <v>3</v>
      </c>
      <c r="C1463" t="s">
        <v>20</v>
      </c>
      <c r="D1463" t="s">
        <v>4442</v>
      </c>
      <c r="E1463" s="2">
        <v>45723</v>
      </c>
      <c r="F1463">
        <v>2910</v>
      </c>
      <c r="G1463">
        <v>6560000</v>
      </c>
      <c r="H1463">
        <v>400</v>
      </c>
      <c r="J1463" t="s">
        <v>4443</v>
      </c>
      <c r="K1463" t="s">
        <v>4444</v>
      </c>
      <c r="L1463" s="2">
        <v>45740</v>
      </c>
      <c r="M1463" t="s">
        <v>66</v>
      </c>
      <c r="N1463" t="s">
        <v>25</v>
      </c>
      <c r="O1463" t="s">
        <v>26</v>
      </c>
      <c r="P1463" t="s">
        <v>4151</v>
      </c>
      <c r="R1463" t="s">
        <v>1184</v>
      </c>
      <c r="T1463" t="s">
        <v>4445</v>
      </c>
      <c r="U1463" t="str">
        <f t="shared" si="22"/>
        <v>March</v>
      </c>
    </row>
    <row r="1464" spans="1:21" x14ac:dyDescent="0.35">
      <c r="A1464">
        <v>2025</v>
      </c>
      <c r="B1464">
        <v>3</v>
      </c>
      <c r="C1464" t="s">
        <v>57</v>
      </c>
      <c r="D1464" t="s">
        <v>4446</v>
      </c>
      <c r="E1464" s="2">
        <v>45723</v>
      </c>
      <c r="F1464">
        <v>2420</v>
      </c>
      <c r="G1464">
        <v>15673480</v>
      </c>
      <c r="H1464">
        <v>955.7</v>
      </c>
      <c r="J1464" t="s">
        <v>4225</v>
      </c>
      <c r="K1464" t="s">
        <v>4226</v>
      </c>
      <c r="L1464" s="2">
        <v>45842</v>
      </c>
      <c r="M1464" t="s">
        <v>24</v>
      </c>
      <c r="N1464" t="s">
        <v>33</v>
      </c>
      <c r="O1464" t="s">
        <v>350</v>
      </c>
      <c r="R1464" t="s">
        <v>35</v>
      </c>
      <c r="T1464" t="s">
        <v>4227</v>
      </c>
      <c r="U1464" t="str">
        <f t="shared" si="22"/>
        <v>July</v>
      </c>
    </row>
    <row r="1465" spans="1:21" x14ac:dyDescent="0.35">
      <c r="A1465">
        <v>2025</v>
      </c>
      <c r="B1465">
        <v>3</v>
      </c>
      <c r="C1465" t="s">
        <v>57</v>
      </c>
      <c r="D1465" t="s">
        <v>4447</v>
      </c>
      <c r="E1465" s="2">
        <v>45723</v>
      </c>
      <c r="F1465">
        <v>2420</v>
      </c>
      <c r="G1465">
        <v>8618200</v>
      </c>
      <c r="H1465">
        <v>525.5</v>
      </c>
      <c r="J1465" t="s">
        <v>4225</v>
      </c>
      <c r="K1465" t="s">
        <v>4226</v>
      </c>
      <c r="L1465" s="2">
        <v>45842</v>
      </c>
      <c r="M1465" t="s">
        <v>24</v>
      </c>
      <c r="N1465" t="s">
        <v>33</v>
      </c>
      <c r="O1465" t="s">
        <v>350</v>
      </c>
      <c r="R1465" t="s">
        <v>35</v>
      </c>
      <c r="T1465" t="s">
        <v>4227</v>
      </c>
      <c r="U1465" t="str">
        <f t="shared" si="22"/>
        <v>July</v>
      </c>
    </row>
    <row r="1466" spans="1:21" x14ac:dyDescent="0.35">
      <c r="A1466">
        <v>2025</v>
      </c>
      <c r="B1466">
        <v>3</v>
      </c>
      <c r="C1466" t="s">
        <v>20</v>
      </c>
      <c r="D1466" t="s">
        <v>4448</v>
      </c>
      <c r="E1466" s="2">
        <v>45723</v>
      </c>
      <c r="F1466">
        <v>2910</v>
      </c>
      <c r="G1466">
        <v>47785500</v>
      </c>
      <c r="H1466">
        <v>2910</v>
      </c>
      <c r="J1466" t="s">
        <v>4449</v>
      </c>
      <c r="K1466" t="s">
        <v>4450</v>
      </c>
      <c r="L1466" s="2">
        <v>45852</v>
      </c>
      <c r="M1466" t="s">
        <v>66</v>
      </c>
      <c r="N1466" t="s">
        <v>25</v>
      </c>
      <c r="O1466" t="s">
        <v>42</v>
      </c>
      <c r="P1466" t="s">
        <v>4151</v>
      </c>
      <c r="R1466" t="s">
        <v>314</v>
      </c>
      <c r="T1466" t="s">
        <v>4451</v>
      </c>
      <c r="U1466" t="str">
        <f t="shared" si="22"/>
        <v>July</v>
      </c>
    </row>
    <row r="1467" spans="1:21" x14ac:dyDescent="0.35">
      <c r="A1467">
        <v>2025</v>
      </c>
      <c r="B1467">
        <v>3</v>
      </c>
      <c r="C1467" t="s">
        <v>101</v>
      </c>
      <c r="D1467" t="s">
        <v>4452</v>
      </c>
      <c r="E1467" s="2">
        <v>45724</v>
      </c>
      <c r="F1467">
        <v>1850</v>
      </c>
      <c r="G1467">
        <v>30379097.940000001</v>
      </c>
      <c r="H1467">
        <v>1850</v>
      </c>
      <c r="J1467" t="s">
        <v>4453</v>
      </c>
      <c r="K1467" t="s">
        <v>4454</v>
      </c>
      <c r="L1467" s="2">
        <v>45878</v>
      </c>
      <c r="M1467" t="s">
        <v>40</v>
      </c>
      <c r="N1467" t="s">
        <v>25</v>
      </c>
      <c r="O1467" t="s">
        <v>42</v>
      </c>
      <c r="P1467" t="s">
        <v>4151</v>
      </c>
      <c r="R1467" t="s">
        <v>574</v>
      </c>
      <c r="T1467" t="s">
        <v>4455</v>
      </c>
      <c r="U1467" t="str">
        <f t="shared" si="22"/>
        <v>August</v>
      </c>
    </row>
    <row r="1468" spans="1:21" x14ac:dyDescent="0.35">
      <c r="A1468">
        <v>2025</v>
      </c>
      <c r="B1468">
        <v>3</v>
      </c>
      <c r="C1468" t="s">
        <v>57</v>
      </c>
      <c r="D1468" t="s">
        <v>4456</v>
      </c>
      <c r="E1468" s="2">
        <v>45724</v>
      </c>
      <c r="F1468">
        <v>2560</v>
      </c>
      <c r="G1468">
        <v>42038103.090000004</v>
      </c>
      <c r="H1468">
        <v>2560</v>
      </c>
      <c r="J1468" t="s">
        <v>4457</v>
      </c>
      <c r="K1468" t="s">
        <v>4458</v>
      </c>
      <c r="L1468" s="2">
        <v>45818</v>
      </c>
      <c r="M1468" t="s">
        <v>66</v>
      </c>
      <c r="N1468" t="s">
        <v>49</v>
      </c>
      <c r="O1468" t="s">
        <v>42</v>
      </c>
      <c r="P1468" t="s">
        <v>4151</v>
      </c>
      <c r="R1468" t="s">
        <v>1208</v>
      </c>
      <c r="T1468" t="s">
        <v>4459</v>
      </c>
      <c r="U1468" t="str">
        <f t="shared" si="22"/>
        <v>June</v>
      </c>
    </row>
    <row r="1469" spans="1:21" x14ac:dyDescent="0.35">
      <c r="A1469">
        <v>2025</v>
      </c>
      <c r="B1469">
        <v>3</v>
      </c>
      <c r="C1469" t="s">
        <v>57</v>
      </c>
      <c r="D1469" t="s">
        <v>4460</v>
      </c>
      <c r="E1469" s="2">
        <v>45724</v>
      </c>
      <c r="F1469">
        <v>2800</v>
      </c>
      <c r="G1469">
        <v>10277659.359999999</v>
      </c>
      <c r="H1469">
        <v>625.88</v>
      </c>
      <c r="J1469" t="s">
        <v>4461</v>
      </c>
      <c r="K1469" t="s">
        <v>4462</v>
      </c>
      <c r="L1469" s="2">
        <v>45842</v>
      </c>
      <c r="M1469" t="s">
        <v>345</v>
      </c>
      <c r="N1469" t="s">
        <v>33</v>
      </c>
      <c r="O1469" t="s">
        <v>350</v>
      </c>
      <c r="R1469" t="s">
        <v>35</v>
      </c>
      <c r="T1469" t="s">
        <v>4463</v>
      </c>
      <c r="U1469" t="str">
        <f t="shared" si="22"/>
        <v>July</v>
      </c>
    </row>
    <row r="1470" spans="1:21" x14ac:dyDescent="0.35">
      <c r="A1470">
        <v>2025</v>
      </c>
      <c r="B1470">
        <v>3</v>
      </c>
      <c r="C1470" t="s">
        <v>20</v>
      </c>
      <c r="D1470" t="s">
        <v>4464</v>
      </c>
      <c r="E1470" s="2">
        <v>45724</v>
      </c>
      <c r="F1470">
        <v>2560</v>
      </c>
      <c r="G1470">
        <v>6560000</v>
      </c>
      <c r="H1470">
        <v>400</v>
      </c>
      <c r="J1470" t="s">
        <v>4465</v>
      </c>
      <c r="K1470" t="s">
        <v>4466</v>
      </c>
      <c r="L1470" s="2">
        <v>45782</v>
      </c>
      <c r="M1470" t="s">
        <v>66</v>
      </c>
      <c r="N1470" t="s">
        <v>33</v>
      </c>
      <c r="O1470" t="s">
        <v>26</v>
      </c>
      <c r="P1470" t="s">
        <v>4151</v>
      </c>
      <c r="R1470" t="s">
        <v>4467</v>
      </c>
      <c r="T1470" t="s">
        <v>4468</v>
      </c>
      <c r="U1470" t="str">
        <f t="shared" si="22"/>
        <v>May</v>
      </c>
    </row>
    <row r="1471" spans="1:21" x14ac:dyDescent="0.35">
      <c r="A1471">
        <v>2025</v>
      </c>
      <c r="B1471">
        <v>3</v>
      </c>
      <c r="C1471" t="s">
        <v>20</v>
      </c>
      <c r="D1471" t="s">
        <v>4469</v>
      </c>
      <c r="E1471" s="2">
        <v>45724</v>
      </c>
      <c r="F1471">
        <v>2115</v>
      </c>
      <c r="G1471">
        <v>6560000</v>
      </c>
      <c r="H1471">
        <v>400</v>
      </c>
      <c r="J1471" t="s">
        <v>4470</v>
      </c>
      <c r="K1471" t="s">
        <v>4471</v>
      </c>
      <c r="L1471" s="2">
        <v>45782</v>
      </c>
      <c r="M1471" t="s">
        <v>24</v>
      </c>
      <c r="N1471" t="s">
        <v>49</v>
      </c>
      <c r="O1471" t="s">
        <v>26</v>
      </c>
      <c r="P1471" t="s">
        <v>4151</v>
      </c>
      <c r="R1471" t="s">
        <v>4467</v>
      </c>
      <c r="T1471" t="s">
        <v>4472</v>
      </c>
      <c r="U1471" t="str">
        <f t="shared" si="22"/>
        <v>May</v>
      </c>
    </row>
    <row r="1472" spans="1:21" x14ac:dyDescent="0.35">
      <c r="A1472">
        <v>2025</v>
      </c>
      <c r="B1472">
        <v>3</v>
      </c>
      <c r="C1472" t="s">
        <v>20</v>
      </c>
      <c r="D1472" t="s">
        <v>4473</v>
      </c>
      <c r="E1472" s="2">
        <v>45724</v>
      </c>
      <c r="F1472">
        <v>2900</v>
      </c>
      <c r="G1472">
        <v>42230000</v>
      </c>
      <c r="H1472">
        <v>2500</v>
      </c>
      <c r="J1472" t="s">
        <v>3219</v>
      </c>
      <c r="K1472" t="s">
        <v>3220</v>
      </c>
      <c r="L1472" s="2">
        <v>45842</v>
      </c>
      <c r="M1472" t="s">
        <v>66</v>
      </c>
      <c r="N1472" t="s">
        <v>49</v>
      </c>
      <c r="O1472" t="s">
        <v>67</v>
      </c>
      <c r="R1472" t="s">
        <v>35</v>
      </c>
      <c r="T1472" t="s">
        <v>4474</v>
      </c>
      <c r="U1472" t="str">
        <f t="shared" si="22"/>
        <v>July</v>
      </c>
    </row>
    <row r="1473" spans="1:21" x14ac:dyDescent="0.35">
      <c r="A1473">
        <v>2025</v>
      </c>
      <c r="B1473">
        <v>3</v>
      </c>
      <c r="C1473" t="s">
        <v>864</v>
      </c>
      <c r="D1473" t="s">
        <v>4475</v>
      </c>
      <c r="E1473" s="2">
        <v>45724</v>
      </c>
      <c r="G1473">
        <v>500000</v>
      </c>
      <c r="H1473">
        <v>29.599810560000002</v>
      </c>
      <c r="J1473" t="s">
        <v>4476</v>
      </c>
      <c r="K1473" t="s">
        <v>4477</v>
      </c>
      <c r="L1473" s="2">
        <v>45705</v>
      </c>
      <c r="M1473" t="s">
        <v>119</v>
      </c>
      <c r="N1473" t="s">
        <v>41</v>
      </c>
      <c r="O1473" t="s">
        <v>120</v>
      </c>
      <c r="Q1473" t="s">
        <v>4478</v>
      </c>
      <c r="R1473" t="s">
        <v>155</v>
      </c>
      <c r="T1473" t="s">
        <v>4479</v>
      </c>
      <c r="U1473" t="str">
        <f t="shared" si="22"/>
        <v>February</v>
      </c>
    </row>
    <row r="1474" spans="1:21" x14ac:dyDescent="0.35">
      <c r="A1474">
        <v>2025</v>
      </c>
      <c r="B1474">
        <v>3</v>
      </c>
      <c r="C1474" t="s">
        <v>864</v>
      </c>
      <c r="D1474" t="s">
        <v>4475</v>
      </c>
      <c r="E1474" s="2">
        <v>45724</v>
      </c>
      <c r="G1474">
        <v>30000</v>
      </c>
      <c r="H1474">
        <v>1.775988634</v>
      </c>
      <c r="J1474" t="s">
        <v>4476</v>
      </c>
      <c r="K1474" t="s">
        <v>4477</v>
      </c>
      <c r="L1474" s="2">
        <v>45705</v>
      </c>
      <c r="M1474" t="s">
        <v>257</v>
      </c>
      <c r="N1474" t="s">
        <v>41</v>
      </c>
      <c r="O1474" t="s">
        <v>258</v>
      </c>
      <c r="R1474" t="s">
        <v>155</v>
      </c>
      <c r="T1474" t="s">
        <v>4480</v>
      </c>
      <c r="U1474" t="str">
        <f t="shared" si="22"/>
        <v>February</v>
      </c>
    </row>
    <row r="1475" spans="1:21" x14ac:dyDescent="0.35">
      <c r="A1475">
        <v>2025</v>
      </c>
      <c r="B1475">
        <v>3</v>
      </c>
      <c r="C1475" t="s">
        <v>864</v>
      </c>
      <c r="D1475" t="s">
        <v>4481</v>
      </c>
      <c r="E1475" s="2">
        <v>45724</v>
      </c>
      <c r="G1475">
        <v>150000</v>
      </c>
      <c r="H1475">
        <v>8.8799431680000005</v>
      </c>
      <c r="J1475" t="s">
        <v>4482</v>
      </c>
      <c r="K1475" t="s">
        <v>4483</v>
      </c>
      <c r="L1475" s="2">
        <v>45705</v>
      </c>
      <c r="M1475" t="s">
        <v>119</v>
      </c>
      <c r="N1475" t="s">
        <v>41</v>
      </c>
      <c r="O1475" t="s">
        <v>120</v>
      </c>
      <c r="Q1475" t="s">
        <v>485</v>
      </c>
      <c r="R1475" t="s">
        <v>155</v>
      </c>
      <c r="T1475" t="s">
        <v>4484</v>
      </c>
      <c r="U1475" t="str">
        <f t="shared" ref="U1475:U1538" si="23">TEXT(L1475,"mmmm")</f>
        <v>February</v>
      </c>
    </row>
    <row r="1476" spans="1:21" x14ac:dyDescent="0.35">
      <c r="A1476">
        <v>2025</v>
      </c>
      <c r="B1476">
        <v>3</v>
      </c>
      <c r="C1476" t="s">
        <v>864</v>
      </c>
      <c r="D1476" t="s">
        <v>4485</v>
      </c>
      <c r="E1476" s="2">
        <v>45724</v>
      </c>
      <c r="G1476">
        <v>150000</v>
      </c>
      <c r="H1476">
        <v>8.8799431680000005</v>
      </c>
      <c r="J1476" t="s">
        <v>4482</v>
      </c>
      <c r="K1476" t="s">
        <v>4483</v>
      </c>
      <c r="L1476" s="2">
        <v>45705</v>
      </c>
      <c r="M1476" t="s">
        <v>119</v>
      </c>
      <c r="N1476" t="s">
        <v>41</v>
      </c>
      <c r="O1476" t="s">
        <v>120</v>
      </c>
      <c r="Q1476" t="s">
        <v>183</v>
      </c>
      <c r="R1476" t="s">
        <v>155</v>
      </c>
      <c r="T1476" t="s">
        <v>4484</v>
      </c>
      <c r="U1476" t="str">
        <f t="shared" si="23"/>
        <v>February</v>
      </c>
    </row>
    <row r="1477" spans="1:21" x14ac:dyDescent="0.35">
      <c r="A1477">
        <v>2025</v>
      </c>
      <c r="B1477">
        <v>3</v>
      </c>
      <c r="C1477" t="s">
        <v>864</v>
      </c>
      <c r="D1477" t="s">
        <v>4486</v>
      </c>
      <c r="E1477" s="2">
        <v>45724</v>
      </c>
      <c r="G1477">
        <v>75000</v>
      </c>
      <c r="H1477">
        <v>4.4399715840000002</v>
      </c>
      <c r="J1477" t="s">
        <v>1833</v>
      </c>
      <c r="K1477" t="s">
        <v>1834</v>
      </c>
      <c r="L1477" s="2">
        <v>45705</v>
      </c>
      <c r="M1477" t="s">
        <v>119</v>
      </c>
      <c r="N1477" t="s">
        <v>41</v>
      </c>
      <c r="O1477" t="s">
        <v>120</v>
      </c>
      <c r="Q1477" t="s">
        <v>121</v>
      </c>
      <c r="R1477" t="s">
        <v>155</v>
      </c>
      <c r="T1477" t="s">
        <v>4487</v>
      </c>
      <c r="U1477" t="str">
        <f t="shared" si="23"/>
        <v>February</v>
      </c>
    </row>
    <row r="1478" spans="1:21" x14ac:dyDescent="0.35">
      <c r="A1478">
        <v>2025</v>
      </c>
      <c r="B1478">
        <v>3</v>
      </c>
      <c r="C1478" t="s">
        <v>864</v>
      </c>
      <c r="D1478" t="s">
        <v>4488</v>
      </c>
      <c r="E1478" s="2">
        <v>45724</v>
      </c>
      <c r="G1478">
        <v>2700000</v>
      </c>
      <c r="H1478">
        <v>159.838977</v>
      </c>
      <c r="J1478" t="s">
        <v>3805</v>
      </c>
      <c r="K1478" t="s">
        <v>3806</v>
      </c>
      <c r="L1478" s="2">
        <v>45705</v>
      </c>
      <c r="M1478" t="s">
        <v>119</v>
      </c>
      <c r="N1478" t="s">
        <v>41</v>
      </c>
      <c r="O1478" t="s">
        <v>120</v>
      </c>
      <c r="Q1478" t="s">
        <v>3576</v>
      </c>
      <c r="R1478" t="s">
        <v>155</v>
      </c>
      <c r="T1478" t="s">
        <v>4489</v>
      </c>
      <c r="U1478" t="str">
        <f t="shared" si="23"/>
        <v>February</v>
      </c>
    </row>
    <row r="1479" spans="1:21" x14ac:dyDescent="0.35">
      <c r="A1479">
        <v>2025</v>
      </c>
      <c r="B1479">
        <v>3</v>
      </c>
      <c r="C1479" t="s">
        <v>864</v>
      </c>
      <c r="D1479" t="s">
        <v>4490</v>
      </c>
      <c r="E1479" s="2">
        <v>45724</v>
      </c>
      <c r="G1479">
        <v>225000</v>
      </c>
      <c r="H1479">
        <v>13.319914750000001</v>
      </c>
      <c r="J1479" t="s">
        <v>4491</v>
      </c>
      <c r="K1479" t="s">
        <v>4159</v>
      </c>
      <c r="L1479" s="2">
        <v>45705</v>
      </c>
      <c r="M1479" t="s">
        <v>119</v>
      </c>
      <c r="N1479" t="s">
        <v>41</v>
      </c>
      <c r="O1479" t="s">
        <v>120</v>
      </c>
      <c r="Q1479" t="s">
        <v>129</v>
      </c>
      <c r="R1479" t="s">
        <v>155</v>
      </c>
      <c r="T1479" t="s">
        <v>4492</v>
      </c>
      <c r="U1479" t="str">
        <f t="shared" si="23"/>
        <v>February</v>
      </c>
    </row>
    <row r="1480" spans="1:21" x14ac:dyDescent="0.35">
      <c r="A1480">
        <v>2025</v>
      </c>
      <c r="B1480">
        <v>3</v>
      </c>
      <c r="C1480" t="s">
        <v>864</v>
      </c>
      <c r="D1480" t="s">
        <v>4493</v>
      </c>
      <c r="E1480" s="2">
        <v>45724</v>
      </c>
      <c r="G1480">
        <v>75000</v>
      </c>
      <c r="H1480">
        <v>4.4399715840000002</v>
      </c>
      <c r="J1480" t="s">
        <v>3450</v>
      </c>
      <c r="K1480" t="s">
        <v>3451</v>
      </c>
      <c r="L1480" s="2">
        <v>45705</v>
      </c>
      <c r="M1480" t="s">
        <v>119</v>
      </c>
      <c r="N1480" t="s">
        <v>41</v>
      </c>
      <c r="O1480" t="s">
        <v>120</v>
      </c>
      <c r="Q1480" t="s">
        <v>121</v>
      </c>
      <c r="R1480" t="s">
        <v>155</v>
      </c>
      <c r="T1480" t="s">
        <v>4494</v>
      </c>
      <c r="U1480" t="str">
        <f t="shared" si="23"/>
        <v>February</v>
      </c>
    </row>
    <row r="1481" spans="1:21" x14ac:dyDescent="0.35">
      <c r="A1481">
        <v>2025</v>
      </c>
      <c r="B1481">
        <v>3</v>
      </c>
      <c r="C1481" t="s">
        <v>864</v>
      </c>
      <c r="D1481" t="s">
        <v>4493</v>
      </c>
      <c r="E1481" s="2">
        <v>45724</v>
      </c>
      <c r="G1481">
        <v>30000</v>
      </c>
      <c r="H1481">
        <v>1.775988634</v>
      </c>
      <c r="J1481" t="s">
        <v>3450</v>
      </c>
      <c r="K1481" t="s">
        <v>3451</v>
      </c>
      <c r="L1481" s="2">
        <v>45705</v>
      </c>
      <c r="M1481" t="s">
        <v>257</v>
      </c>
      <c r="N1481" t="s">
        <v>41</v>
      </c>
      <c r="O1481" t="s">
        <v>258</v>
      </c>
      <c r="R1481" t="s">
        <v>155</v>
      </c>
      <c r="T1481" t="s">
        <v>4495</v>
      </c>
      <c r="U1481" t="str">
        <f t="shared" si="23"/>
        <v>February</v>
      </c>
    </row>
    <row r="1482" spans="1:21" x14ac:dyDescent="0.35">
      <c r="A1482">
        <v>2025</v>
      </c>
      <c r="B1482">
        <v>3</v>
      </c>
      <c r="C1482" t="s">
        <v>169</v>
      </c>
      <c r="D1482" t="s">
        <v>4496</v>
      </c>
      <c r="E1482" s="2">
        <v>45724</v>
      </c>
      <c r="G1482">
        <v>60000</v>
      </c>
      <c r="H1482">
        <v>3.5519772669999998</v>
      </c>
      <c r="J1482" t="s">
        <v>178</v>
      </c>
      <c r="L1482" s="2">
        <v>45705</v>
      </c>
      <c r="M1482" t="s">
        <v>257</v>
      </c>
      <c r="N1482" t="s">
        <v>25</v>
      </c>
      <c r="O1482" t="s">
        <v>258</v>
      </c>
      <c r="R1482" t="s">
        <v>155</v>
      </c>
      <c r="T1482" t="s">
        <v>4497</v>
      </c>
      <c r="U1482" t="str">
        <f t="shared" si="23"/>
        <v>February</v>
      </c>
    </row>
    <row r="1483" spans="1:21" x14ac:dyDescent="0.35">
      <c r="A1483">
        <v>2025</v>
      </c>
      <c r="B1483">
        <v>3</v>
      </c>
      <c r="C1483" t="s">
        <v>169</v>
      </c>
      <c r="D1483" t="s">
        <v>4498</v>
      </c>
      <c r="E1483" s="2">
        <v>45724</v>
      </c>
      <c r="G1483">
        <v>310000</v>
      </c>
      <c r="H1483">
        <v>18.351882549999999</v>
      </c>
      <c r="J1483" t="s">
        <v>4499</v>
      </c>
      <c r="K1483" t="s">
        <v>4500</v>
      </c>
      <c r="L1483" s="2">
        <v>45719</v>
      </c>
      <c r="M1483" t="s">
        <v>24</v>
      </c>
      <c r="N1483" t="s">
        <v>25</v>
      </c>
      <c r="O1483" t="s">
        <v>217</v>
      </c>
      <c r="R1483" t="s">
        <v>81</v>
      </c>
      <c r="T1483" t="s">
        <v>4501</v>
      </c>
      <c r="U1483" t="str">
        <f t="shared" si="23"/>
        <v>March</v>
      </c>
    </row>
    <row r="1484" spans="1:21" x14ac:dyDescent="0.35">
      <c r="A1484">
        <v>2025</v>
      </c>
      <c r="B1484">
        <v>3</v>
      </c>
      <c r="C1484" t="s">
        <v>115</v>
      </c>
      <c r="D1484" t="s">
        <v>4502</v>
      </c>
      <c r="E1484" s="2">
        <v>45724</v>
      </c>
      <c r="G1484">
        <v>225000</v>
      </c>
      <c r="H1484">
        <v>13.319914750000001</v>
      </c>
      <c r="J1484" t="s">
        <v>4503</v>
      </c>
      <c r="K1484" t="s">
        <v>2557</v>
      </c>
      <c r="L1484" s="2">
        <v>45712</v>
      </c>
      <c r="M1484" t="s">
        <v>257</v>
      </c>
      <c r="N1484" t="s">
        <v>49</v>
      </c>
      <c r="O1484" t="s">
        <v>258</v>
      </c>
      <c r="Q1484" t="s">
        <v>4504</v>
      </c>
      <c r="R1484" t="s">
        <v>232</v>
      </c>
      <c r="T1484" t="s">
        <v>4505</v>
      </c>
      <c r="U1484" t="str">
        <f t="shared" si="23"/>
        <v>February</v>
      </c>
    </row>
    <row r="1485" spans="1:21" x14ac:dyDescent="0.35">
      <c r="A1485">
        <v>2025</v>
      </c>
      <c r="B1485">
        <v>3</v>
      </c>
      <c r="C1485" t="s">
        <v>115</v>
      </c>
      <c r="D1485" t="s">
        <v>4506</v>
      </c>
      <c r="E1485" s="2">
        <v>45724</v>
      </c>
      <c r="G1485">
        <v>232000</v>
      </c>
      <c r="H1485">
        <v>13.7343121</v>
      </c>
      <c r="J1485" t="s">
        <v>4503</v>
      </c>
      <c r="K1485" t="s">
        <v>2557</v>
      </c>
      <c r="L1485" s="2">
        <v>45712</v>
      </c>
      <c r="M1485" t="s">
        <v>257</v>
      </c>
      <c r="N1485" t="s">
        <v>49</v>
      </c>
      <c r="O1485" t="s">
        <v>258</v>
      </c>
      <c r="Q1485" t="s">
        <v>259</v>
      </c>
      <c r="R1485" t="s">
        <v>232</v>
      </c>
      <c r="T1485" t="s">
        <v>4505</v>
      </c>
      <c r="U1485" t="str">
        <f t="shared" si="23"/>
        <v>February</v>
      </c>
    </row>
    <row r="1486" spans="1:21" x14ac:dyDescent="0.35">
      <c r="A1486">
        <v>2025</v>
      </c>
      <c r="B1486">
        <v>3</v>
      </c>
      <c r="C1486" t="s">
        <v>20</v>
      </c>
      <c r="D1486" t="s">
        <v>4507</v>
      </c>
      <c r="E1486" s="2">
        <v>45725</v>
      </c>
      <c r="F1486">
        <v>2470</v>
      </c>
      <c r="G1486">
        <v>6560000</v>
      </c>
      <c r="H1486">
        <v>400</v>
      </c>
      <c r="J1486" t="s">
        <v>4508</v>
      </c>
      <c r="K1486" t="s">
        <v>2975</v>
      </c>
      <c r="L1486" s="2">
        <v>45859</v>
      </c>
      <c r="M1486" t="s">
        <v>24</v>
      </c>
      <c r="N1486" t="s">
        <v>25</v>
      </c>
      <c r="O1486" t="s">
        <v>26</v>
      </c>
      <c r="P1486" t="s">
        <v>4151</v>
      </c>
      <c r="R1486" t="s">
        <v>564</v>
      </c>
      <c r="T1486" t="s">
        <v>4509</v>
      </c>
      <c r="U1486" t="str">
        <f t="shared" si="23"/>
        <v>July</v>
      </c>
    </row>
    <row r="1487" spans="1:21" x14ac:dyDescent="0.35">
      <c r="A1487">
        <v>2025</v>
      </c>
      <c r="B1487">
        <v>3</v>
      </c>
      <c r="C1487" t="s">
        <v>20</v>
      </c>
      <c r="D1487" t="s">
        <v>4510</v>
      </c>
      <c r="E1487" s="2">
        <v>45725</v>
      </c>
      <c r="F1487">
        <v>1850</v>
      </c>
      <c r="G1487">
        <v>6560000</v>
      </c>
      <c r="H1487">
        <v>400</v>
      </c>
      <c r="J1487" t="s">
        <v>4511</v>
      </c>
      <c r="K1487" t="s">
        <v>4512</v>
      </c>
      <c r="L1487" s="2">
        <v>45943</v>
      </c>
      <c r="M1487" t="s">
        <v>40</v>
      </c>
      <c r="N1487" t="s">
        <v>25</v>
      </c>
      <c r="O1487" t="s">
        <v>26</v>
      </c>
      <c r="P1487" t="s">
        <v>4151</v>
      </c>
      <c r="R1487" t="s">
        <v>3356</v>
      </c>
      <c r="T1487" t="s">
        <v>4513</v>
      </c>
      <c r="U1487" t="str">
        <f t="shared" si="23"/>
        <v>October</v>
      </c>
    </row>
    <row r="1488" spans="1:21" x14ac:dyDescent="0.35">
      <c r="A1488">
        <v>2025</v>
      </c>
      <c r="B1488">
        <v>3</v>
      </c>
      <c r="C1488" t="s">
        <v>20</v>
      </c>
      <c r="D1488" t="s">
        <v>4514</v>
      </c>
      <c r="E1488" s="2">
        <v>45725</v>
      </c>
      <c r="F1488">
        <v>2910</v>
      </c>
      <c r="G1488">
        <v>42140390</v>
      </c>
      <c r="H1488">
        <v>2510</v>
      </c>
      <c r="J1488" t="s">
        <v>4515</v>
      </c>
      <c r="K1488" t="s">
        <v>4175</v>
      </c>
      <c r="L1488" s="2">
        <v>45761</v>
      </c>
      <c r="M1488" t="s">
        <v>66</v>
      </c>
      <c r="N1488" t="s">
        <v>25</v>
      </c>
      <c r="O1488" t="s">
        <v>67</v>
      </c>
      <c r="P1488" t="s">
        <v>4151</v>
      </c>
      <c r="R1488" t="s">
        <v>223</v>
      </c>
      <c r="T1488" t="s">
        <v>4516</v>
      </c>
      <c r="U1488" t="str">
        <f t="shared" si="23"/>
        <v>April</v>
      </c>
    </row>
    <row r="1489" spans="1:21" x14ac:dyDescent="0.35">
      <c r="A1489">
        <v>2025</v>
      </c>
      <c r="B1489">
        <v>3</v>
      </c>
      <c r="C1489" t="s">
        <v>20</v>
      </c>
      <c r="D1489" t="s">
        <v>4517</v>
      </c>
      <c r="E1489" s="2">
        <v>45726</v>
      </c>
      <c r="F1489">
        <v>2470</v>
      </c>
      <c r="G1489">
        <v>40528500</v>
      </c>
      <c r="H1489">
        <v>2470</v>
      </c>
      <c r="J1489" t="s">
        <v>4518</v>
      </c>
      <c r="K1489" t="s">
        <v>4519</v>
      </c>
      <c r="L1489" s="2">
        <v>45859</v>
      </c>
      <c r="M1489" t="s">
        <v>24</v>
      </c>
      <c r="N1489" t="s">
        <v>25</v>
      </c>
      <c r="O1489" t="s">
        <v>42</v>
      </c>
      <c r="P1489" t="s">
        <v>4151</v>
      </c>
      <c r="R1489" t="s">
        <v>564</v>
      </c>
      <c r="T1489" t="s">
        <v>4520</v>
      </c>
      <c r="U1489" t="str">
        <f t="shared" si="23"/>
        <v>July</v>
      </c>
    </row>
    <row r="1490" spans="1:21" x14ac:dyDescent="0.35">
      <c r="A1490">
        <v>2025</v>
      </c>
      <c r="B1490">
        <v>3</v>
      </c>
      <c r="C1490" t="s">
        <v>20</v>
      </c>
      <c r="D1490" t="s">
        <v>4521</v>
      </c>
      <c r="E1490" s="2">
        <v>45726</v>
      </c>
      <c r="F1490">
        <v>2910</v>
      </c>
      <c r="G1490">
        <v>6560000</v>
      </c>
      <c r="H1490">
        <v>400</v>
      </c>
      <c r="J1490" t="s">
        <v>4522</v>
      </c>
      <c r="K1490" t="s">
        <v>4523</v>
      </c>
      <c r="L1490" s="2">
        <v>45796</v>
      </c>
      <c r="M1490" t="s">
        <v>66</v>
      </c>
      <c r="N1490" t="s">
        <v>25</v>
      </c>
      <c r="O1490" t="s">
        <v>26</v>
      </c>
      <c r="P1490" t="s">
        <v>4151</v>
      </c>
      <c r="R1490" t="s">
        <v>501</v>
      </c>
      <c r="T1490" t="s">
        <v>4524</v>
      </c>
      <c r="U1490" t="str">
        <f t="shared" si="23"/>
        <v>May</v>
      </c>
    </row>
    <row r="1491" spans="1:21" x14ac:dyDescent="0.35">
      <c r="A1491">
        <v>2025</v>
      </c>
      <c r="B1491">
        <v>3</v>
      </c>
      <c r="C1491" t="s">
        <v>213</v>
      </c>
      <c r="E1491" s="2">
        <v>45726</v>
      </c>
      <c r="G1491">
        <v>820000</v>
      </c>
      <c r="H1491">
        <v>50</v>
      </c>
      <c r="J1491" t="s">
        <v>4525</v>
      </c>
      <c r="K1491" t="s">
        <v>4526</v>
      </c>
      <c r="L1491" s="2">
        <v>45712</v>
      </c>
      <c r="M1491" t="s">
        <v>24</v>
      </c>
      <c r="N1491" t="s">
        <v>49</v>
      </c>
      <c r="O1491" t="s">
        <v>67</v>
      </c>
      <c r="R1491" t="s">
        <v>232</v>
      </c>
      <c r="T1491" t="s">
        <v>4527</v>
      </c>
      <c r="U1491" t="str">
        <f t="shared" si="23"/>
        <v>February</v>
      </c>
    </row>
    <row r="1492" spans="1:21" x14ac:dyDescent="0.35">
      <c r="A1492">
        <v>2025</v>
      </c>
      <c r="B1492">
        <v>3</v>
      </c>
      <c r="C1492" t="s">
        <v>219</v>
      </c>
      <c r="E1492" s="2">
        <v>45726</v>
      </c>
      <c r="G1492">
        <v>1350000</v>
      </c>
      <c r="H1492">
        <v>80.40979213</v>
      </c>
      <c r="J1492" t="s">
        <v>178</v>
      </c>
      <c r="L1492" s="2">
        <v>45719</v>
      </c>
      <c r="M1492" t="s">
        <v>119</v>
      </c>
      <c r="N1492" t="s">
        <v>25</v>
      </c>
      <c r="O1492" t="s">
        <v>120</v>
      </c>
      <c r="Q1492" t="s">
        <v>183</v>
      </c>
      <c r="R1492" t="s">
        <v>81</v>
      </c>
      <c r="T1492" t="s">
        <v>4184</v>
      </c>
      <c r="U1492" t="str">
        <f t="shared" si="23"/>
        <v>March</v>
      </c>
    </row>
    <row r="1493" spans="1:21" x14ac:dyDescent="0.35">
      <c r="A1493">
        <v>2025</v>
      </c>
      <c r="B1493">
        <v>3</v>
      </c>
      <c r="C1493" t="s">
        <v>219</v>
      </c>
      <c r="E1493" s="2">
        <v>45726</v>
      </c>
      <c r="G1493">
        <v>600000</v>
      </c>
      <c r="H1493">
        <v>35.737685390000003</v>
      </c>
      <c r="J1493" t="s">
        <v>178</v>
      </c>
      <c r="L1493" s="2">
        <v>45719</v>
      </c>
      <c r="M1493" t="s">
        <v>119</v>
      </c>
      <c r="N1493" t="s">
        <v>25</v>
      </c>
      <c r="O1493" t="s">
        <v>120</v>
      </c>
      <c r="Q1493" t="s">
        <v>121</v>
      </c>
      <c r="R1493" t="s">
        <v>81</v>
      </c>
      <c r="T1493" t="s">
        <v>4184</v>
      </c>
      <c r="U1493" t="str">
        <f t="shared" si="23"/>
        <v>March</v>
      </c>
    </row>
    <row r="1494" spans="1:21" x14ac:dyDescent="0.35">
      <c r="A1494">
        <v>2025</v>
      </c>
      <c r="B1494">
        <v>3</v>
      </c>
      <c r="C1494" t="s">
        <v>219</v>
      </c>
      <c r="E1494" s="2">
        <v>45726</v>
      </c>
      <c r="G1494">
        <v>400000</v>
      </c>
      <c r="H1494">
        <v>23.82512359</v>
      </c>
      <c r="J1494" t="s">
        <v>178</v>
      </c>
      <c r="L1494" s="2">
        <v>45719</v>
      </c>
      <c r="M1494" t="s">
        <v>119</v>
      </c>
      <c r="N1494" t="s">
        <v>25</v>
      </c>
      <c r="O1494" t="s">
        <v>120</v>
      </c>
      <c r="Q1494" t="s">
        <v>485</v>
      </c>
      <c r="R1494" t="s">
        <v>81</v>
      </c>
      <c r="T1494" t="s">
        <v>4184</v>
      </c>
      <c r="U1494" t="str">
        <f t="shared" si="23"/>
        <v>March</v>
      </c>
    </row>
    <row r="1495" spans="1:21" x14ac:dyDescent="0.35">
      <c r="A1495">
        <v>2025</v>
      </c>
      <c r="B1495">
        <v>3</v>
      </c>
      <c r="C1495" t="s">
        <v>219</v>
      </c>
      <c r="E1495" s="2">
        <v>45726</v>
      </c>
      <c r="G1495">
        <v>3600000</v>
      </c>
      <c r="H1495">
        <v>214.4261123</v>
      </c>
      <c r="J1495" t="s">
        <v>178</v>
      </c>
      <c r="L1495" s="2">
        <v>45719</v>
      </c>
      <c r="M1495" t="s">
        <v>119</v>
      </c>
      <c r="N1495" t="s">
        <v>25</v>
      </c>
      <c r="O1495" t="s">
        <v>120</v>
      </c>
      <c r="Q1495" t="s">
        <v>545</v>
      </c>
      <c r="R1495" t="s">
        <v>81</v>
      </c>
      <c r="T1495" t="s">
        <v>4184</v>
      </c>
      <c r="U1495" t="str">
        <f t="shared" si="23"/>
        <v>March</v>
      </c>
    </row>
    <row r="1496" spans="1:21" x14ac:dyDescent="0.35">
      <c r="A1496">
        <v>2025</v>
      </c>
      <c r="B1496">
        <v>3</v>
      </c>
      <c r="C1496" t="s">
        <v>219</v>
      </c>
      <c r="E1496" s="2">
        <v>45726</v>
      </c>
      <c r="G1496">
        <v>500000</v>
      </c>
      <c r="H1496">
        <v>29.78140449</v>
      </c>
      <c r="J1496" t="s">
        <v>178</v>
      </c>
      <c r="L1496" s="2">
        <v>45719</v>
      </c>
      <c r="M1496" t="s">
        <v>2967</v>
      </c>
      <c r="N1496" t="s">
        <v>25</v>
      </c>
      <c r="O1496" t="s">
        <v>173</v>
      </c>
      <c r="R1496" t="s">
        <v>81</v>
      </c>
      <c r="T1496" t="s">
        <v>4528</v>
      </c>
      <c r="U1496" t="str">
        <f t="shared" si="23"/>
        <v>March</v>
      </c>
    </row>
    <row r="1497" spans="1:21" x14ac:dyDescent="0.35">
      <c r="A1497">
        <v>2025</v>
      </c>
      <c r="B1497">
        <v>3</v>
      </c>
      <c r="C1497" t="s">
        <v>219</v>
      </c>
      <c r="E1497" s="2">
        <v>45726</v>
      </c>
      <c r="G1497">
        <v>400000</v>
      </c>
      <c r="H1497">
        <v>23.82512359</v>
      </c>
      <c r="J1497" t="s">
        <v>4529</v>
      </c>
      <c r="L1497" s="2">
        <v>45719</v>
      </c>
      <c r="M1497" t="s">
        <v>66</v>
      </c>
      <c r="N1497" t="s">
        <v>25</v>
      </c>
      <c r="O1497" t="s">
        <v>2473</v>
      </c>
      <c r="R1497" t="s">
        <v>81</v>
      </c>
      <c r="T1497" t="s">
        <v>4530</v>
      </c>
      <c r="U1497" t="str">
        <f t="shared" si="23"/>
        <v>March</v>
      </c>
    </row>
    <row r="1498" spans="1:21" x14ac:dyDescent="0.35">
      <c r="A1498">
        <v>2025</v>
      </c>
      <c r="B1498">
        <v>3</v>
      </c>
      <c r="C1498" t="s">
        <v>219</v>
      </c>
      <c r="E1498" s="2">
        <v>45726</v>
      </c>
      <c r="G1498">
        <v>120000</v>
      </c>
      <c r="H1498">
        <v>7.147537078</v>
      </c>
      <c r="J1498" t="s">
        <v>178</v>
      </c>
      <c r="L1498" s="2">
        <v>45719</v>
      </c>
      <c r="M1498" t="s">
        <v>257</v>
      </c>
      <c r="N1498" t="s">
        <v>25</v>
      </c>
      <c r="O1498" t="s">
        <v>258</v>
      </c>
      <c r="R1498" t="s">
        <v>81</v>
      </c>
      <c r="T1498" t="s">
        <v>4531</v>
      </c>
      <c r="U1498" t="str">
        <f t="shared" si="23"/>
        <v>March</v>
      </c>
    </row>
    <row r="1499" spans="1:21" x14ac:dyDescent="0.35">
      <c r="A1499">
        <v>2025</v>
      </c>
      <c r="B1499">
        <v>3</v>
      </c>
      <c r="C1499" t="s">
        <v>101</v>
      </c>
      <c r="D1499" t="s">
        <v>4532</v>
      </c>
      <c r="E1499" s="2">
        <v>45726</v>
      </c>
      <c r="F1499">
        <v>2115</v>
      </c>
      <c r="G1499">
        <v>6446976</v>
      </c>
      <c r="H1499">
        <v>384</v>
      </c>
      <c r="J1499" t="s">
        <v>4533</v>
      </c>
      <c r="K1499" t="s">
        <v>4534</v>
      </c>
      <c r="L1499" s="2">
        <v>45747</v>
      </c>
      <c r="M1499" t="s">
        <v>24</v>
      </c>
      <c r="N1499" t="s">
        <v>41</v>
      </c>
      <c r="O1499" t="s">
        <v>26</v>
      </c>
      <c r="P1499" t="s">
        <v>4151</v>
      </c>
      <c r="R1499" t="s">
        <v>340</v>
      </c>
      <c r="T1499" t="s">
        <v>4535</v>
      </c>
      <c r="U1499" t="str">
        <f t="shared" si="23"/>
        <v>March</v>
      </c>
    </row>
    <row r="1500" spans="1:21" x14ac:dyDescent="0.35">
      <c r="A1500">
        <v>2025</v>
      </c>
      <c r="B1500">
        <v>3</v>
      </c>
      <c r="C1500" t="s">
        <v>20</v>
      </c>
      <c r="D1500" t="s">
        <v>4536</v>
      </c>
      <c r="E1500" s="2">
        <v>45726</v>
      </c>
      <c r="F1500">
        <v>2800</v>
      </c>
      <c r="G1500">
        <v>36956400</v>
      </c>
      <c r="H1500">
        <v>2300</v>
      </c>
      <c r="J1500" t="s">
        <v>4537</v>
      </c>
      <c r="K1500" t="s">
        <v>4538</v>
      </c>
      <c r="L1500" s="2">
        <v>45761</v>
      </c>
      <c r="M1500" t="s">
        <v>66</v>
      </c>
      <c r="N1500" t="s">
        <v>25</v>
      </c>
      <c r="O1500" t="s">
        <v>67</v>
      </c>
      <c r="Q1500" t="s">
        <v>4539</v>
      </c>
      <c r="R1500" t="s">
        <v>223</v>
      </c>
      <c r="T1500" t="s">
        <v>4540</v>
      </c>
      <c r="U1500" t="str">
        <f t="shared" si="23"/>
        <v>April</v>
      </c>
    </row>
    <row r="1501" spans="1:21" x14ac:dyDescent="0.35">
      <c r="A1501">
        <v>2025</v>
      </c>
      <c r="B1501">
        <v>3</v>
      </c>
      <c r="C1501" t="s">
        <v>20</v>
      </c>
      <c r="D1501" t="s">
        <v>4541</v>
      </c>
      <c r="E1501" s="2">
        <v>45726</v>
      </c>
      <c r="F1501">
        <v>2560</v>
      </c>
      <c r="G1501">
        <v>6560000</v>
      </c>
      <c r="H1501">
        <v>400</v>
      </c>
      <c r="J1501" t="s">
        <v>4542</v>
      </c>
      <c r="K1501" t="s">
        <v>4543</v>
      </c>
      <c r="L1501" s="2">
        <v>45906</v>
      </c>
      <c r="M1501" t="s">
        <v>66</v>
      </c>
      <c r="N1501" t="s">
        <v>33</v>
      </c>
      <c r="O1501" t="s">
        <v>26</v>
      </c>
      <c r="P1501" t="s">
        <v>4151</v>
      </c>
      <c r="R1501" t="s">
        <v>86</v>
      </c>
      <c r="T1501" t="s">
        <v>4544</v>
      </c>
      <c r="U1501" t="str">
        <f t="shared" si="23"/>
        <v>September</v>
      </c>
    </row>
    <row r="1502" spans="1:21" x14ac:dyDescent="0.35">
      <c r="A1502">
        <v>2025</v>
      </c>
      <c r="B1502">
        <v>3</v>
      </c>
      <c r="C1502" t="s">
        <v>57</v>
      </c>
      <c r="D1502" t="s">
        <v>4545</v>
      </c>
      <c r="E1502" s="2">
        <v>45726</v>
      </c>
      <c r="F1502">
        <v>2115</v>
      </c>
      <c r="G1502">
        <v>34747500</v>
      </c>
      <c r="H1502">
        <v>2118.75</v>
      </c>
      <c r="J1502" t="s">
        <v>4546</v>
      </c>
      <c r="K1502" t="s">
        <v>4547</v>
      </c>
      <c r="L1502" s="2">
        <v>45803</v>
      </c>
      <c r="M1502" t="s">
        <v>24</v>
      </c>
      <c r="N1502" t="s">
        <v>49</v>
      </c>
      <c r="O1502" t="s">
        <v>42</v>
      </c>
      <c r="P1502" t="s">
        <v>4151</v>
      </c>
      <c r="Q1502" t="s">
        <v>4548</v>
      </c>
      <c r="R1502" t="s">
        <v>237</v>
      </c>
      <c r="T1502" t="s">
        <v>4549</v>
      </c>
      <c r="U1502" t="str">
        <f t="shared" si="23"/>
        <v>May</v>
      </c>
    </row>
    <row r="1503" spans="1:21" x14ac:dyDescent="0.35">
      <c r="A1503">
        <v>2025</v>
      </c>
      <c r="B1503">
        <v>3</v>
      </c>
      <c r="C1503" t="s">
        <v>20</v>
      </c>
      <c r="D1503" t="s">
        <v>4550</v>
      </c>
      <c r="E1503" s="2">
        <v>45726</v>
      </c>
      <c r="F1503">
        <v>1590</v>
      </c>
      <c r="G1503">
        <v>26076000</v>
      </c>
      <c r="H1503">
        <v>1590</v>
      </c>
      <c r="J1503" t="s">
        <v>4551</v>
      </c>
      <c r="K1503" t="s">
        <v>4552</v>
      </c>
      <c r="L1503" s="2">
        <v>45878</v>
      </c>
      <c r="M1503" t="s">
        <v>40</v>
      </c>
      <c r="N1503" t="s">
        <v>41</v>
      </c>
      <c r="O1503" t="s">
        <v>42</v>
      </c>
      <c r="P1503" t="s">
        <v>4151</v>
      </c>
      <c r="R1503" t="s">
        <v>574</v>
      </c>
      <c r="T1503" t="s">
        <v>4553</v>
      </c>
      <c r="U1503" t="str">
        <f t="shared" si="23"/>
        <v>August</v>
      </c>
    </row>
    <row r="1504" spans="1:21" x14ac:dyDescent="0.35">
      <c r="A1504">
        <v>2025</v>
      </c>
      <c r="B1504">
        <v>3</v>
      </c>
      <c r="C1504" t="s">
        <v>57</v>
      </c>
      <c r="D1504" t="s">
        <v>4554</v>
      </c>
      <c r="E1504" s="2">
        <v>45726</v>
      </c>
      <c r="F1504">
        <v>2800</v>
      </c>
      <c r="G1504">
        <v>39316540</v>
      </c>
      <c r="H1504">
        <v>2397.35</v>
      </c>
      <c r="J1504" t="s">
        <v>4555</v>
      </c>
      <c r="K1504" t="s">
        <v>4556</v>
      </c>
      <c r="L1504" s="2">
        <v>45761</v>
      </c>
      <c r="M1504" t="s">
        <v>24</v>
      </c>
      <c r="N1504" t="s">
        <v>25</v>
      </c>
      <c r="O1504" t="s">
        <v>67</v>
      </c>
      <c r="R1504" t="s">
        <v>223</v>
      </c>
      <c r="T1504" t="s">
        <v>4557</v>
      </c>
      <c r="U1504" t="str">
        <f t="shared" si="23"/>
        <v>April</v>
      </c>
    </row>
    <row r="1505" spans="1:21" x14ac:dyDescent="0.35">
      <c r="A1505">
        <v>2025</v>
      </c>
      <c r="B1505">
        <v>3</v>
      </c>
      <c r="C1505" t="s">
        <v>20</v>
      </c>
      <c r="D1505" t="s">
        <v>4558</v>
      </c>
      <c r="E1505" s="2">
        <v>45726</v>
      </c>
      <c r="F1505">
        <v>1750</v>
      </c>
      <c r="G1505">
        <v>6560000</v>
      </c>
      <c r="H1505">
        <v>400</v>
      </c>
      <c r="J1505" t="s">
        <v>4559</v>
      </c>
      <c r="K1505" t="s">
        <v>4560</v>
      </c>
      <c r="L1505" s="2">
        <v>45887</v>
      </c>
      <c r="M1505" t="s">
        <v>444</v>
      </c>
      <c r="N1505" t="s">
        <v>41</v>
      </c>
      <c r="O1505" t="s">
        <v>26</v>
      </c>
      <c r="P1505" t="s">
        <v>4151</v>
      </c>
      <c r="R1505" t="s">
        <v>762</v>
      </c>
      <c r="T1505" t="s">
        <v>4561</v>
      </c>
      <c r="U1505" t="str">
        <f t="shared" si="23"/>
        <v>August</v>
      </c>
    </row>
    <row r="1506" spans="1:21" x14ac:dyDescent="0.35">
      <c r="A1506">
        <v>2025</v>
      </c>
      <c r="B1506">
        <v>3</v>
      </c>
      <c r="C1506" t="s">
        <v>20</v>
      </c>
      <c r="D1506" t="s">
        <v>4562</v>
      </c>
      <c r="E1506" s="2">
        <v>45726</v>
      </c>
      <c r="F1506">
        <v>1855</v>
      </c>
      <c r="G1506">
        <v>23944000</v>
      </c>
      <c r="H1506">
        <v>1460</v>
      </c>
      <c r="J1506" t="s">
        <v>4258</v>
      </c>
      <c r="K1506" t="s">
        <v>4259</v>
      </c>
      <c r="L1506" s="2">
        <v>45803</v>
      </c>
      <c r="M1506" t="s">
        <v>48</v>
      </c>
      <c r="N1506" t="s">
        <v>49</v>
      </c>
      <c r="O1506" t="s">
        <v>67</v>
      </c>
      <c r="P1506" t="s">
        <v>4151</v>
      </c>
      <c r="R1506" t="s">
        <v>237</v>
      </c>
      <c r="T1506" t="s">
        <v>4563</v>
      </c>
      <c r="U1506" t="str">
        <f t="shared" si="23"/>
        <v>May</v>
      </c>
    </row>
    <row r="1507" spans="1:21" x14ac:dyDescent="0.35">
      <c r="A1507">
        <v>2025</v>
      </c>
      <c r="B1507">
        <v>3</v>
      </c>
      <c r="C1507" t="s">
        <v>20</v>
      </c>
      <c r="D1507" t="s">
        <v>4564</v>
      </c>
      <c r="E1507" s="2">
        <v>45726</v>
      </c>
      <c r="F1507">
        <v>1590</v>
      </c>
      <c r="G1507">
        <v>26076000</v>
      </c>
      <c r="H1507">
        <v>1590</v>
      </c>
      <c r="J1507" t="s">
        <v>4565</v>
      </c>
      <c r="K1507" t="s">
        <v>4566</v>
      </c>
      <c r="L1507" s="2">
        <v>45878</v>
      </c>
      <c r="M1507" t="s">
        <v>40</v>
      </c>
      <c r="N1507" t="s">
        <v>41</v>
      </c>
      <c r="O1507" t="s">
        <v>42</v>
      </c>
      <c r="P1507" t="s">
        <v>4151</v>
      </c>
      <c r="R1507" t="s">
        <v>574</v>
      </c>
      <c r="T1507" t="s">
        <v>4567</v>
      </c>
      <c r="U1507" t="str">
        <f t="shared" si="23"/>
        <v>August</v>
      </c>
    </row>
    <row r="1508" spans="1:21" x14ac:dyDescent="0.35">
      <c r="A1508">
        <v>2025</v>
      </c>
      <c r="B1508">
        <v>3</v>
      </c>
      <c r="C1508" t="s">
        <v>57</v>
      </c>
      <c r="D1508" t="s">
        <v>4568</v>
      </c>
      <c r="E1508" s="2">
        <v>45726</v>
      </c>
      <c r="F1508">
        <v>2900</v>
      </c>
      <c r="G1508">
        <v>14481856</v>
      </c>
      <c r="H1508">
        <v>883.04</v>
      </c>
      <c r="J1508" t="s">
        <v>1406</v>
      </c>
      <c r="K1508" t="s">
        <v>1407</v>
      </c>
      <c r="L1508" s="2">
        <v>45733</v>
      </c>
      <c r="M1508" t="s">
        <v>66</v>
      </c>
      <c r="N1508" t="s">
        <v>49</v>
      </c>
      <c r="O1508" t="s">
        <v>67</v>
      </c>
      <c r="Q1508" t="s">
        <v>1408</v>
      </c>
      <c r="R1508" t="s">
        <v>521</v>
      </c>
      <c r="T1508" t="s">
        <v>4569</v>
      </c>
      <c r="U1508" t="str">
        <f t="shared" si="23"/>
        <v>March</v>
      </c>
    </row>
    <row r="1509" spans="1:21" x14ac:dyDescent="0.35">
      <c r="A1509">
        <v>2025</v>
      </c>
      <c r="B1509">
        <v>3</v>
      </c>
      <c r="C1509" t="s">
        <v>20</v>
      </c>
      <c r="D1509" t="s">
        <v>4570</v>
      </c>
      <c r="E1509" s="2">
        <v>45726</v>
      </c>
      <c r="F1509">
        <v>2400</v>
      </c>
      <c r="G1509">
        <v>33578000</v>
      </c>
      <c r="H1509">
        <v>2000</v>
      </c>
      <c r="J1509" t="s">
        <v>4571</v>
      </c>
      <c r="K1509" t="s">
        <v>4128</v>
      </c>
      <c r="L1509" s="2">
        <v>45768</v>
      </c>
      <c r="M1509" t="s">
        <v>24</v>
      </c>
      <c r="N1509" t="s">
        <v>41</v>
      </c>
      <c r="O1509" t="s">
        <v>67</v>
      </c>
      <c r="R1509" t="s">
        <v>445</v>
      </c>
      <c r="T1509" t="s">
        <v>4572</v>
      </c>
      <c r="U1509" t="str">
        <f t="shared" si="23"/>
        <v>April</v>
      </c>
    </row>
    <row r="1510" spans="1:21" x14ac:dyDescent="0.35">
      <c r="A1510">
        <v>2025</v>
      </c>
      <c r="B1510">
        <v>3</v>
      </c>
      <c r="C1510" t="s">
        <v>732</v>
      </c>
      <c r="E1510" s="2">
        <v>45726</v>
      </c>
      <c r="F1510">
        <v>1850</v>
      </c>
      <c r="G1510">
        <v>6756565.1600000001</v>
      </c>
      <c r="H1510">
        <v>402.44</v>
      </c>
      <c r="I1510">
        <v>371</v>
      </c>
      <c r="J1510" t="s">
        <v>4573</v>
      </c>
      <c r="K1510" t="s">
        <v>4574</v>
      </c>
      <c r="L1510" s="2">
        <v>45969</v>
      </c>
      <c r="M1510" t="s">
        <v>40</v>
      </c>
      <c r="N1510" t="s">
        <v>25</v>
      </c>
      <c r="O1510" t="s">
        <v>26</v>
      </c>
      <c r="P1510" t="s">
        <v>4151</v>
      </c>
      <c r="R1510" t="s">
        <v>506</v>
      </c>
      <c r="T1510" t="s">
        <v>4575</v>
      </c>
      <c r="U1510" t="str">
        <f t="shared" si="23"/>
        <v>November</v>
      </c>
    </row>
    <row r="1511" spans="1:21" x14ac:dyDescent="0.35">
      <c r="A1511">
        <v>2025</v>
      </c>
      <c r="B1511">
        <v>3</v>
      </c>
      <c r="C1511" t="s">
        <v>20</v>
      </c>
      <c r="D1511" t="s">
        <v>4576</v>
      </c>
      <c r="E1511" s="2">
        <v>45727</v>
      </c>
      <c r="F1511">
        <v>1850</v>
      </c>
      <c r="G1511">
        <v>23780000</v>
      </c>
      <c r="H1511">
        <v>1450</v>
      </c>
      <c r="J1511" t="s">
        <v>4577</v>
      </c>
      <c r="K1511" t="s">
        <v>4512</v>
      </c>
      <c r="L1511" s="2">
        <v>45943</v>
      </c>
      <c r="M1511" t="s">
        <v>40</v>
      </c>
      <c r="N1511" t="s">
        <v>25</v>
      </c>
      <c r="O1511" t="s">
        <v>67</v>
      </c>
      <c r="P1511" t="s">
        <v>4151</v>
      </c>
      <c r="R1511" t="s">
        <v>3356</v>
      </c>
      <c r="T1511" t="s">
        <v>4578</v>
      </c>
      <c r="U1511" t="str">
        <f t="shared" si="23"/>
        <v>October</v>
      </c>
    </row>
    <row r="1512" spans="1:21" x14ac:dyDescent="0.35">
      <c r="A1512">
        <v>2025</v>
      </c>
      <c r="B1512">
        <v>3</v>
      </c>
      <c r="C1512" t="s">
        <v>110</v>
      </c>
      <c r="D1512" t="s">
        <v>4579</v>
      </c>
      <c r="E1512" s="2">
        <v>45727</v>
      </c>
      <c r="F1512">
        <v>2560</v>
      </c>
      <c r="G1512">
        <v>15714000</v>
      </c>
      <c r="H1512">
        <v>970</v>
      </c>
      <c r="J1512" t="s">
        <v>4580</v>
      </c>
      <c r="K1512" t="s">
        <v>4581</v>
      </c>
      <c r="L1512" s="2">
        <v>45903</v>
      </c>
      <c r="M1512" t="s">
        <v>66</v>
      </c>
      <c r="N1512" t="s">
        <v>41</v>
      </c>
      <c r="O1512" t="s">
        <v>1626</v>
      </c>
      <c r="R1512" t="s">
        <v>246</v>
      </c>
      <c r="T1512" t="s">
        <v>4582</v>
      </c>
      <c r="U1512" t="str">
        <f t="shared" si="23"/>
        <v>September</v>
      </c>
    </row>
    <row r="1513" spans="1:21" x14ac:dyDescent="0.35">
      <c r="A1513">
        <v>2025</v>
      </c>
      <c r="B1513">
        <v>3</v>
      </c>
      <c r="C1513" t="s">
        <v>20</v>
      </c>
      <c r="D1513" t="s">
        <v>4583</v>
      </c>
      <c r="E1513" s="2">
        <v>45727</v>
      </c>
      <c r="F1513">
        <v>1590</v>
      </c>
      <c r="G1513">
        <v>6560000</v>
      </c>
      <c r="H1513">
        <v>400</v>
      </c>
      <c r="J1513" t="s">
        <v>4584</v>
      </c>
      <c r="K1513" t="s">
        <v>4585</v>
      </c>
      <c r="L1513" s="2">
        <v>45838</v>
      </c>
      <c r="M1513" t="s">
        <v>40</v>
      </c>
      <c r="N1513" t="s">
        <v>41</v>
      </c>
      <c r="O1513" t="s">
        <v>26</v>
      </c>
      <c r="P1513" t="s">
        <v>4151</v>
      </c>
      <c r="R1513" t="s">
        <v>43</v>
      </c>
      <c r="T1513" t="s">
        <v>4586</v>
      </c>
      <c r="U1513" t="str">
        <f t="shared" si="23"/>
        <v>June</v>
      </c>
    </row>
    <row r="1514" spans="1:21" x14ac:dyDescent="0.35">
      <c r="A1514">
        <v>2025</v>
      </c>
      <c r="B1514">
        <v>3</v>
      </c>
      <c r="C1514" t="s">
        <v>20</v>
      </c>
      <c r="D1514" t="s">
        <v>4587</v>
      </c>
      <c r="E1514" s="2">
        <v>45727</v>
      </c>
      <c r="F1514">
        <v>1590</v>
      </c>
      <c r="G1514">
        <v>26076000</v>
      </c>
      <c r="H1514">
        <v>1590</v>
      </c>
      <c r="J1514" t="s">
        <v>4588</v>
      </c>
      <c r="K1514" t="s">
        <v>4589</v>
      </c>
      <c r="L1514" s="2">
        <v>45818</v>
      </c>
      <c r="M1514" t="s">
        <v>40</v>
      </c>
      <c r="N1514" t="s">
        <v>49</v>
      </c>
      <c r="O1514" t="s">
        <v>42</v>
      </c>
      <c r="P1514" t="s">
        <v>4151</v>
      </c>
      <c r="R1514" t="s">
        <v>1208</v>
      </c>
      <c r="T1514" t="s">
        <v>4590</v>
      </c>
      <c r="U1514" t="str">
        <f t="shared" si="23"/>
        <v>June</v>
      </c>
    </row>
    <row r="1515" spans="1:21" x14ac:dyDescent="0.35">
      <c r="A1515">
        <v>2025</v>
      </c>
      <c r="B1515">
        <v>3</v>
      </c>
      <c r="C1515" t="s">
        <v>20</v>
      </c>
      <c r="D1515" t="s">
        <v>4591</v>
      </c>
      <c r="E1515" s="2">
        <v>45727</v>
      </c>
      <c r="F1515">
        <v>1850</v>
      </c>
      <c r="G1515">
        <v>6560000</v>
      </c>
      <c r="H1515">
        <v>400</v>
      </c>
      <c r="J1515" t="s">
        <v>4592</v>
      </c>
      <c r="K1515" t="s">
        <v>4593</v>
      </c>
      <c r="L1515" s="2">
        <v>45796</v>
      </c>
      <c r="M1515" t="s">
        <v>40</v>
      </c>
      <c r="N1515" t="s">
        <v>25</v>
      </c>
      <c r="O1515" t="s">
        <v>26</v>
      </c>
      <c r="P1515" t="s">
        <v>4151</v>
      </c>
      <c r="R1515" t="s">
        <v>501</v>
      </c>
      <c r="T1515" t="s">
        <v>4594</v>
      </c>
      <c r="U1515" t="str">
        <f t="shared" si="23"/>
        <v>May</v>
      </c>
    </row>
    <row r="1516" spans="1:21" x14ac:dyDescent="0.35">
      <c r="A1516">
        <v>2025</v>
      </c>
      <c r="B1516">
        <v>3</v>
      </c>
      <c r="C1516" t="s">
        <v>20</v>
      </c>
      <c r="D1516" t="s">
        <v>4595</v>
      </c>
      <c r="E1516" s="2">
        <v>45727</v>
      </c>
      <c r="F1516">
        <v>1855</v>
      </c>
      <c r="G1516">
        <v>6560000</v>
      </c>
      <c r="H1516">
        <v>400</v>
      </c>
      <c r="J1516" t="s">
        <v>4596</v>
      </c>
      <c r="K1516" t="s">
        <v>4597</v>
      </c>
      <c r="L1516" s="2">
        <v>45845</v>
      </c>
      <c r="M1516" t="s">
        <v>48</v>
      </c>
      <c r="N1516" t="s">
        <v>49</v>
      </c>
      <c r="O1516" t="s">
        <v>26</v>
      </c>
      <c r="P1516" t="s">
        <v>4151</v>
      </c>
      <c r="R1516" t="s">
        <v>1027</v>
      </c>
      <c r="T1516" t="s">
        <v>4598</v>
      </c>
      <c r="U1516" t="str">
        <f t="shared" si="23"/>
        <v>July</v>
      </c>
    </row>
    <row r="1517" spans="1:21" x14ac:dyDescent="0.35">
      <c r="A1517">
        <v>2025</v>
      </c>
      <c r="B1517">
        <v>3</v>
      </c>
      <c r="C1517" t="s">
        <v>20</v>
      </c>
      <c r="D1517" t="s">
        <v>4599</v>
      </c>
      <c r="E1517" s="2">
        <v>45727</v>
      </c>
      <c r="F1517">
        <v>2115</v>
      </c>
      <c r="G1517">
        <v>34841228</v>
      </c>
      <c r="H1517">
        <v>2115</v>
      </c>
      <c r="J1517" t="s">
        <v>4278</v>
      </c>
      <c r="K1517" t="s">
        <v>4279</v>
      </c>
      <c r="L1517" s="2">
        <v>45803</v>
      </c>
      <c r="M1517" t="s">
        <v>24</v>
      </c>
      <c r="N1517" t="s">
        <v>49</v>
      </c>
      <c r="O1517" t="s">
        <v>42</v>
      </c>
      <c r="P1517" t="s">
        <v>4151</v>
      </c>
      <c r="R1517" t="s">
        <v>237</v>
      </c>
      <c r="T1517" t="s">
        <v>4600</v>
      </c>
      <c r="U1517" t="str">
        <f t="shared" si="23"/>
        <v>May</v>
      </c>
    </row>
    <row r="1518" spans="1:21" x14ac:dyDescent="0.35">
      <c r="A1518">
        <v>2025</v>
      </c>
      <c r="B1518">
        <v>3</v>
      </c>
      <c r="C1518" t="s">
        <v>57</v>
      </c>
      <c r="D1518" t="s">
        <v>4601</v>
      </c>
      <c r="E1518" s="2">
        <v>45727</v>
      </c>
      <c r="F1518">
        <v>2560</v>
      </c>
      <c r="G1518">
        <v>6589357.5410000002</v>
      </c>
      <c r="H1518">
        <v>400</v>
      </c>
      <c r="J1518" t="s">
        <v>4602</v>
      </c>
      <c r="K1518" t="s">
        <v>4603</v>
      </c>
      <c r="L1518" s="2">
        <v>45838</v>
      </c>
      <c r="M1518" t="s">
        <v>66</v>
      </c>
      <c r="N1518" t="s">
        <v>41</v>
      </c>
      <c r="O1518" t="s">
        <v>26</v>
      </c>
      <c r="P1518" t="s">
        <v>4151</v>
      </c>
      <c r="R1518" t="s">
        <v>43</v>
      </c>
      <c r="T1518" t="s">
        <v>4604</v>
      </c>
      <c r="U1518" t="str">
        <f t="shared" si="23"/>
        <v>June</v>
      </c>
    </row>
    <row r="1519" spans="1:21" x14ac:dyDescent="0.35">
      <c r="A1519">
        <v>2025</v>
      </c>
      <c r="B1519">
        <v>3</v>
      </c>
      <c r="C1519" t="s">
        <v>20</v>
      </c>
      <c r="D1519" t="s">
        <v>4605</v>
      </c>
      <c r="E1519" s="2">
        <v>45727</v>
      </c>
      <c r="F1519">
        <v>2115</v>
      </c>
      <c r="G1519">
        <v>34747500</v>
      </c>
      <c r="H1519">
        <v>2115</v>
      </c>
      <c r="J1519" t="s">
        <v>4606</v>
      </c>
      <c r="K1519" t="s">
        <v>4607</v>
      </c>
      <c r="L1519" s="2">
        <v>45782</v>
      </c>
      <c r="M1519" t="s">
        <v>24</v>
      </c>
      <c r="N1519" t="s">
        <v>49</v>
      </c>
      <c r="O1519" t="s">
        <v>42</v>
      </c>
      <c r="P1519" t="s">
        <v>4151</v>
      </c>
      <c r="R1519" t="s">
        <v>55</v>
      </c>
      <c r="T1519" t="s">
        <v>4608</v>
      </c>
      <c r="U1519" t="str">
        <f t="shared" si="23"/>
        <v>May</v>
      </c>
    </row>
    <row r="1520" spans="1:21" x14ac:dyDescent="0.35">
      <c r="A1520">
        <v>2025</v>
      </c>
      <c r="B1520">
        <v>3</v>
      </c>
      <c r="C1520" t="s">
        <v>57</v>
      </c>
      <c r="D1520" t="s">
        <v>4609</v>
      </c>
      <c r="E1520" s="2">
        <v>45727</v>
      </c>
      <c r="F1520">
        <v>1855</v>
      </c>
      <c r="G1520">
        <v>29130069.649999999</v>
      </c>
      <c r="H1520">
        <v>1773.08</v>
      </c>
      <c r="J1520" t="s">
        <v>4610</v>
      </c>
      <c r="K1520" t="s">
        <v>4611</v>
      </c>
      <c r="L1520" s="2">
        <v>45824</v>
      </c>
      <c r="M1520" t="s">
        <v>48</v>
      </c>
      <c r="N1520" t="s">
        <v>49</v>
      </c>
      <c r="O1520" t="s">
        <v>42</v>
      </c>
      <c r="P1520" t="s">
        <v>4151</v>
      </c>
      <c r="R1520" t="s">
        <v>278</v>
      </c>
      <c r="T1520" t="s">
        <v>4612</v>
      </c>
      <c r="U1520" t="str">
        <f t="shared" si="23"/>
        <v>June</v>
      </c>
    </row>
    <row r="1521" spans="1:21" x14ac:dyDescent="0.35">
      <c r="A1521">
        <v>2025</v>
      </c>
      <c r="B1521">
        <v>3</v>
      </c>
      <c r="C1521" t="s">
        <v>219</v>
      </c>
      <c r="E1521" s="2">
        <v>45727</v>
      </c>
      <c r="G1521">
        <v>750000</v>
      </c>
      <c r="H1521">
        <v>45.650766240000003</v>
      </c>
      <c r="J1521" t="s">
        <v>1918</v>
      </c>
      <c r="L1521" s="2">
        <v>45705</v>
      </c>
      <c r="M1521" t="s">
        <v>119</v>
      </c>
      <c r="N1521" t="s">
        <v>41</v>
      </c>
      <c r="O1521" t="s">
        <v>120</v>
      </c>
      <c r="Q1521" t="s">
        <v>183</v>
      </c>
      <c r="R1521" t="s">
        <v>155</v>
      </c>
      <c r="T1521" t="s">
        <v>4613</v>
      </c>
      <c r="U1521" t="str">
        <f t="shared" si="23"/>
        <v>February</v>
      </c>
    </row>
    <row r="1522" spans="1:21" x14ac:dyDescent="0.35">
      <c r="A1522">
        <v>2025</v>
      </c>
      <c r="B1522">
        <v>3</v>
      </c>
      <c r="C1522" t="s">
        <v>219</v>
      </c>
      <c r="E1522" s="2">
        <v>45727</v>
      </c>
      <c r="G1522">
        <v>1250000</v>
      </c>
      <c r="H1522">
        <v>76.084610400000003</v>
      </c>
      <c r="J1522" t="s">
        <v>1918</v>
      </c>
      <c r="L1522" s="2">
        <v>45705</v>
      </c>
      <c r="M1522" t="s">
        <v>119</v>
      </c>
      <c r="N1522" t="s">
        <v>41</v>
      </c>
      <c r="O1522" t="s">
        <v>120</v>
      </c>
      <c r="Q1522" t="s">
        <v>2818</v>
      </c>
      <c r="R1522" t="s">
        <v>155</v>
      </c>
      <c r="T1522" t="s">
        <v>4613</v>
      </c>
      <c r="U1522" t="str">
        <f t="shared" si="23"/>
        <v>February</v>
      </c>
    </row>
    <row r="1523" spans="1:21" x14ac:dyDescent="0.35">
      <c r="A1523">
        <v>2025</v>
      </c>
      <c r="B1523">
        <v>3</v>
      </c>
      <c r="C1523" t="s">
        <v>219</v>
      </c>
      <c r="E1523" s="2">
        <v>45727</v>
      </c>
      <c r="G1523">
        <v>75000</v>
      </c>
      <c r="H1523">
        <v>4.5650766239999996</v>
      </c>
      <c r="J1523" t="s">
        <v>1918</v>
      </c>
      <c r="L1523" s="2">
        <v>45705</v>
      </c>
      <c r="M1523" t="s">
        <v>119</v>
      </c>
      <c r="N1523" t="s">
        <v>41</v>
      </c>
      <c r="O1523" t="s">
        <v>120</v>
      </c>
      <c r="Q1523" t="s">
        <v>121</v>
      </c>
      <c r="R1523" t="s">
        <v>155</v>
      </c>
      <c r="T1523" t="s">
        <v>4613</v>
      </c>
      <c r="U1523" t="str">
        <f t="shared" si="23"/>
        <v>February</v>
      </c>
    </row>
    <row r="1524" spans="1:21" x14ac:dyDescent="0.35">
      <c r="A1524">
        <v>2025</v>
      </c>
      <c r="B1524">
        <v>3</v>
      </c>
      <c r="C1524" t="s">
        <v>219</v>
      </c>
      <c r="E1524" s="2">
        <v>45727</v>
      </c>
      <c r="G1524">
        <v>150000</v>
      </c>
      <c r="H1524">
        <v>9.1301532479999992</v>
      </c>
      <c r="J1524" t="s">
        <v>1918</v>
      </c>
      <c r="L1524" s="2">
        <v>45705</v>
      </c>
      <c r="M1524" t="s">
        <v>119</v>
      </c>
      <c r="N1524" t="s">
        <v>41</v>
      </c>
      <c r="O1524" t="s">
        <v>120</v>
      </c>
      <c r="Q1524" t="s">
        <v>485</v>
      </c>
      <c r="R1524" t="s">
        <v>155</v>
      </c>
      <c r="T1524" t="s">
        <v>4613</v>
      </c>
      <c r="U1524" t="str">
        <f t="shared" si="23"/>
        <v>February</v>
      </c>
    </row>
    <row r="1525" spans="1:21" x14ac:dyDescent="0.35">
      <c r="A1525">
        <v>2025</v>
      </c>
      <c r="B1525">
        <v>3</v>
      </c>
      <c r="C1525" t="s">
        <v>219</v>
      </c>
      <c r="E1525" s="2">
        <v>45727</v>
      </c>
      <c r="G1525">
        <v>500000</v>
      </c>
      <c r="H1525">
        <v>30.43384416</v>
      </c>
      <c r="J1525" t="s">
        <v>1918</v>
      </c>
      <c r="L1525" s="2">
        <v>45705</v>
      </c>
      <c r="M1525" t="s">
        <v>119</v>
      </c>
      <c r="N1525" t="s">
        <v>41</v>
      </c>
      <c r="O1525" t="s">
        <v>120</v>
      </c>
      <c r="Q1525" t="s">
        <v>4478</v>
      </c>
      <c r="R1525" t="s">
        <v>155</v>
      </c>
      <c r="T1525" t="s">
        <v>4613</v>
      </c>
      <c r="U1525" t="str">
        <f t="shared" si="23"/>
        <v>February</v>
      </c>
    </row>
    <row r="1526" spans="1:21" x14ac:dyDescent="0.35">
      <c r="A1526">
        <v>2025</v>
      </c>
      <c r="B1526">
        <v>3</v>
      </c>
      <c r="C1526" t="s">
        <v>219</v>
      </c>
      <c r="E1526" s="2">
        <v>45727</v>
      </c>
      <c r="G1526">
        <v>55000</v>
      </c>
      <c r="H1526">
        <v>3.347722858</v>
      </c>
      <c r="J1526" t="s">
        <v>1918</v>
      </c>
      <c r="L1526" s="2">
        <v>45705</v>
      </c>
      <c r="M1526" t="s">
        <v>119</v>
      </c>
      <c r="N1526" t="s">
        <v>41</v>
      </c>
      <c r="O1526" t="s">
        <v>120</v>
      </c>
      <c r="Q1526" t="s">
        <v>129</v>
      </c>
      <c r="R1526" t="s">
        <v>155</v>
      </c>
      <c r="T1526" t="s">
        <v>4613</v>
      </c>
      <c r="U1526" t="str">
        <f t="shared" si="23"/>
        <v>February</v>
      </c>
    </row>
    <row r="1527" spans="1:21" x14ac:dyDescent="0.35">
      <c r="A1527">
        <v>2025</v>
      </c>
      <c r="B1527">
        <v>3</v>
      </c>
      <c r="C1527" t="s">
        <v>20</v>
      </c>
      <c r="D1527" t="s">
        <v>4614</v>
      </c>
      <c r="E1527" s="2">
        <v>45727</v>
      </c>
      <c r="F1527">
        <v>2560</v>
      </c>
      <c r="G1527">
        <v>41984000</v>
      </c>
      <c r="H1527">
        <v>2560</v>
      </c>
      <c r="J1527" t="s">
        <v>4615</v>
      </c>
      <c r="K1527" t="s">
        <v>4616</v>
      </c>
      <c r="L1527" s="2">
        <v>45733</v>
      </c>
      <c r="M1527" t="s">
        <v>66</v>
      </c>
      <c r="N1527" t="s">
        <v>49</v>
      </c>
      <c r="O1527" t="s">
        <v>42</v>
      </c>
      <c r="P1527" t="s">
        <v>4151</v>
      </c>
      <c r="R1527" t="s">
        <v>521</v>
      </c>
      <c r="T1527" t="s">
        <v>4617</v>
      </c>
      <c r="U1527" t="str">
        <f t="shared" si="23"/>
        <v>March</v>
      </c>
    </row>
    <row r="1528" spans="1:21" x14ac:dyDescent="0.35">
      <c r="A1528">
        <v>2025</v>
      </c>
      <c r="B1528">
        <v>3</v>
      </c>
      <c r="C1528" t="s">
        <v>20</v>
      </c>
      <c r="D1528" t="s">
        <v>4618</v>
      </c>
      <c r="E1528" s="2">
        <v>45727</v>
      </c>
      <c r="F1528">
        <v>1590</v>
      </c>
      <c r="G1528">
        <v>19516000</v>
      </c>
      <c r="H1528">
        <v>1190</v>
      </c>
      <c r="J1528" t="s">
        <v>4619</v>
      </c>
      <c r="K1528" t="s">
        <v>4585</v>
      </c>
      <c r="L1528" s="2">
        <v>45838</v>
      </c>
      <c r="M1528" t="s">
        <v>40</v>
      </c>
      <c r="N1528" t="s">
        <v>41</v>
      </c>
      <c r="O1528" t="s">
        <v>67</v>
      </c>
      <c r="P1528" t="s">
        <v>4151</v>
      </c>
      <c r="R1528" t="s">
        <v>43</v>
      </c>
      <c r="T1528" t="s">
        <v>4620</v>
      </c>
      <c r="U1528" t="str">
        <f t="shared" si="23"/>
        <v>June</v>
      </c>
    </row>
    <row r="1529" spans="1:21" x14ac:dyDescent="0.35">
      <c r="A1529">
        <v>2025</v>
      </c>
      <c r="B1529">
        <v>3</v>
      </c>
      <c r="C1529" t="s">
        <v>20</v>
      </c>
      <c r="D1529" t="s">
        <v>4621</v>
      </c>
      <c r="E1529" s="2">
        <v>45727</v>
      </c>
      <c r="F1529">
        <v>2115</v>
      </c>
      <c r="G1529">
        <v>6560000</v>
      </c>
      <c r="H1529">
        <v>400</v>
      </c>
      <c r="J1529" t="s">
        <v>4622</v>
      </c>
      <c r="K1529" t="s">
        <v>4623</v>
      </c>
      <c r="L1529" s="2">
        <v>45768</v>
      </c>
      <c r="M1529" t="s">
        <v>24</v>
      </c>
      <c r="N1529" t="s">
        <v>41</v>
      </c>
      <c r="O1529" t="s">
        <v>26</v>
      </c>
      <c r="P1529" t="s">
        <v>4151</v>
      </c>
      <c r="R1529" t="s">
        <v>445</v>
      </c>
      <c r="T1529" t="s">
        <v>4624</v>
      </c>
      <c r="U1529" t="str">
        <f t="shared" si="23"/>
        <v>April</v>
      </c>
    </row>
    <row r="1530" spans="1:21" x14ac:dyDescent="0.35">
      <c r="A1530">
        <v>2025</v>
      </c>
      <c r="B1530">
        <v>3</v>
      </c>
      <c r="C1530" t="s">
        <v>20</v>
      </c>
      <c r="D1530" t="s">
        <v>4625</v>
      </c>
      <c r="E1530" s="2">
        <v>45727</v>
      </c>
      <c r="F1530">
        <v>2910</v>
      </c>
      <c r="G1530">
        <v>6560000</v>
      </c>
      <c r="H1530">
        <v>400</v>
      </c>
      <c r="J1530" t="s">
        <v>4626</v>
      </c>
      <c r="K1530" t="s">
        <v>4627</v>
      </c>
      <c r="L1530" s="2">
        <v>45761</v>
      </c>
      <c r="M1530" t="s">
        <v>66</v>
      </c>
      <c r="N1530" t="s">
        <v>25</v>
      </c>
      <c r="O1530" t="s">
        <v>26</v>
      </c>
      <c r="P1530" t="s">
        <v>4151</v>
      </c>
      <c r="R1530" t="s">
        <v>223</v>
      </c>
      <c r="T1530" t="s">
        <v>4628</v>
      </c>
      <c r="U1530" t="str">
        <f t="shared" si="23"/>
        <v>April</v>
      </c>
    </row>
    <row r="1531" spans="1:21" x14ac:dyDescent="0.35">
      <c r="A1531">
        <v>2025</v>
      </c>
      <c r="B1531">
        <v>3</v>
      </c>
      <c r="C1531" t="s">
        <v>20</v>
      </c>
      <c r="D1531" t="s">
        <v>4629</v>
      </c>
      <c r="E1531" s="2">
        <v>45727</v>
      </c>
      <c r="F1531">
        <v>2900</v>
      </c>
      <c r="G1531">
        <v>6631655</v>
      </c>
      <c r="H1531">
        <v>395</v>
      </c>
      <c r="J1531" t="s">
        <v>4630</v>
      </c>
      <c r="K1531" t="s">
        <v>4631</v>
      </c>
      <c r="L1531" s="2">
        <v>45887</v>
      </c>
      <c r="M1531" t="s">
        <v>66</v>
      </c>
      <c r="N1531" t="s">
        <v>33</v>
      </c>
      <c r="O1531" t="s">
        <v>67</v>
      </c>
      <c r="R1531" t="s">
        <v>762</v>
      </c>
      <c r="T1531" t="s">
        <v>4632</v>
      </c>
      <c r="U1531" t="str">
        <f t="shared" si="23"/>
        <v>August</v>
      </c>
    </row>
    <row r="1532" spans="1:21" x14ac:dyDescent="0.35">
      <c r="A1532">
        <v>2025</v>
      </c>
      <c r="B1532">
        <v>3</v>
      </c>
      <c r="C1532" t="s">
        <v>57</v>
      </c>
      <c r="D1532" t="s">
        <v>4633</v>
      </c>
      <c r="E1532" s="2">
        <v>45727</v>
      </c>
      <c r="F1532">
        <v>2470</v>
      </c>
      <c r="G1532">
        <v>41468830</v>
      </c>
      <c r="H1532">
        <v>2470</v>
      </c>
      <c r="J1532" t="s">
        <v>4634</v>
      </c>
      <c r="K1532" t="s">
        <v>4635</v>
      </c>
      <c r="L1532" s="2">
        <v>45761</v>
      </c>
      <c r="M1532" t="s">
        <v>24</v>
      </c>
      <c r="N1532" t="s">
        <v>25</v>
      </c>
      <c r="O1532" t="s">
        <v>42</v>
      </c>
      <c r="P1532" t="s">
        <v>4151</v>
      </c>
      <c r="R1532" t="s">
        <v>223</v>
      </c>
      <c r="T1532" t="s">
        <v>4636</v>
      </c>
      <c r="U1532" t="str">
        <f t="shared" si="23"/>
        <v>April</v>
      </c>
    </row>
    <row r="1533" spans="1:21" x14ac:dyDescent="0.35">
      <c r="A1533">
        <v>2025</v>
      </c>
      <c r="B1533">
        <v>3</v>
      </c>
      <c r="C1533" t="s">
        <v>20</v>
      </c>
      <c r="D1533" t="s">
        <v>4637</v>
      </c>
      <c r="E1533" s="2">
        <v>45727</v>
      </c>
      <c r="F1533">
        <v>1750</v>
      </c>
      <c r="G1533">
        <v>28720500</v>
      </c>
      <c r="H1533">
        <v>1750</v>
      </c>
      <c r="J1533" t="s">
        <v>4638</v>
      </c>
      <c r="K1533" t="s">
        <v>4420</v>
      </c>
      <c r="L1533" s="2">
        <v>45878</v>
      </c>
      <c r="M1533" t="s">
        <v>444</v>
      </c>
      <c r="N1533" t="s">
        <v>41</v>
      </c>
      <c r="O1533" t="s">
        <v>42</v>
      </c>
      <c r="P1533" t="s">
        <v>4151</v>
      </c>
      <c r="R1533" t="s">
        <v>574</v>
      </c>
      <c r="T1533" t="s">
        <v>4639</v>
      </c>
      <c r="U1533" t="str">
        <f t="shared" si="23"/>
        <v>August</v>
      </c>
    </row>
    <row r="1534" spans="1:21" x14ac:dyDescent="0.35">
      <c r="A1534">
        <v>2025</v>
      </c>
      <c r="B1534">
        <v>3</v>
      </c>
      <c r="C1534" t="s">
        <v>20</v>
      </c>
      <c r="D1534" t="s">
        <v>4640</v>
      </c>
      <c r="E1534" s="2">
        <v>45727</v>
      </c>
      <c r="F1534">
        <v>2910</v>
      </c>
      <c r="G1534">
        <v>41164000</v>
      </c>
      <c r="H1534">
        <v>2510</v>
      </c>
      <c r="J1534" t="s">
        <v>4443</v>
      </c>
      <c r="K1534" t="s">
        <v>4444</v>
      </c>
      <c r="L1534" s="2">
        <v>45740</v>
      </c>
      <c r="M1534" t="s">
        <v>66</v>
      </c>
      <c r="N1534" t="s">
        <v>25</v>
      </c>
      <c r="O1534" t="s">
        <v>67</v>
      </c>
      <c r="P1534" t="s">
        <v>4151</v>
      </c>
      <c r="R1534" t="s">
        <v>1184</v>
      </c>
      <c r="T1534" t="s">
        <v>4641</v>
      </c>
      <c r="U1534" t="str">
        <f t="shared" si="23"/>
        <v>March</v>
      </c>
    </row>
    <row r="1535" spans="1:21" x14ac:dyDescent="0.35">
      <c r="A1535">
        <v>2025</v>
      </c>
      <c r="B1535">
        <v>3</v>
      </c>
      <c r="C1535" t="s">
        <v>20</v>
      </c>
      <c r="D1535" t="s">
        <v>4642</v>
      </c>
      <c r="E1535" s="2">
        <v>45727</v>
      </c>
      <c r="F1535">
        <v>2900</v>
      </c>
      <c r="G1535">
        <v>40427500</v>
      </c>
      <c r="H1535">
        <v>2500</v>
      </c>
      <c r="J1535" t="s">
        <v>4643</v>
      </c>
      <c r="K1535" t="s">
        <v>4644</v>
      </c>
      <c r="L1535" s="2">
        <v>45782</v>
      </c>
      <c r="M1535" t="s">
        <v>66</v>
      </c>
      <c r="N1535" t="s">
        <v>49</v>
      </c>
      <c r="O1535" t="s">
        <v>67</v>
      </c>
      <c r="R1535" t="s">
        <v>55</v>
      </c>
      <c r="T1535" t="s">
        <v>4645</v>
      </c>
      <c r="U1535" t="str">
        <f t="shared" si="23"/>
        <v>May</v>
      </c>
    </row>
    <row r="1536" spans="1:21" x14ac:dyDescent="0.35">
      <c r="A1536">
        <v>2025</v>
      </c>
      <c r="B1536">
        <v>3</v>
      </c>
      <c r="C1536" t="s">
        <v>1388</v>
      </c>
      <c r="E1536" s="2">
        <v>45726</v>
      </c>
      <c r="F1536">
        <v>2135</v>
      </c>
      <c r="G1536">
        <v>39667463</v>
      </c>
      <c r="H1536">
        <v>2453</v>
      </c>
      <c r="J1536" t="s">
        <v>4646</v>
      </c>
      <c r="K1536" t="s">
        <v>4647</v>
      </c>
      <c r="L1536" s="2">
        <v>45852</v>
      </c>
      <c r="M1536" t="s">
        <v>24</v>
      </c>
      <c r="N1536" t="s">
        <v>33</v>
      </c>
      <c r="O1536" t="s">
        <v>42</v>
      </c>
      <c r="P1536" t="s">
        <v>4151</v>
      </c>
      <c r="R1536" t="s">
        <v>314</v>
      </c>
      <c r="T1536" t="s">
        <v>4648</v>
      </c>
      <c r="U1536" t="str">
        <f t="shared" si="23"/>
        <v>July</v>
      </c>
    </row>
    <row r="1537" spans="1:21" x14ac:dyDescent="0.35">
      <c r="A1537">
        <v>2025</v>
      </c>
      <c r="B1537">
        <v>3</v>
      </c>
      <c r="C1537" t="s">
        <v>20</v>
      </c>
      <c r="D1537" t="s">
        <v>4649</v>
      </c>
      <c r="E1537" s="2">
        <v>45727</v>
      </c>
      <c r="F1537">
        <v>2470</v>
      </c>
      <c r="G1537">
        <v>6560000</v>
      </c>
      <c r="H1537">
        <v>400</v>
      </c>
      <c r="J1537" t="s">
        <v>4650</v>
      </c>
      <c r="K1537" t="s">
        <v>4651</v>
      </c>
      <c r="L1537" s="2">
        <v>45740</v>
      </c>
      <c r="M1537" t="s">
        <v>24</v>
      </c>
      <c r="N1537" t="s">
        <v>25</v>
      </c>
      <c r="O1537" t="s">
        <v>26</v>
      </c>
      <c r="P1537" t="s">
        <v>4151</v>
      </c>
      <c r="R1537" t="s">
        <v>1184</v>
      </c>
      <c r="T1537" t="s">
        <v>4652</v>
      </c>
      <c r="U1537" t="str">
        <f t="shared" si="23"/>
        <v>March</v>
      </c>
    </row>
    <row r="1538" spans="1:21" x14ac:dyDescent="0.35">
      <c r="A1538">
        <v>2025</v>
      </c>
      <c r="B1538">
        <v>3</v>
      </c>
      <c r="C1538" t="s">
        <v>110</v>
      </c>
      <c r="D1538" t="s">
        <v>4653</v>
      </c>
      <c r="E1538" s="2">
        <v>45721</v>
      </c>
      <c r="G1538">
        <v>6520000</v>
      </c>
      <c r="H1538">
        <v>400</v>
      </c>
      <c r="J1538" t="s">
        <v>4654</v>
      </c>
      <c r="K1538" t="s">
        <v>4655</v>
      </c>
      <c r="L1538" s="2">
        <v>45719</v>
      </c>
      <c r="M1538" t="s">
        <v>66</v>
      </c>
      <c r="N1538" t="s">
        <v>25</v>
      </c>
      <c r="O1538" t="s">
        <v>2473</v>
      </c>
      <c r="Q1538" t="s">
        <v>4656</v>
      </c>
      <c r="R1538" t="s">
        <v>81</v>
      </c>
      <c r="T1538" t="s">
        <v>4657</v>
      </c>
      <c r="U1538" t="str">
        <f t="shared" si="23"/>
        <v>March</v>
      </c>
    </row>
    <row r="1539" spans="1:21" x14ac:dyDescent="0.35">
      <c r="A1539">
        <v>2025</v>
      </c>
      <c r="B1539">
        <v>3</v>
      </c>
      <c r="C1539" t="s">
        <v>20</v>
      </c>
      <c r="D1539" t="s">
        <v>4658</v>
      </c>
      <c r="E1539" s="2">
        <v>45728</v>
      </c>
      <c r="F1539">
        <v>2910</v>
      </c>
      <c r="G1539">
        <v>6560000</v>
      </c>
      <c r="H1539">
        <v>400</v>
      </c>
      <c r="J1539" t="s">
        <v>4659</v>
      </c>
      <c r="K1539" t="s">
        <v>4660</v>
      </c>
      <c r="L1539" s="2">
        <v>45996</v>
      </c>
      <c r="M1539" t="s">
        <v>66</v>
      </c>
      <c r="N1539" t="s">
        <v>25</v>
      </c>
      <c r="O1539" t="s">
        <v>26</v>
      </c>
      <c r="P1539" t="s">
        <v>4151</v>
      </c>
      <c r="R1539" t="s">
        <v>541</v>
      </c>
      <c r="T1539" t="s">
        <v>4661</v>
      </c>
      <c r="U1539" t="str">
        <f t="shared" ref="U1539:U1602" si="24">TEXT(L1539,"mmmm")</f>
        <v>December</v>
      </c>
    </row>
    <row r="1540" spans="1:21" x14ac:dyDescent="0.35">
      <c r="A1540">
        <v>2025</v>
      </c>
      <c r="B1540">
        <v>3</v>
      </c>
      <c r="C1540" t="s">
        <v>20</v>
      </c>
      <c r="D1540" t="s">
        <v>4662</v>
      </c>
      <c r="E1540" s="2">
        <v>45728</v>
      </c>
      <c r="G1540">
        <v>40528500</v>
      </c>
      <c r="H1540">
        <v>2470</v>
      </c>
      <c r="J1540" t="s">
        <v>4663</v>
      </c>
      <c r="K1540" t="s">
        <v>4664</v>
      </c>
      <c r="L1540" s="2">
        <v>45842</v>
      </c>
      <c r="M1540" t="s">
        <v>345</v>
      </c>
      <c r="N1540" t="s">
        <v>33</v>
      </c>
      <c r="O1540" t="s">
        <v>42</v>
      </c>
      <c r="P1540" t="s">
        <v>4151</v>
      </c>
      <c r="R1540" t="s">
        <v>35</v>
      </c>
      <c r="T1540" t="s">
        <v>4665</v>
      </c>
      <c r="U1540" t="str">
        <f t="shared" si="24"/>
        <v>July</v>
      </c>
    </row>
    <row r="1541" spans="1:21" x14ac:dyDescent="0.35">
      <c r="A1541">
        <v>2025</v>
      </c>
      <c r="B1541">
        <v>3</v>
      </c>
      <c r="C1541" t="s">
        <v>20</v>
      </c>
      <c r="D1541" t="s">
        <v>4666</v>
      </c>
      <c r="E1541" s="2">
        <v>45728</v>
      </c>
      <c r="F1541">
        <v>1855</v>
      </c>
      <c r="G1541">
        <v>6560000</v>
      </c>
      <c r="H1541">
        <v>400</v>
      </c>
      <c r="J1541" t="s">
        <v>4667</v>
      </c>
      <c r="K1541" t="s">
        <v>4668</v>
      </c>
      <c r="L1541" s="2">
        <v>45480</v>
      </c>
      <c r="M1541" t="s">
        <v>48</v>
      </c>
      <c r="N1541" t="s">
        <v>49</v>
      </c>
      <c r="O1541" t="s">
        <v>26</v>
      </c>
      <c r="P1541" t="s">
        <v>4151</v>
      </c>
      <c r="R1541" t="s">
        <v>4669</v>
      </c>
      <c r="T1541" t="s">
        <v>4670</v>
      </c>
      <c r="U1541" t="str">
        <f t="shared" si="24"/>
        <v>July</v>
      </c>
    </row>
    <row r="1542" spans="1:21" x14ac:dyDescent="0.35">
      <c r="A1542">
        <v>2025</v>
      </c>
      <c r="B1542">
        <v>3</v>
      </c>
      <c r="C1542" t="s">
        <v>20</v>
      </c>
      <c r="D1542" t="s">
        <v>4671</v>
      </c>
      <c r="E1542" s="2">
        <v>45728</v>
      </c>
      <c r="F1542">
        <v>2470</v>
      </c>
      <c r="G1542">
        <v>40508000</v>
      </c>
      <c r="H1542">
        <v>2470</v>
      </c>
      <c r="J1542" t="s">
        <v>4672</v>
      </c>
      <c r="K1542" t="s">
        <v>4673</v>
      </c>
      <c r="L1542" s="2">
        <v>45842</v>
      </c>
      <c r="M1542" t="s">
        <v>345</v>
      </c>
      <c r="N1542" t="s">
        <v>33</v>
      </c>
      <c r="O1542" t="s">
        <v>42</v>
      </c>
      <c r="P1542" t="s">
        <v>4151</v>
      </c>
      <c r="R1542" t="s">
        <v>35</v>
      </c>
      <c r="T1542" t="s">
        <v>4674</v>
      </c>
      <c r="U1542" t="str">
        <f t="shared" si="24"/>
        <v>July</v>
      </c>
    </row>
    <row r="1543" spans="1:21" x14ac:dyDescent="0.35">
      <c r="A1543">
        <v>2025</v>
      </c>
      <c r="B1543">
        <v>3</v>
      </c>
      <c r="C1543" t="s">
        <v>20</v>
      </c>
      <c r="D1543" t="s">
        <v>4675</v>
      </c>
      <c r="E1543" s="2">
        <v>45728</v>
      </c>
      <c r="F1543">
        <v>2000</v>
      </c>
      <c r="G1543">
        <v>26038400</v>
      </c>
      <c r="H1543">
        <v>1600</v>
      </c>
      <c r="J1543" t="s">
        <v>4676</v>
      </c>
      <c r="K1543" t="s">
        <v>4677</v>
      </c>
      <c r="L1543" s="2">
        <v>45768</v>
      </c>
      <c r="M1543" t="s">
        <v>40</v>
      </c>
      <c r="N1543" t="s">
        <v>25</v>
      </c>
      <c r="O1543" t="s">
        <v>67</v>
      </c>
      <c r="Q1543" t="s">
        <v>1762</v>
      </c>
      <c r="R1543" t="s">
        <v>445</v>
      </c>
      <c r="T1543" t="s">
        <v>4678</v>
      </c>
      <c r="U1543" t="str">
        <f t="shared" si="24"/>
        <v>April</v>
      </c>
    </row>
    <row r="1544" spans="1:21" x14ac:dyDescent="0.35">
      <c r="A1544">
        <v>2025</v>
      </c>
      <c r="B1544">
        <v>3</v>
      </c>
      <c r="C1544" t="s">
        <v>20</v>
      </c>
      <c r="D1544" t="s">
        <v>4679</v>
      </c>
      <c r="E1544" s="2">
        <v>45728</v>
      </c>
      <c r="F1544">
        <v>2470</v>
      </c>
      <c r="G1544">
        <v>6560000</v>
      </c>
      <c r="H1544">
        <v>400</v>
      </c>
      <c r="J1544" t="s">
        <v>4680</v>
      </c>
      <c r="K1544" t="s">
        <v>4681</v>
      </c>
      <c r="L1544" s="2">
        <v>45831</v>
      </c>
      <c r="M1544" t="s">
        <v>24</v>
      </c>
      <c r="N1544" t="s">
        <v>25</v>
      </c>
      <c r="O1544" t="s">
        <v>26</v>
      </c>
      <c r="P1544" t="s">
        <v>4151</v>
      </c>
      <c r="R1544" t="s">
        <v>688</v>
      </c>
      <c r="T1544" t="s">
        <v>4682</v>
      </c>
      <c r="U1544" t="str">
        <f t="shared" si="24"/>
        <v>June</v>
      </c>
    </row>
    <row r="1545" spans="1:21" x14ac:dyDescent="0.35">
      <c r="A1545">
        <v>2025</v>
      </c>
      <c r="B1545">
        <v>3</v>
      </c>
      <c r="C1545" t="s">
        <v>169</v>
      </c>
      <c r="D1545" t="s">
        <v>4683</v>
      </c>
      <c r="E1545" s="2">
        <v>45726</v>
      </c>
      <c r="G1545">
        <v>150000</v>
      </c>
      <c r="H1545">
        <v>9.1463414630000006</v>
      </c>
      <c r="J1545" t="s">
        <v>178</v>
      </c>
      <c r="L1545" s="2">
        <v>45719</v>
      </c>
      <c r="M1545" t="s">
        <v>119</v>
      </c>
      <c r="N1545" t="s">
        <v>25</v>
      </c>
      <c r="O1545" t="s">
        <v>120</v>
      </c>
      <c r="Q1545" t="s">
        <v>183</v>
      </c>
      <c r="R1545" t="s">
        <v>81</v>
      </c>
      <c r="T1545" t="s">
        <v>4184</v>
      </c>
      <c r="U1545" t="str">
        <f t="shared" si="24"/>
        <v>March</v>
      </c>
    </row>
    <row r="1546" spans="1:21" x14ac:dyDescent="0.35">
      <c r="A1546">
        <v>2025</v>
      </c>
      <c r="B1546">
        <v>3</v>
      </c>
      <c r="C1546" t="s">
        <v>169</v>
      </c>
      <c r="D1546" t="s">
        <v>4684</v>
      </c>
      <c r="E1546" s="2">
        <v>45726</v>
      </c>
      <c r="G1546">
        <v>75000</v>
      </c>
      <c r="H1546">
        <v>4.5731707320000003</v>
      </c>
      <c r="J1546" t="s">
        <v>178</v>
      </c>
      <c r="L1546" s="2">
        <v>45719</v>
      </c>
      <c r="M1546" t="s">
        <v>119</v>
      </c>
      <c r="N1546" t="s">
        <v>25</v>
      </c>
      <c r="O1546" t="s">
        <v>120</v>
      </c>
      <c r="Q1546" t="s">
        <v>121</v>
      </c>
      <c r="R1546" t="s">
        <v>81</v>
      </c>
      <c r="T1546" t="s">
        <v>4184</v>
      </c>
      <c r="U1546" t="str">
        <f t="shared" si="24"/>
        <v>March</v>
      </c>
    </row>
    <row r="1547" spans="1:21" x14ac:dyDescent="0.35">
      <c r="A1547">
        <v>2025</v>
      </c>
      <c r="B1547">
        <v>3</v>
      </c>
      <c r="C1547" t="s">
        <v>57</v>
      </c>
      <c r="D1547" t="s">
        <v>4685</v>
      </c>
      <c r="E1547" s="2">
        <v>45728</v>
      </c>
      <c r="F1547">
        <v>1850</v>
      </c>
      <c r="G1547">
        <v>6560000</v>
      </c>
      <c r="H1547">
        <v>400</v>
      </c>
      <c r="J1547" t="s">
        <v>4686</v>
      </c>
      <c r="K1547" t="s">
        <v>4687</v>
      </c>
      <c r="L1547" s="2">
        <v>45950</v>
      </c>
      <c r="M1547" t="s">
        <v>40</v>
      </c>
      <c r="N1547" t="s">
        <v>25</v>
      </c>
      <c r="O1547" t="s">
        <v>26</v>
      </c>
      <c r="P1547" t="s">
        <v>4151</v>
      </c>
      <c r="R1547" t="s">
        <v>1330</v>
      </c>
      <c r="T1547" t="s">
        <v>4688</v>
      </c>
      <c r="U1547" t="str">
        <f t="shared" si="24"/>
        <v>October</v>
      </c>
    </row>
    <row r="1548" spans="1:21" x14ac:dyDescent="0.35">
      <c r="A1548">
        <v>2025</v>
      </c>
      <c r="B1548">
        <v>3</v>
      </c>
      <c r="C1548" t="s">
        <v>20</v>
      </c>
      <c r="D1548" t="s">
        <v>4689</v>
      </c>
      <c r="E1548" s="2">
        <v>45728</v>
      </c>
      <c r="F1548">
        <v>3380</v>
      </c>
      <c r="G1548">
        <v>48872000</v>
      </c>
      <c r="H1548">
        <v>2980</v>
      </c>
      <c r="J1548" t="s">
        <v>4274</v>
      </c>
      <c r="K1548" t="s">
        <v>4275</v>
      </c>
      <c r="L1548" s="2">
        <v>45842</v>
      </c>
      <c r="M1548" t="s">
        <v>54</v>
      </c>
      <c r="N1548" t="s">
        <v>33</v>
      </c>
      <c r="O1548" t="s">
        <v>67</v>
      </c>
      <c r="P1548" t="s">
        <v>4151</v>
      </c>
      <c r="R1548" t="s">
        <v>35</v>
      </c>
      <c r="T1548" t="s">
        <v>4690</v>
      </c>
      <c r="U1548" t="str">
        <f t="shared" si="24"/>
        <v>July</v>
      </c>
    </row>
    <row r="1549" spans="1:21" x14ac:dyDescent="0.35">
      <c r="A1549">
        <v>2025</v>
      </c>
      <c r="B1549">
        <v>3</v>
      </c>
      <c r="C1549" t="s">
        <v>20</v>
      </c>
      <c r="D1549" t="s">
        <v>4691</v>
      </c>
      <c r="E1549" s="2">
        <v>45728</v>
      </c>
      <c r="F1549">
        <v>1850</v>
      </c>
      <c r="G1549">
        <v>30340000</v>
      </c>
      <c r="H1549">
        <v>1850</v>
      </c>
      <c r="J1549" t="s">
        <v>4692</v>
      </c>
      <c r="K1549" t="s">
        <v>4693</v>
      </c>
      <c r="L1549" s="2">
        <v>45740</v>
      </c>
      <c r="M1549" t="s">
        <v>3512</v>
      </c>
      <c r="N1549" t="s">
        <v>25</v>
      </c>
      <c r="O1549" t="s">
        <v>42</v>
      </c>
      <c r="P1549" t="s">
        <v>4151</v>
      </c>
      <c r="R1549" t="s">
        <v>1184</v>
      </c>
      <c r="T1549" t="s">
        <v>4694</v>
      </c>
      <c r="U1549" t="str">
        <f t="shared" si="24"/>
        <v>March</v>
      </c>
    </row>
    <row r="1550" spans="1:21" x14ac:dyDescent="0.35">
      <c r="A1550">
        <v>2025</v>
      </c>
      <c r="B1550">
        <v>3</v>
      </c>
      <c r="C1550" t="s">
        <v>20</v>
      </c>
      <c r="D1550" t="s">
        <v>4695</v>
      </c>
      <c r="E1550" s="2">
        <v>45728</v>
      </c>
      <c r="F1550">
        <v>1850</v>
      </c>
      <c r="G1550">
        <v>23780000</v>
      </c>
      <c r="H1550">
        <v>1450</v>
      </c>
      <c r="J1550" t="s">
        <v>4696</v>
      </c>
      <c r="K1550" t="s">
        <v>4593</v>
      </c>
      <c r="L1550" s="2">
        <v>45796</v>
      </c>
      <c r="M1550" t="s">
        <v>40</v>
      </c>
      <c r="N1550" t="s">
        <v>25</v>
      </c>
      <c r="O1550" t="s">
        <v>67</v>
      </c>
      <c r="P1550" t="s">
        <v>4151</v>
      </c>
      <c r="R1550" t="s">
        <v>501</v>
      </c>
      <c r="T1550" t="s">
        <v>4697</v>
      </c>
      <c r="U1550" t="str">
        <f t="shared" si="24"/>
        <v>May</v>
      </c>
    </row>
    <row r="1551" spans="1:21" x14ac:dyDescent="0.35">
      <c r="A1551">
        <v>2025</v>
      </c>
      <c r="B1551">
        <v>3</v>
      </c>
      <c r="C1551" t="s">
        <v>20</v>
      </c>
      <c r="D1551" t="s">
        <v>4698</v>
      </c>
      <c r="E1551" s="2">
        <v>45728</v>
      </c>
      <c r="F1551">
        <v>2165</v>
      </c>
      <c r="G1551">
        <v>35547000</v>
      </c>
      <c r="H1551">
        <v>2165</v>
      </c>
      <c r="J1551" t="s">
        <v>4699</v>
      </c>
      <c r="K1551" t="s">
        <v>4700</v>
      </c>
      <c r="L1551" s="2">
        <v>45969</v>
      </c>
      <c r="M1551" t="s">
        <v>48</v>
      </c>
      <c r="N1551" t="s">
        <v>25</v>
      </c>
      <c r="O1551" t="s">
        <v>42</v>
      </c>
      <c r="P1551" t="s">
        <v>4151</v>
      </c>
      <c r="R1551" t="s">
        <v>506</v>
      </c>
      <c r="T1551" t="s">
        <v>4701</v>
      </c>
      <c r="U1551" t="str">
        <f t="shared" si="24"/>
        <v>November</v>
      </c>
    </row>
    <row r="1552" spans="1:21" x14ac:dyDescent="0.35">
      <c r="A1552">
        <v>2025</v>
      </c>
      <c r="B1552">
        <v>3</v>
      </c>
      <c r="C1552" t="s">
        <v>20</v>
      </c>
      <c r="D1552" t="s">
        <v>4702</v>
      </c>
      <c r="E1552" s="2">
        <v>45728</v>
      </c>
      <c r="F1552">
        <v>1985</v>
      </c>
      <c r="G1552">
        <v>26610565</v>
      </c>
      <c r="H1552">
        <v>1585</v>
      </c>
      <c r="J1552" t="s">
        <v>3834</v>
      </c>
      <c r="K1552" t="s">
        <v>3835</v>
      </c>
      <c r="L1552" s="2">
        <v>45906</v>
      </c>
      <c r="M1552" t="s">
        <v>444</v>
      </c>
      <c r="N1552" t="s">
        <v>41</v>
      </c>
      <c r="O1552" t="s">
        <v>67</v>
      </c>
      <c r="R1552" t="s">
        <v>86</v>
      </c>
      <c r="T1552" t="s">
        <v>4703</v>
      </c>
      <c r="U1552" t="str">
        <f t="shared" si="24"/>
        <v>September</v>
      </c>
    </row>
    <row r="1553" spans="1:21" x14ac:dyDescent="0.35">
      <c r="A1553">
        <v>2025</v>
      </c>
      <c r="B1553">
        <v>3</v>
      </c>
      <c r="C1553" t="s">
        <v>20</v>
      </c>
      <c r="D1553" t="s">
        <v>4704</v>
      </c>
      <c r="E1553" s="2">
        <v>45728</v>
      </c>
      <c r="F1553">
        <v>1850</v>
      </c>
      <c r="G1553">
        <v>30442500</v>
      </c>
      <c r="H1553">
        <v>1850</v>
      </c>
      <c r="J1553" t="s">
        <v>4705</v>
      </c>
      <c r="K1553" t="s">
        <v>4706</v>
      </c>
      <c r="L1553" s="2">
        <v>45878</v>
      </c>
      <c r="M1553" t="s">
        <v>40</v>
      </c>
      <c r="N1553" t="s">
        <v>25</v>
      </c>
      <c r="O1553" t="s">
        <v>42</v>
      </c>
      <c r="P1553" t="s">
        <v>4151</v>
      </c>
      <c r="R1553" t="s">
        <v>574</v>
      </c>
      <c r="T1553" t="s">
        <v>4707</v>
      </c>
      <c r="U1553" t="str">
        <f t="shared" si="24"/>
        <v>August</v>
      </c>
    </row>
    <row r="1554" spans="1:21" x14ac:dyDescent="0.35">
      <c r="A1554">
        <v>2025</v>
      </c>
      <c r="B1554">
        <v>3</v>
      </c>
      <c r="C1554" t="s">
        <v>20</v>
      </c>
      <c r="D1554" t="s">
        <v>4708</v>
      </c>
      <c r="E1554" s="2">
        <v>45728</v>
      </c>
      <c r="F1554">
        <v>1850</v>
      </c>
      <c r="G1554">
        <v>30442500</v>
      </c>
      <c r="H1554">
        <v>1850</v>
      </c>
      <c r="J1554" t="s">
        <v>4709</v>
      </c>
      <c r="K1554" t="s">
        <v>4710</v>
      </c>
      <c r="L1554" s="2">
        <v>45878</v>
      </c>
      <c r="M1554" t="s">
        <v>40</v>
      </c>
      <c r="N1554" t="s">
        <v>25</v>
      </c>
      <c r="O1554" t="s">
        <v>42</v>
      </c>
      <c r="P1554" t="s">
        <v>4151</v>
      </c>
      <c r="R1554" t="s">
        <v>574</v>
      </c>
      <c r="T1554" t="s">
        <v>4711</v>
      </c>
      <c r="U1554" t="str">
        <f t="shared" si="24"/>
        <v>August</v>
      </c>
    </row>
    <row r="1555" spans="1:21" x14ac:dyDescent="0.35">
      <c r="A1555">
        <v>2025</v>
      </c>
      <c r="B1555">
        <v>3</v>
      </c>
      <c r="C1555" t="s">
        <v>57</v>
      </c>
      <c r="D1555" t="s">
        <v>4712</v>
      </c>
      <c r="E1555" s="2">
        <v>45728</v>
      </c>
      <c r="F1555">
        <v>2900</v>
      </c>
      <c r="G1555">
        <v>41335978.380000003</v>
      </c>
      <c r="H1555">
        <v>2512</v>
      </c>
      <c r="J1555" t="s">
        <v>4713</v>
      </c>
      <c r="K1555" t="s">
        <v>4714</v>
      </c>
      <c r="L1555" s="2">
        <v>45768</v>
      </c>
      <c r="M1555" t="s">
        <v>66</v>
      </c>
      <c r="N1555" t="s">
        <v>41</v>
      </c>
      <c r="O1555" t="s">
        <v>67</v>
      </c>
      <c r="R1555" t="s">
        <v>445</v>
      </c>
      <c r="T1555" t="s">
        <v>4715</v>
      </c>
      <c r="U1555" t="str">
        <f t="shared" si="24"/>
        <v>April</v>
      </c>
    </row>
    <row r="1556" spans="1:21" x14ac:dyDescent="0.35">
      <c r="A1556">
        <v>2025</v>
      </c>
      <c r="B1556">
        <v>3</v>
      </c>
      <c r="C1556" t="s">
        <v>20</v>
      </c>
      <c r="D1556" t="s">
        <v>4716</v>
      </c>
      <c r="E1556" s="2">
        <v>45728</v>
      </c>
      <c r="F1556">
        <v>2910</v>
      </c>
      <c r="G1556">
        <v>6560000</v>
      </c>
      <c r="H1556">
        <v>400</v>
      </c>
      <c r="J1556" t="s">
        <v>4717</v>
      </c>
      <c r="K1556" t="s">
        <v>4718</v>
      </c>
      <c r="L1556" s="2">
        <v>45694</v>
      </c>
      <c r="M1556" t="s">
        <v>66</v>
      </c>
      <c r="N1556" t="s">
        <v>25</v>
      </c>
      <c r="O1556" t="s">
        <v>26</v>
      </c>
      <c r="P1556" t="s">
        <v>4151</v>
      </c>
      <c r="R1556" t="s">
        <v>496</v>
      </c>
      <c r="T1556" t="s">
        <v>4719</v>
      </c>
      <c r="U1556" t="str">
        <f t="shared" si="24"/>
        <v>February</v>
      </c>
    </row>
    <row r="1557" spans="1:21" x14ac:dyDescent="0.35">
      <c r="A1557">
        <v>2025</v>
      </c>
      <c r="B1557">
        <v>3</v>
      </c>
      <c r="C1557" t="s">
        <v>20</v>
      </c>
      <c r="D1557" t="s">
        <v>4720</v>
      </c>
      <c r="E1557" s="2">
        <v>45728</v>
      </c>
      <c r="F1557">
        <v>2400</v>
      </c>
      <c r="G1557">
        <v>33578000</v>
      </c>
      <c r="H1557">
        <v>2000</v>
      </c>
      <c r="J1557" t="s">
        <v>3350</v>
      </c>
      <c r="K1557" t="s">
        <v>3351</v>
      </c>
      <c r="L1557" s="2">
        <v>45768</v>
      </c>
      <c r="M1557" t="s">
        <v>24</v>
      </c>
      <c r="N1557" t="s">
        <v>41</v>
      </c>
      <c r="O1557" t="s">
        <v>67</v>
      </c>
      <c r="R1557" t="s">
        <v>445</v>
      </c>
      <c r="T1557" t="s">
        <v>4721</v>
      </c>
      <c r="U1557" t="str">
        <f t="shared" si="24"/>
        <v>April</v>
      </c>
    </row>
    <row r="1558" spans="1:21" x14ac:dyDescent="0.35">
      <c r="A1558">
        <v>2025</v>
      </c>
      <c r="B1558">
        <v>3</v>
      </c>
      <c r="C1558" t="s">
        <v>20</v>
      </c>
      <c r="D1558" t="s">
        <v>4722</v>
      </c>
      <c r="E1558" s="2">
        <v>45729</v>
      </c>
      <c r="F1558">
        <v>1855</v>
      </c>
      <c r="G1558">
        <v>30442500</v>
      </c>
      <c r="H1558">
        <v>1855</v>
      </c>
      <c r="J1558" t="s">
        <v>4723</v>
      </c>
      <c r="K1558" t="s">
        <v>4724</v>
      </c>
      <c r="L1558" s="2">
        <v>45845</v>
      </c>
      <c r="M1558" t="s">
        <v>48</v>
      </c>
      <c r="N1558" t="s">
        <v>49</v>
      </c>
      <c r="O1558" t="s">
        <v>42</v>
      </c>
      <c r="P1558" t="s">
        <v>4151</v>
      </c>
      <c r="R1558" t="s">
        <v>1027</v>
      </c>
      <c r="T1558" t="s">
        <v>4725</v>
      </c>
      <c r="U1558" t="str">
        <f t="shared" si="24"/>
        <v>July</v>
      </c>
    </row>
    <row r="1559" spans="1:21" x14ac:dyDescent="0.35">
      <c r="A1559">
        <v>2025</v>
      </c>
      <c r="B1559">
        <v>3</v>
      </c>
      <c r="C1559" t="s">
        <v>20</v>
      </c>
      <c r="D1559" t="s">
        <v>4726</v>
      </c>
      <c r="E1559" s="2">
        <v>45729</v>
      </c>
      <c r="F1559">
        <v>2470</v>
      </c>
      <c r="G1559">
        <v>40528500</v>
      </c>
      <c r="H1559">
        <v>2470</v>
      </c>
      <c r="J1559" t="s">
        <v>4727</v>
      </c>
      <c r="K1559" t="s">
        <v>4728</v>
      </c>
      <c r="L1559" s="2">
        <v>45694</v>
      </c>
      <c r="M1559" t="s">
        <v>24</v>
      </c>
      <c r="N1559" t="s">
        <v>25</v>
      </c>
      <c r="O1559" t="s">
        <v>42</v>
      </c>
      <c r="P1559" t="s">
        <v>4151</v>
      </c>
      <c r="R1559" t="s">
        <v>496</v>
      </c>
      <c r="T1559" t="s">
        <v>4729</v>
      </c>
      <c r="U1559" t="str">
        <f t="shared" si="24"/>
        <v>February</v>
      </c>
    </row>
    <row r="1560" spans="1:21" x14ac:dyDescent="0.35">
      <c r="A1560">
        <v>2025</v>
      </c>
      <c r="B1560">
        <v>3</v>
      </c>
      <c r="C1560" t="s">
        <v>20</v>
      </c>
      <c r="D1560" t="s">
        <v>4730</v>
      </c>
      <c r="E1560" s="2">
        <v>45729</v>
      </c>
      <c r="F1560">
        <v>1855</v>
      </c>
      <c r="G1560">
        <v>6560000</v>
      </c>
      <c r="H1560">
        <v>400</v>
      </c>
      <c r="J1560" t="s">
        <v>4731</v>
      </c>
      <c r="K1560" t="s">
        <v>4732</v>
      </c>
      <c r="L1560" s="2">
        <v>45755</v>
      </c>
      <c r="M1560" t="s">
        <v>48</v>
      </c>
      <c r="N1560" t="s">
        <v>49</v>
      </c>
      <c r="O1560" t="s">
        <v>26</v>
      </c>
      <c r="P1560" t="s">
        <v>4151</v>
      </c>
      <c r="R1560" t="s">
        <v>95</v>
      </c>
      <c r="T1560" t="s">
        <v>4733</v>
      </c>
      <c r="U1560" t="str">
        <f t="shared" si="24"/>
        <v>April</v>
      </c>
    </row>
    <row r="1561" spans="1:21" x14ac:dyDescent="0.35">
      <c r="A1561">
        <v>2025</v>
      </c>
      <c r="B1561">
        <v>3</v>
      </c>
      <c r="C1561" t="s">
        <v>20</v>
      </c>
      <c r="D1561" t="s">
        <v>4734</v>
      </c>
      <c r="E1561" s="2">
        <v>45729</v>
      </c>
      <c r="F1561">
        <v>1855</v>
      </c>
      <c r="G1561">
        <v>6560000</v>
      </c>
      <c r="H1561">
        <v>400</v>
      </c>
      <c r="J1561" t="s">
        <v>4735</v>
      </c>
      <c r="K1561" t="s">
        <v>4736</v>
      </c>
      <c r="L1561" s="2">
        <v>45755</v>
      </c>
      <c r="M1561" t="s">
        <v>48</v>
      </c>
      <c r="N1561" t="s">
        <v>49</v>
      </c>
      <c r="O1561" t="s">
        <v>26</v>
      </c>
      <c r="P1561" t="s">
        <v>4151</v>
      </c>
      <c r="R1561" t="s">
        <v>95</v>
      </c>
      <c r="T1561" t="s">
        <v>4737</v>
      </c>
      <c r="U1561" t="str">
        <f t="shared" si="24"/>
        <v>April</v>
      </c>
    </row>
    <row r="1562" spans="1:21" x14ac:dyDescent="0.35">
      <c r="A1562">
        <v>2025</v>
      </c>
      <c r="B1562">
        <v>3</v>
      </c>
      <c r="C1562" t="s">
        <v>936</v>
      </c>
      <c r="E1562" s="2">
        <v>45724</v>
      </c>
      <c r="F1562">
        <v>2100</v>
      </c>
      <c r="G1562">
        <v>26158000</v>
      </c>
      <c r="H1562">
        <v>1595</v>
      </c>
      <c r="J1562" t="s">
        <v>4738</v>
      </c>
      <c r="K1562" t="s">
        <v>4739</v>
      </c>
      <c r="L1562" s="2">
        <v>45996</v>
      </c>
      <c r="M1562" t="s">
        <v>40</v>
      </c>
      <c r="N1562" t="s">
        <v>25</v>
      </c>
      <c r="O1562" t="s">
        <v>67</v>
      </c>
      <c r="R1562" t="s">
        <v>541</v>
      </c>
      <c r="T1562" t="s">
        <v>4740</v>
      </c>
      <c r="U1562" t="str">
        <f t="shared" si="24"/>
        <v>December</v>
      </c>
    </row>
    <row r="1563" spans="1:21" x14ac:dyDescent="0.35">
      <c r="A1563">
        <v>2025</v>
      </c>
      <c r="B1563">
        <v>3</v>
      </c>
      <c r="C1563" t="s">
        <v>936</v>
      </c>
      <c r="E1563" s="2">
        <v>45726</v>
      </c>
      <c r="F1563">
        <v>2470</v>
      </c>
      <c r="G1563">
        <v>39934000</v>
      </c>
      <c r="H1563">
        <v>2435</v>
      </c>
      <c r="J1563" t="s">
        <v>4741</v>
      </c>
      <c r="K1563" t="s">
        <v>4742</v>
      </c>
      <c r="L1563" s="2">
        <v>45768</v>
      </c>
      <c r="M1563" t="s">
        <v>24</v>
      </c>
      <c r="N1563" t="s">
        <v>25</v>
      </c>
      <c r="O1563" t="s">
        <v>42</v>
      </c>
      <c r="P1563" t="s">
        <v>4151</v>
      </c>
      <c r="R1563" t="s">
        <v>445</v>
      </c>
      <c r="T1563" t="s">
        <v>4743</v>
      </c>
      <c r="U1563" t="str">
        <f t="shared" si="24"/>
        <v>April</v>
      </c>
    </row>
    <row r="1564" spans="1:21" x14ac:dyDescent="0.35">
      <c r="A1564">
        <v>2025</v>
      </c>
      <c r="B1564">
        <v>3</v>
      </c>
      <c r="C1564" t="s">
        <v>57</v>
      </c>
      <c r="D1564" t="s">
        <v>4744</v>
      </c>
      <c r="E1564" s="2">
        <v>45729</v>
      </c>
      <c r="F1564">
        <v>2560</v>
      </c>
      <c r="G1564">
        <v>35424000</v>
      </c>
      <c r="H1564">
        <v>2160</v>
      </c>
      <c r="J1564" t="s">
        <v>4745</v>
      </c>
      <c r="K1564" t="s">
        <v>4746</v>
      </c>
      <c r="L1564" s="2">
        <v>45838</v>
      </c>
      <c r="M1564" t="s">
        <v>66</v>
      </c>
      <c r="N1564" t="s">
        <v>41</v>
      </c>
      <c r="O1564" t="s">
        <v>67</v>
      </c>
      <c r="P1564" t="s">
        <v>4151</v>
      </c>
      <c r="R1564" t="s">
        <v>43</v>
      </c>
      <c r="T1564" t="s">
        <v>4747</v>
      </c>
      <c r="U1564" t="str">
        <f t="shared" si="24"/>
        <v>June</v>
      </c>
    </row>
    <row r="1565" spans="1:21" x14ac:dyDescent="0.35">
      <c r="A1565">
        <v>2025</v>
      </c>
      <c r="B1565">
        <v>3</v>
      </c>
      <c r="C1565" t="s">
        <v>20</v>
      </c>
      <c r="D1565" t="s">
        <v>4748</v>
      </c>
      <c r="E1565" s="2">
        <v>45728</v>
      </c>
      <c r="F1565">
        <v>1850</v>
      </c>
      <c r="G1565">
        <v>30442500</v>
      </c>
      <c r="H1565">
        <v>1850</v>
      </c>
      <c r="J1565" t="s">
        <v>4749</v>
      </c>
      <c r="K1565" t="s">
        <v>4750</v>
      </c>
      <c r="L1565" s="2">
        <v>45878</v>
      </c>
      <c r="M1565" t="s">
        <v>40</v>
      </c>
      <c r="N1565" t="s">
        <v>25</v>
      </c>
      <c r="O1565" t="s">
        <v>42</v>
      </c>
      <c r="P1565" t="s">
        <v>4151</v>
      </c>
      <c r="R1565" t="s">
        <v>574</v>
      </c>
      <c r="T1565" t="s">
        <v>4751</v>
      </c>
      <c r="U1565" t="str">
        <f t="shared" si="24"/>
        <v>August</v>
      </c>
    </row>
    <row r="1566" spans="1:21" x14ac:dyDescent="0.35">
      <c r="A1566">
        <v>2025</v>
      </c>
      <c r="B1566">
        <v>3</v>
      </c>
      <c r="C1566" t="s">
        <v>20</v>
      </c>
      <c r="D1566" t="s">
        <v>4752</v>
      </c>
      <c r="E1566" s="2">
        <v>45729</v>
      </c>
      <c r="F1566">
        <v>2470</v>
      </c>
      <c r="G1566">
        <v>33948000</v>
      </c>
      <c r="H1566">
        <v>2070</v>
      </c>
      <c r="J1566" t="s">
        <v>4753</v>
      </c>
      <c r="K1566" t="s">
        <v>4754</v>
      </c>
      <c r="L1566" s="2">
        <v>45796</v>
      </c>
      <c r="M1566" t="s">
        <v>24</v>
      </c>
      <c r="N1566" t="s">
        <v>25</v>
      </c>
      <c r="O1566" t="s">
        <v>67</v>
      </c>
      <c r="P1566" t="s">
        <v>4151</v>
      </c>
      <c r="R1566" t="s">
        <v>501</v>
      </c>
      <c r="T1566" t="s">
        <v>4755</v>
      </c>
      <c r="U1566" t="str">
        <f t="shared" si="24"/>
        <v>May</v>
      </c>
    </row>
    <row r="1567" spans="1:21" x14ac:dyDescent="0.35">
      <c r="A1567">
        <v>2025</v>
      </c>
      <c r="B1567">
        <v>3</v>
      </c>
      <c r="C1567" t="s">
        <v>936</v>
      </c>
      <c r="E1567" s="2">
        <v>45726</v>
      </c>
      <c r="F1567">
        <v>2560</v>
      </c>
      <c r="G1567">
        <v>41705200</v>
      </c>
      <c r="H1567">
        <v>2543</v>
      </c>
      <c r="J1567" t="s">
        <v>4756</v>
      </c>
      <c r="K1567" t="s">
        <v>4757</v>
      </c>
      <c r="L1567" s="2">
        <v>45733</v>
      </c>
      <c r="M1567" t="s">
        <v>66</v>
      </c>
      <c r="N1567" t="s">
        <v>49</v>
      </c>
      <c r="O1567" t="s">
        <v>42</v>
      </c>
      <c r="P1567" t="s">
        <v>4151</v>
      </c>
      <c r="R1567" t="s">
        <v>521</v>
      </c>
      <c r="T1567" t="s">
        <v>4758</v>
      </c>
      <c r="U1567" t="str">
        <f t="shared" si="24"/>
        <v>March</v>
      </c>
    </row>
    <row r="1568" spans="1:21" x14ac:dyDescent="0.35">
      <c r="A1568">
        <v>2025</v>
      </c>
      <c r="B1568">
        <v>3</v>
      </c>
      <c r="C1568" t="s">
        <v>936</v>
      </c>
      <c r="E1568" s="2">
        <v>45727</v>
      </c>
      <c r="F1568">
        <v>2100</v>
      </c>
      <c r="G1568">
        <v>27388000</v>
      </c>
      <c r="H1568">
        <v>1670</v>
      </c>
      <c r="J1568" t="s">
        <v>4759</v>
      </c>
      <c r="K1568" t="s">
        <v>2017</v>
      </c>
      <c r="L1568" s="2">
        <v>45761</v>
      </c>
      <c r="M1568" t="s">
        <v>40</v>
      </c>
      <c r="N1568" t="s">
        <v>25</v>
      </c>
      <c r="O1568" t="s">
        <v>67</v>
      </c>
      <c r="R1568" t="s">
        <v>223</v>
      </c>
      <c r="T1568" t="s">
        <v>4760</v>
      </c>
      <c r="U1568" t="str">
        <f t="shared" si="24"/>
        <v>April</v>
      </c>
    </row>
    <row r="1569" spans="1:21" x14ac:dyDescent="0.35">
      <c r="A1569">
        <v>2025</v>
      </c>
      <c r="B1569">
        <v>3</v>
      </c>
      <c r="C1569" t="s">
        <v>20</v>
      </c>
      <c r="D1569" t="s">
        <v>4761</v>
      </c>
      <c r="E1569" s="2">
        <v>45729</v>
      </c>
      <c r="F1569">
        <v>2560</v>
      </c>
      <c r="G1569">
        <v>35424000</v>
      </c>
      <c r="H1569">
        <v>2160</v>
      </c>
      <c r="J1569" t="s">
        <v>4762</v>
      </c>
      <c r="K1569" t="s">
        <v>4466</v>
      </c>
      <c r="L1569" s="2">
        <v>45782</v>
      </c>
      <c r="M1569" t="s">
        <v>66</v>
      </c>
      <c r="N1569" t="s">
        <v>33</v>
      </c>
      <c r="O1569" t="s">
        <v>67</v>
      </c>
      <c r="P1569" t="s">
        <v>4151</v>
      </c>
      <c r="R1569" t="s">
        <v>55</v>
      </c>
      <c r="T1569" t="s">
        <v>4763</v>
      </c>
      <c r="U1569" t="str">
        <f t="shared" si="24"/>
        <v>May</v>
      </c>
    </row>
    <row r="1570" spans="1:21" x14ac:dyDescent="0.35">
      <c r="A1570">
        <v>2025</v>
      </c>
      <c r="B1570">
        <v>3</v>
      </c>
      <c r="C1570" t="s">
        <v>20</v>
      </c>
      <c r="D1570" t="s">
        <v>4764</v>
      </c>
      <c r="E1570" s="2">
        <v>45729</v>
      </c>
      <c r="F1570">
        <v>1750</v>
      </c>
      <c r="G1570">
        <v>28700000</v>
      </c>
      <c r="H1570">
        <v>1750</v>
      </c>
      <c r="J1570" t="s">
        <v>4765</v>
      </c>
      <c r="K1570" t="s">
        <v>4766</v>
      </c>
      <c r="L1570" s="2">
        <v>45878</v>
      </c>
      <c r="M1570" t="s">
        <v>444</v>
      </c>
      <c r="N1570" t="s">
        <v>41</v>
      </c>
      <c r="O1570" t="s">
        <v>42</v>
      </c>
      <c r="P1570" t="s">
        <v>4151</v>
      </c>
      <c r="R1570" t="s">
        <v>574</v>
      </c>
      <c r="T1570" t="s">
        <v>4767</v>
      </c>
      <c r="U1570" t="str">
        <f t="shared" si="24"/>
        <v>August</v>
      </c>
    </row>
    <row r="1571" spans="1:21" x14ac:dyDescent="0.35">
      <c r="A1571">
        <v>2025</v>
      </c>
      <c r="B1571">
        <v>3</v>
      </c>
      <c r="C1571" t="s">
        <v>219</v>
      </c>
      <c r="E1571" s="2">
        <v>45729</v>
      </c>
      <c r="G1571">
        <v>450000</v>
      </c>
      <c r="H1571">
        <v>27.43902439</v>
      </c>
      <c r="J1571" t="s">
        <v>178</v>
      </c>
      <c r="L1571" s="2">
        <v>45719</v>
      </c>
      <c r="M1571" t="s">
        <v>119</v>
      </c>
      <c r="N1571" t="s">
        <v>25</v>
      </c>
      <c r="O1571" t="s">
        <v>120</v>
      </c>
      <c r="Q1571" t="s">
        <v>4768</v>
      </c>
      <c r="R1571" t="s">
        <v>81</v>
      </c>
      <c r="T1571" t="s">
        <v>4184</v>
      </c>
      <c r="U1571" t="str">
        <f t="shared" si="24"/>
        <v>March</v>
      </c>
    </row>
    <row r="1572" spans="1:21" x14ac:dyDescent="0.35">
      <c r="A1572">
        <v>2025</v>
      </c>
      <c r="B1572">
        <v>3</v>
      </c>
      <c r="C1572" t="s">
        <v>219</v>
      </c>
      <c r="E1572" s="2">
        <v>45729</v>
      </c>
      <c r="G1572">
        <v>675000</v>
      </c>
      <c r="H1572">
        <v>41.158536589999997</v>
      </c>
      <c r="J1572" t="s">
        <v>178</v>
      </c>
      <c r="L1572" s="2">
        <v>45719</v>
      </c>
      <c r="M1572" t="s">
        <v>119</v>
      </c>
      <c r="N1572" t="s">
        <v>25</v>
      </c>
      <c r="O1572" t="s">
        <v>120</v>
      </c>
      <c r="Q1572" t="s">
        <v>121</v>
      </c>
      <c r="R1572" t="s">
        <v>81</v>
      </c>
      <c r="T1572" t="s">
        <v>4184</v>
      </c>
      <c r="U1572" t="str">
        <f t="shared" si="24"/>
        <v>March</v>
      </c>
    </row>
    <row r="1573" spans="1:21" x14ac:dyDescent="0.35">
      <c r="A1573">
        <v>2025</v>
      </c>
      <c r="B1573">
        <v>3</v>
      </c>
      <c r="C1573" t="s">
        <v>219</v>
      </c>
      <c r="E1573" s="2">
        <v>45729</v>
      </c>
      <c r="G1573">
        <v>250000</v>
      </c>
      <c r="H1573">
        <v>15.243902439999999</v>
      </c>
      <c r="J1573" t="s">
        <v>178</v>
      </c>
      <c r="L1573" s="2">
        <v>45719</v>
      </c>
      <c r="M1573" t="s">
        <v>119</v>
      </c>
      <c r="N1573" t="s">
        <v>25</v>
      </c>
      <c r="O1573" t="s">
        <v>120</v>
      </c>
      <c r="Q1573" t="s">
        <v>2818</v>
      </c>
      <c r="R1573" t="s">
        <v>81</v>
      </c>
      <c r="T1573" t="s">
        <v>4184</v>
      </c>
      <c r="U1573" t="str">
        <f t="shared" si="24"/>
        <v>March</v>
      </c>
    </row>
    <row r="1574" spans="1:21" x14ac:dyDescent="0.35">
      <c r="A1574">
        <v>2025</v>
      </c>
      <c r="B1574">
        <v>3</v>
      </c>
      <c r="C1574" t="s">
        <v>219</v>
      </c>
      <c r="E1574" s="2">
        <v>45729</v>
      </c>
      <c r="G1574">
        <v>150000</v>
      </c>
      <c r="H1574">
        <v>9.1463414630000006</v>
      </c>
      <c r="J1574" t="s">
        <v>178</v>
      </c>
      <c r="L1574" s="2">
        <v>45719</v>
      </c>
      <c r="M1574" t="s">
        <v>119</v>
      </c>
      <c r="N1574" t="s">
        <v>25</v>
      </c>
      <c r="O1574" t="s">
        <v>120</v>
      </c>
      <c r="Q1574" t="s">
        <v>4769</v>
      </c>
      <c r="R1574" t="s">
        <v>81</v>
      </c>
      <c r="T1574" t="s">
        <v>4184</v>
      </c>
      <c r="U1574" t="str">
        <f t="shared" si="24"/>
        <v>March</v>
      </c>
    </row>
    <row r="1575" spans="1:21" x14ac:dyDescent="0.35">
      <c r="A1575">
        <v>2025</v>
      </c>
      <c r="B1575">
        <v>3</v>
      </c>
      <c r="C1575" t="s">
        <v>219</v>
      </c>
      <c r="E1575" s="2">
        <v>45729</v>
      </c>
      <c r="G1575">
        <v>1800000</v>
      </c>
      <c r="H1575">
        <v>109.7560976</v>
      </c>
      <c r="J1575" t="s">
        <v>178</v>
      </c>
      <c r="L1575" s="2">
        <v>45719</v>
      </c>
      <c r="M1575" t="s">
        <v>119</v>
      </c>
      <c r="N1575" t="s">
        <v>25</v>
      </c>
      <c r="O1575" t="s">
        <v>120</v>
      </c>
      <c r="Q1575" t="s">
        <v>2269</v>
      </c>
      <c r="R1575" t="s">
        <v>81</v>
      </c>
      <c r="T1575" t="s">
        <v>4184</v>
      </c>
      <c r="U1575" t="str">
        <f t="shared" si="24"/>
        <v>March</v>
      </c>
    </row>
    <row r="1576" spans="1:21" x14ac:dyDescent="0.35">
      <c r="A1576">
        <v>2025</v>
      </c>
      <c r="B1576">
        <v>3</v>
      </c>
      <c r="C1576" t="s">
        <v>20</v>
      </c>
      <c r="D1576" t="s">
        <v>4770</v>
      </c>
      <c r="E1576" s="2">
        <v>45729</v>
      </c>
      <c r="F1576">
        <v>2470</v>
      </c>
      <c r="G1576">
        <v>40508000</v>
      </c>
      <c r="H1576">
        <v>2470</v>
      </c>
      <c r="J1576" t="s">
        <v>4771</v>
      </c>
      <c r="K1576" t="s">
        <v>4772</v>
      </c>
      <c r="L1576" s="2">
        <v>45996</v>
      </c>
      <c r="M1576" t="s">
        <v>24</v>
      </c>
      <c r="N1576" t="s">
        <v>25</v>
      </c>
      <c r="O1576" t="s">
        <v>42</v>
      </c>
      <c r="P1576" t="s">
        <v>4151</v>
      </c>
      <c r="R1576" t="s">
        <v>541</v>
      </c>
      <c r="T1576" t="s">
        <v>4773</v>
      </c>
      <c r="U1576" t="str">
        <f t="shared" si="24"/>
        <v>December</v>
      </c>
    </row>
    <row r="1577" spans="1:21" x14ac:dyDescent="0.35">
      <c r="A1577">
        <v>2025</v>
      </c>
      <c r="B1577">
        <v>3</v>
      </c>
      <c r="C1577" t="s">
        <v>20</v>
      </c>
      <c r="D1577" t="s">
        <v>4774</v>
      </c>
      <c r="E1577" s="2">
        <v>45729</v>
      </c>
      <c r="F1577">
        <v>2560</v>
      </c>
      <c r="G1577">
        <v>42004500</v>
      </c>
      <c r="H1577">
        <v>2560</v>
      </c>
      <c r="J1577" t="s">
        <v>4775</v>
      </c>
      <c r="K1577" t="s">
        <v>4776</v>
      </c>
      <c r="L1577" s="2">
        <v>45845</v>
      </c>
      <c r="M1577" t="s">
        <v>66</v>
      </c>
      <c r="N1577" t="s">
        <v>49</v>
      </c>
      <c r="O1577" t="s">
        <v>42</v>
      </c>
      <c r="P1577" t="s">
        <v>4151</v>
      </c>
      <c r="R1577" t="s">
        <v>1027</v>
      </c>
      <c r="T1577" t="s">
        <v>4777</v>
      </c>
      <c r="U1577" t="str">
        <f t="shared" si="24"/>
        <v>July</v>
      </c>
    </row>
    <row r="1578" spans="1:21" x14ac:dyDescent="0.35">
      <c r="A1578">
        <v>2025</v>
      </c>
      <c r="B1578">
        <v>3</v>
      </c>
      <c r="C1578" t="s">
        <v>20</v>
      </c>
      <c r="D1578" t="s">
        <v>4778</v>
      </c>
      <c r="E1578" s="2">
        <v>45729</v>
      </c>
      <c r="F1578">
        <v>2295</v>
      </c>
      <c r="G1578">
        <v>6560000</v>
      </c>
      <c r="H1578">
        <v>400</v>
      </c>
      <c r="J1578" t="s">
        <v>4779</v>
      </c>
      <c r="K1578" t="s">
        <v>4780</v>
      </c>
      <c r="L1578" s="2">
        <v>45878</v>
      </c>
      <c r="M1578" t="s">
        <v>24</v>
      </c>
      <c r="N1578" t="s">
        <v>41</v>
      </c>
      <c r="O1578" t="s">
        <v>26</v>
      </c>
      <c r="P1578" t="s">
        <v>4151</v>
      </c>
      <c r="R1578" t="s">
        <v>574</v>
      </c>
      <c r="T1578" t="s">
        <v>4781</v>
      </c>
      <c r="U1578" t="str">
        <f t="shared" si="24"/>
        <v>August</v>
      </c>
    </row>
    <row r="1579" spans="1:21" x14ac:dyDescent="0.35">
      <c r="A1579">
        <v>2025</v>
      </c>
      <c r="B1579">
        <v>3</v>
      </c>
      <c r="C1579" t="s">
        <v>219</v>
      </c>
      <c r="E1579" s="2">
        <v>45726</v>
      </c>
      <c r="G1579">
        <v>410000</v>
      </c>
      <c r="H1579">
        <v>25</v>
      </c>
      <c r="J1579" t="s">
        <v>4529</v>
      </c>
      <c r="L1579" s="2">
        <v>45719</v>
      </c>
      <c r="M1579" t="s">
        <v>66</v>
      </c>
      <c r="N1579" t="s">
        <v>25</v>
      </c>
      <c r="O1579" t="s">
        <v>2473</v>
      </c>
      <c r="R1579" t="s">
        <v>81</v>
      </c>
      <c r="T1579" t="s">
        <v>4530</v>
      </c>
      <c r="U1579" t="str">
        <f t="shared" si="24"/>
        <v>March</v>
      </c>
    </row>
    <row r="1580" spans="1:21" x14ac:dyDescent="0.35">
      <c r="A1580">
        <v>2025</v>
      </c>
      <c r="B1580">
        <v>3</v>
      </c>
      <c r="C1580" t="s">
        <v>20</v>
      </c>
      <c r="D1580" t="s">
        <v>4782</v>
      </c>
      <c r="E1580" s="2">
        <v>45729</v>
      </c>
      <c r="F1580">
        <v>1855</v>
      </c>
      <c r="G1580">
        <v>30442500</v>
      </c>
      <c r="H1580">
        <v>1855</v>
      </c>
      <c r="J1580" t="s">
        <v>4783</v>
      </c>
      <c r="K1580" t="s">
        <v>4784</v>
      </c>
      <c r="L1580" s="2">
        <v>45755</v>
      </c>
      <c r="M1580" t="s">
        <v>48</v>
      </c>
      <c r="N1580" t="s">
        <v>49</v>
      </c>
      <c r="O1580" t="s">
        <v>42</v>
      </c>
      <c r="P1580" t="s">
        <v>4151</v>
      </c>
      <c r="R1580" t="s">
        <v>95</v>
      </c>
      <c r="T1580" t="s">
        <v>4785</v>
      </c>
      <c r="U1580" t="str">
        <f t="shared" si="24"/>
        <v>April</v>
      </c>
    </row>
    <row r="1581" spans="1:21" x14ac:dyDescent="0.35">
      <c r="A1581">
        <v>2025</v>
      </c>
      <c r="B1581">
        <v>3</v>
      </c>
      <c r="C1581" t="s">
        <v>20</v>
      </c>
      <c r="D1581" t="s">
        <v>4786</v>
      </c>
      <c r="E1581" s="2">
        <v>45729</v>
      </c>
      <c r="F1581">
        <v>2900</v>
      </c>
      <c r="G1581">
        <v>41972500</v>
      </c>
      <c r="H1581">
        <v>2500</v>
      </c>
      <c r="J1581" t="s">
        <v>4787</v>
      </c>
      <c r="K1581" t="s">
        <v>4028</v>
      </c>
      <c r="L1581" s="2">
        <v>45782</v>
      </c>
      <c r="M1581" t="s">
        <v>66</v>
      </c>
      <c r="N1581" t="s">
        <v>49</v>
      </c>
      <c r="O1581" t="s">
        <v>67</v>
      </c>
      <c r="R1581" t="s">
        <v>55</v>
      </c>
      <c r="T1581" t="s">
        <v>4788</v>
      </c>
      <c r="U1581" t="str">
        <f t="shared" si="24"/>
        <v>May</v>
      </c>
    </row>
    <row r="1582" spans="1:21" x14ac:dyDescent="0.35">
      <c r="A1582">
        <v>2025</v>
      </c>
      <c r="B1582">
        <v>3</v>
      </c>
      <c r="C1582" t="s">
        <v>20</v>
      </c>
      <c r="D1582" t="s">
        <v>4789</v>
      </c>
      <c r="E1582" s="2">
        <v>45729</v>
      </c>
      <c r="F1582">
        <v>2165</v>
      </c>
      <c r="G1582">
        <v>28946000</v>
      </c>
      <c r="H1582">
        <v>1765</v>
      </c>
      <c r="J1582" t="s">
        <v>4363</v>
      </c>
      <c r="K1582" t="s">
        <v>4364</v>
      </c>
      <c r="L1582" s="2">
        <v>45852</v>
      </c>
      <c r="M1582" t="s">
        <v>48</v>
      </c>
      <c r="N1582" t="s">
        <v>25</v>
      </c>
      <c r="O1582" t="s">
        <v>67</v>
      </c>
      <c r="P1582" t="s">
        <v>4151</v>
      </c>
      <c r="R1582" t="s">
        <v>314</v>
      </c>
      <c r="T1582" t="s">
        <v>4790</v>
      </c>
      <c r="U1582" t="str">
        <f t="shared" si="24"/>
        <v>July</v>
      </c>
    </row>
    <row r="1583" spans="1:21" x14ac:dyDescent="0.35">
      <c r="A1583">
        <v>2025</v>
      </c>
      <c r="B1583">
        <v>3</v>
      </c>
      <c r="C1583" t="s">
        <v>20</v>
      </c>
      <c r="D1583" t="s">
        <v>4791</v>
      </c>
      <c r="E1583" s="2">
        <v>45729</v>
      </c>
      <c r="F1583">
        <v>2470</v>
      </c>
      <c r="G1583">
        <v>40508000</v>
      </c>
      <c r="H1583">
        <v>2470</v>
      </c>
      <c r="J1583" t="s">
        <v>4792</v>
      </c>
      <c r="K1583" t="s">
        <v>4793</v>
      </c>
      <c r="L1583" s="2">
        <v>45740</v>
      </c>
      <c r="M1583" t="s">
        <v>24</v>
      </c>
      <c r="N1583" t="s">
        <v>25</v>
      </c>
      <c r="O1583" t="s">
        <v>42</v>
      </c>
      <c r="P1583" t="s">
        <v>4151</v>
      </c>
      <c r="R1583" t="s">
        <v>1184</v>
      </c>
      <c r="T1583" t="s">
        <v>4794</v>
      </c>
      <c r="U1583" t="str">
        <f t="shared" si="24"/>
        <v>March</v>
      </c>
    </row>
    <row r="1584" spans="1:21" x14ac:dyDescent="0.35">
      <c r="A1584">
        <v>2025</v>
      </c>
      <c r="B1584">
        <v>3</v>
      </c>
      <c r="C1584" t="s">
        <v>20</v>
      </c>
      <c r="D1584" t="s">
        <v>4795</v>
      </c>
      <c r="E1584" s="2">
        <v>45729</v>
      </c>
      <c r="F1584">
        <v>2135</v>
      </c>
      <c r="G1584">
        <v>28454000</v>
      </c>
      <c r="H1584">
        <v>1735</v>
      </c>
      <c r="J1584" t="s">
        <v>4796</v>
      </c>
      <c r="K1584" t="s">
        <v>4309</v>
      </c>
      <c r="L1584" s="2">
        <v>45842</v>
      </c>
      <c r="M1584" t="s">
        <v>24</v>
      </c>
      <c r="N1584" t="s">
        <v>33</v>
      </c>
      <c r="O1584" t="s">
        <v>67</v>
      </c>
      <c r="P1584" t="s">
        <v>4151</v>
      </c>
      <c r="R1584" t="s">
        <v>35</v>
      </c>
      <c r="T1584" t="s">
        <v>4797</v>
      </c>
      <c r="U1584" t="str">
        <f t="shared" si="24"/>
        <v>July</v>
      </c>
    </row>
    <row r="1585" spans="1:21" x14ac:dyDescent="0.35">
      <c r="A1585">
        <v>2025</v>
      </c>
      <c r="B1585">
        <v>3</v>
      </c>
      <c r="C1585" t="s">
        <v>57</v>
      </c>
      <c r="D1585" t="s">
        <v>4798</v>
      </c>
      <c r="E1585" s="2">
        <v>45729</v>
      </c>
      <c r="F1585">
        <v>1800</v>
      </c>
      <c r="G1585">
        <v>3271800</v>
      </c>
      <c r="H1585">
        <v>199.5</v>
      </c>
      <c r="J1585" t="s">
        <v>4799</v>
      </c>
      <c r="K1585" t="s">
        <v>4800</v>
      </c>
      <c r="L1585" s="2">
        <v>45818</v>
      </c>
      <c r="M1585" t="s">
        <v>40</v>
      </c>
      <c r="N1585" t="s">
        <v>49</v>
      </c>
      <c r="O1585" t="s">
        <v>350</v>
      </c>
      <c r="R1585" t="s">
        <v>1208</v>
      </c>
      <c r="T1585" t="s">
        <v>4801</v>
      </c>
      <c r="U1585" t="str">
        <f t="shared" si="24"/>
        <v>June</v>
      </c>
    </row>
    <row r="1586" spans="1:21" x14ac:dyDescent="0.35">
      <c r="A1586">
        <v>2025</v>
      </c>
      <c r="B1586">
        <v>3</v>
      </c>
      <c r="C1586" t="s">
        <v>1388</v>
      </c>
      <c r="E1586" s="2">
        <v>45728</v>
      </c>
      <c r="F1586">
        <v>2560</v>
      </c>
      <c r="G1586">
        <v>41902000</v>
      </c>
      <c r="H1586">
        <v>2555</v>
      </c>
      <c r="J1586" t="s">
        <v>4802</v>
      </c>
      <c r="K1586" t="s">
        <v>4803</v>
      </c>
      <c r="L1586" s="2">
        <v>45852</v>
      </c>
      <c r="M1586" t="s">
        <v>66</v>
      </c>
      <c r="N1586" t="s">
        <v>33</v>
      </c>
      <c r="O1586" t="s">
        <v>42</v>
      </c>
      <c r="P1586" t="s">
        <v>4151</v>
      </c>
      <c r="R1586" t="s">
        <v>314</v>
      </c>
      <c r="T1586" t="s">
        <v>4804</v>
      </c>
      <c r="U1586" t="str">
        <f t="shared" si="24"/>
        <v>July</v>
      </c>
    </row>
    <row r="1587" spans="1:21" x14ac:dyDescent="0.35">
      <c r="A1587">
        <v>2025</v>
      </c>
      <c r="B1587">
        <v>3</v>
      </c>
      <c r="C1587" t="s">
        <v>20</v>
      </c>
      <c r="D1587" t="s">
        <v>4805</v>
      </c>
      <c r="E1587" s="2">
        <v>45730</v>
      </c>
      <c r="F1587">
        <v>2910</v>
      </c>
      <c r="G1587">
        <v>41164000</v>
      </c>
      <c r="H1587">
        <v>2510</v>
      </c>
      <c r="J1587" t="s">
        <v>4626</v>
      </c>
      <c r="K1587" t="s">
        <v>4627</v>
      </c>
      <c r="L1587" s="2">
        <v>45761</v>
      </c>
      <c r="M1587" t="s">
        <v>66</v>
      </c>
      <c r="N1587" t="s">
        <v>25</v>
      </c>
      <c r="O1587" t="s">
        <v>67</v>
      </c>
      <c r="P1587" t="s">
        <v>4151</v>
      </c>
      <c r="R1587" t="s">
        <v>223</v>
      </c>
      <c r="T1587" t="s">
        <v>4806</v>
      </c>
      <c r="U1587" t="str">
        <f t="shared" si="24"/>
        <v>April</v>
      </c>
    </row>
    <row r="1588" spans="1:21" x14ac:dyDescent="0.35">
      <c r="A1588">
        <v>2025</v>
      </c>
      <c r="B1588">
        <v>3</v>
      </c>
      <c r="C1588" t="s">
        <v>20</v>
      </c>
      <c r="D1588" t="s">
        <v>4807</v>
      </c>
      <c r="E1588" s="2">
        <v>45730</v>
      </c>
      <c r="F1588">
        <v>2135</v>
      </c>
      <c r="G1588">
        <v>35055000</v>
      </c>
      <c r="H1588">
        <v>2135</v>
      </c>
      <c r="J1588" t="s">
        <v>4808</v>
      </c>
      <c r="K1588" t="s">
        <v>4809</v>
      </c>
      <c r="L1588" s="2">
        <v>45782</v>
      </c>
      <c r="M1588" t="s">
        <v>24</v>
      </c>
      <c r="N1588" t="s">
        <v>33</v>
      </c>
      <c r="O1588" t="s">
        <v>42</v>
      </c>
      <c r="P1588" t="s">
        <v>4151</v>
      </c>
      <c r="R1588" t="s">
        <v>55</v>
      </c>
      <c r="T1588" t="s">
        <v>4810</v>
      </c>
      <c r="U1588" t="str">
        <f t="shared" si="24"/>
        <v>May</v>
      </c>
    </row>
    <row r="1589" spans="1:21" x14ac:dyDescent="0.35">
      <c r="A1589">
        <v>2025</v>
      </c>
      <c r="B1589">
        <v>3</v>
      </c>
      <c r="C1589" t="s">
        <v>20</v>
      </c>
      <c r="D1589" t="s">
        <v>4811</v>
      </c>
      <c r="E1589" s="2">
        <v>45730</v>
      </c>
      <c r="F1589">
        <v>1850</v>
      </c>
      <c r="G1589">
        <v>23780000</v>
      </c>
      <c r="H1589">
        <v>1450</v>
      </c>
      <c r="J1589" t="s">
        <v>4812</v>
      </c>
      <c r="K1589" t="s">
        <v>4813</v>
      </c>
      <c r="L1589" s="2">
        <v>45950</v>
      </c>
      <c r="M1589" t="s">
        <v>40</v>
      </c>
      <c r="N1589" t="s">
        <v>25</v>
      </c>
      <c r="O1589" t="s">
        <v>67</v>
      </c>
      <c r="P1589" t="s">
        <v>4151</v>
      </c>
      <c r="R1589" t="s">
        <v>1330</v>
      </c>
      <c r="T1589" t="s">
        <v>4814</v>
      </c>
      <c r="U1589" t="str">
        <f t="shared" si="24"/>
        <v>October</v>
      </c>
    </row>
    <row r="1590" spans="1:21" x14ac:dyDescent="0.35">
      <c r="A1590">
        <v>2025</v>
      </c>
      <c r="B1590">
        <v>3</v>
      </c>
      <c r="C1590" t="s">
        <v>20</v>
      </c>
      <c r="D1590" t="s">
        <v>4815</v>
      </c>
      <c r="E1590" s="2">
        <v>45730</v>
      </c>
      <c r="F1590">
        <v>2295</v>
      </c>
      <c r="G1590">
        <v>6560000</v>
      </c>
      <c r="H1590">
        <v>400</v>
      </c>
      <c r="J1590" t="s">
        <v>4816</v>
      </c>
      <c r="K1590" t="s">
        <v>4817</v>
      </c>
      <c r="L1590" s="2">
        <v>45878</v>
      </c>
      <c r="M1590" t="s">
        <v>204</v>
      </c>
      <c r="N1590" t="s">
        <v>41</v>
      </c>
      <c r="O1590" t="s">
        <v>26</v>
      </c>
      <c r="P1590" t="s">
        <v>4151</v>
      </c>
      <c r="R1590" t="s">
        <v>574</v>
      </c>
      <c r="T1590" t="s">
        <v>4818</v>
      </c>
      <c r="U1590" t="str">
        <f t="shared" si="24"/>
        <v>August</v>
      </c>
    </row>
    <row r="1591" spans="1:21" x14ac:dyDescent="0.35">
      <c r="A1591">
        <v>2025</v>
      </c>
      <c r="B1591">
        <v>3</v>
      </c>
      <c r="C1591" t="s">
        <v>20</v>
      </c>
      <c r="D1591" t="s">
        <v>4819</v>
      </c>
      <c r="E1591" s="2">
        <v>45730</v>
      </c>
      <c r="F1591">
        <v>3380</v>
      </c>
      <c r="G1591">
        <v>55432000</v>
      </c>
      <c r="H1591">
        <v>3380</v>
      </c>
      <c r="J1591" t="s">
        <v>4820</v>
      </c>
      <c r="K1591" t="s">
        <v>4821</v>
      </c>
      <c r="L1591" s="2">
        <v>45852</v>
      </c>
      <c r="M1591" t="s">
        <v>54</v>
      </c>
      <c r="N1591" t="s">
        <v>33</v>
      </c>
      <c r="O1591" t="s">
        <v>42</v>
      </c>
      <c r="P1591" t="s">
        <v>4151</v>
      </c>
      <c r="R1591" t="s">
        <v>314</v>
      </c>
      <c r="T1591" t="s">
        <v>4822</v>
      </c>
      <c r="U1591" t="str">
        <f t="shared" si="24"/>
        <v>July</v>
      </c>
    </row>
    <row r="1592" spans="1:21" x14ac:dyDescent="0.35">
      <c r="A1592">
        <v>2025</v>
      </c>
      <c r="B1592">
        <v>3</v>
      </c>
      <c r="C1592" t="s">
        <v>20</v>
      </c>
      <c r="D1592" t="s">
        <v>4823</v>
      </c>
      <c r="E1592" s="2">
        <v>45730</v>
      </c>
      <c r="F1592">
        <v>2910</v>
      </c>
      <c r="G1592">
        <v>6560000</v>
      </c>
      <c r="H1592">
        <v>400</v>
      </c>
      <c r="J1592" t="s">
        <v>4824</v>
      </c>
      <c r="K1592" t="s">
        <v>4825</v>
      </c>
      <c r="L1592" s="2">
        <v>45796</v>
      </c>
      <c r="M1592" t="s">
        <v>66</v>
      </c>
      <c r="N1592" t="s">
        <v>25</v>
      </c>
      <c r="O1592" t="s">
        <v>26</v>
      </c>
      <c r="P1592" t="s">
        <v>4151</v>
      </c>
      <c r="R1592" t="s">
        <v>501</v>
      </c>
      <c r="T1592" t="s">
        <v>4826</v>
      </c>
      <c r="U1592" t="str">
        <f t="shared" si="24"/>
        <v>May</v>
      </c>
    </row>
    <row r="1593" spans="1:21" x14ac:dyDescent="0.35">
      <c r="A1593">
        <v>2025</v>
      </c>
      <c r="B1593">
        <v>3</v>
      </c>
      <c r="C1593" t="s">
        <v>169</v>
      </c>
      <c r="D1593" t="s">
        <v>4827</v>
      </c>
      <c r="E1593" s="2">
        <v>45728</v>
      </c>
      <c r="G1593">
        <v>250000</v>
      </c>
      <c r="H1593">
        <v>15.243902439999999</v>
      </c>
      <c r="J1593" t="s">
        <v>178</v>
      </c>
      <c r="L1593" s="2">
        <v>45719</v>
      </c>
      <c r="M1593" t="s">
        <v>119</v>
      </c>
      <c r="N1593" t="s">
        <v>25</v>
      </c>
      <c r="O1593" t="s">
        <v>120</v>
      </c>
      <c r="Q1593" t="s">
        <v>2818</v>
      </c>
      <c r="R1593" t="s">
        <v>81</v>
      </c>
      <c r="T1593" t="s">
        <v>4184</v>
      </c>
      <c r="U1593" t="str">
        <f t="shared" si="24"/>
        <v>March</v>
      </c>
    </row>
    <row r="1594" spans="1:21" x14ac:dyDescent="0.35">
      <c r="A1594">
        <v>2025</v>
      </c>
      <c r="B1594">
        <v>3</v>
      </c>
      <c r="C1594" t="s">
        <v>169</v>
      </c>
      <c r="D1594" t="s">
        <v>4828</v>
      </c>
      <c r="E1594" s="2">
        <v>45727</v>
      </c>
      <c r="G1594">
        <v>225000</v>
      </c>
      <c r="H1594">
        <v>13.7195122</v>
      </c>
      <c r="J1594" t="s">
        <v>178</v>
      </c>
      <c r="L1594" s="2">
        <v>45719</v>
      </c>
      <c r="M1594" t="s">
        <v>119</v>
      </c>
      <c r="N1594" t="s">
        <v>25</v>
      </c>
      <c r="O1594" t="s">
        <v>120</v>
      </c>
      <c r="Q1594" t="s">
        <v>3410</v>
      </c>
      <c r="R1594" t="s">
        <v>81</v>
      </c>
      <c r="T1594" t="s">
        <v>4184</v>
      </c>
      <c r="U1594" t="str">
        <f t="shared" si="24"/>
        <v>March</v>
      </c>
    </row>
    <row r="1595" spans="1:21" x14ac:dyDescent="0.35">
      <c r="A1595">
        <v>2025</v>
      </c>
      <c r="B1595">
        <v>3</v>
      </c>
      <c r="C1595" t="s">
        <v>169</v>
      </c>
      <c r="D1595" t="s">
        <v>4829</v>
      </c>
      <c r="E1595" s="2">
        <v>45727</v>
      </c>
      <c r="G1595">
        <v>225000</v>
      </c>
      <c r="H1595">
        <v>13.7195122</v>
      </c>
      <c r="J1595" t="s">
        <v>178</v>
      </c>
      <c r="L1595" s="2">
        <v>45719</v>
      </c>
      <c r="M1595" t="s">
        <v>119</v>
      </c>
      <c r="N1595" t="s">
        <v>25</v>
      </c>
      <c r="O1595" t="s">
        <v>120</v>
      </c>
      <c r="Q1595" t="s">
        <v>3410</v>
      </c>
      <c r="R1595" t="s">
        <v>81</v>
      </c>
      <c r="T1595" t="s">
        <v>4184</v>
      </c>
      <c r="U1595" t="str">
        <f t="shared" si="24"/>
        <v>March</v>
      </c>
    </row>
    <row r="1596" spans="1:21" x14ac:dyDescent="0.35">
      <c r="A1596">
        <v>2025</v>
      </c>
      <c r="B1596">
        <v>3</v>
      </c>
      <c r="C1596" t="s">
        <v>169</v>
      </c>
      <c r="D1596" t="s">
        <v>4830</v>
      </c>
      <c r="E1596" s="2">
        <v>45728</v>
      </c>
      <c r="G1596">
        <v>125000</v>
      </c>
      <c r="H1596">
        <v>7.6219512199999997</v>
      </c>
      <c r="J1596" t="s">
        <v>178</v>
      </c>
      <c r="L1596" s="2">
        <v>45719</v>
      </c>
      <c r="M1596" t="s">
        <v>119</v>
      </c>
      <c r="N1596" t="s">
        <v>25</v>
      </c>
      <c r="O1596" t="s">
        <v>120</v>
      </c>
      <c r="Q1596" t="s">
        <v>183</v>
      </c>
      <c r="R1596" t="s">
        <v>81</v>
      </c>
      <c r="T1596" t="s">
        <v>4184</v>
      </c>
      <c r="U1596" t="str">
        <f t="shared" si="24"/>
        <v>March</v>
      </c>
    </row>
    <row r="1597" spans="1:21" x14ac:dyDescent="0.35">
      <c r="A1597">
        <v>2025</v>
      </c>
      <c r="B1597">
        <v>3</v>
      </c>
      <c r="C1597" t="s">
        <v>169</v>
      </c>
      <c r="D1597" t="s">
        <v>4831</v>
      </c>
      <c r="E1597" s="2">
        <v>45729</v>
      </c>
      <c r="G1597">
        <v>75000</v>
      </c>
      <c r="H1597">
        <v>4.5731707320000003</v>
      </c>
      <c r="J1597" t="s">
        <v>178</v>
      </c>
      <c r="L1597" s="2">
        <v>45719</v>
      </c>
      <c r="M1597" t="s">
        <v>119</v>
      </c>
      <c r="N1597" t="s">
        <v>25</v>
      </c>
      <c r="O1597" t="s">
        <v>120</v>
      </c>
      <c r="Q1597" t="s">
        <v>121</v>
      </c>
      <c r="R1597" t="s">
        <v>81</v>
      </c>
      <c r="T1597" t="s">
        <v>4184</v>
      </c>
      <c r="U1597" t="str">
        <f t="shared" si="24"/>
        <v>March</v>
      </c>
    </row>
    <row r="1598" spans="1:21" x14ac:dyDescent="0.35">
      <c r="A1598">
        <v>2025</v>
      </c>
      <c r="B1598">
        <v>3</v>
      </c>
      <c r="C1598" t="s">
        <v>2114</v>
      </c>
      <c r="D1598" t="s">
        <v>4832</v>
      </c>
      <c r="E1598" s="2">
        <v>45727</v>
      </c>
      <c r="G1598">
        <v>4455000</v>
      </c>
      <c r="H1598">
        <v>271.64634150000001</v>
      </c>
      <c r="J1598" t="s">
        <v>4833</v>
      </c>
      <c r="K1598" t="s">
        <v>4834</v>
      </c>
      <c r="L1598" s="2">
        <v>45712</v>
      </c>
      <c r="M1598" t="s">
        <v>40</v>
      </c>
      <c r="N1598" t="s">
        <v>49</v>
      </c>
      <c r="O1598" t="s">
        <v>1626</v>
      </c>
      <c r="R1598" t="s">
        <v>232</v>
      </c>
      <c r="T1598" t="s">
        <v>4835</v>
      </c>
      <c r="U1598" t="str">
        <f t="shared" si="24"/>
        <v>February</v>
      </c>
    </row>
    <row r="1599" spans="1:21" x14ac:dyDescent="0.35">
      <c r="A1599">
        <v>2025</v>
      </c>
      <c r="B1599">
        <v>3</v>
      </c>
      <c r="C1599" t="s">
        <v>2114</v>
      </c>
      <c r="D1599" t="s">
        <v>4832</v>
      </c>
      <c r="E1599" s="2">
        <v>45727</v>
      </c>
      <c r="G1599">
        <v>250000</v>
      </c>
      <c r="H1599">
        <v>15.243902439999999</v>
      </c>
      <c r="J1599" t="s">
        <v>4833</v>
      </c>
      <c r="K1599" t="s">
        <v>4834</v>
      </c>
      <c r="L1599" s="2">
        <v>45712</v>
      </c>
      <c r="M1599" t="s">
        <v>119</v>
      </c>
      <c r="N1599" t="s">
        <v>49</v>
      </c>
      <c r="O1599" t="s">
        <v>120</v>
      </c>
      <c r="Q1599" t="s">
        <v>2818</v>
      </c>
      <c r="R1599" t="s">
        <v>232</v>
      </c>
      <c r="T1599" t="s">
        <v>4836</v>
      </c>
      <c r="U1599" t="str">
        <f t="shared" si="24"/>
        <v>February</v>
      </c>
    </row>
    <row r="1600" spans="1:21" x14ac:dyDescent="0.35">
      <c r="A1600">
        <v>2025</v>
      </c>
      <c r="B1600">
        <v>3</v>
      </c>
      <c r="C1600" t="s">
        <v>621</v>
      </c>
      <c r="D1600" t="s">
        <v>4837</v>
      </c>
      <c r="E1600" s="2">
        <v>45729</v>
      </c>
      <c r="G1600">
        <v>738000</v>
      </c>
      <c r="H1600">
        <v>45</v>
      </c>
      <c r="J1600" t="s">
        <v>2499</v>
      </c>
      <c r="K1600" t="s">
        <v>4838</v>
      </c>
      <c r="L1600" s="2">
        <v>45719</v>
      </c>
      <c r="M1600" t="s">
        <v>48</v>
      </c>
      <c r="N1600" t="s">
        <v>33</v>
      </c>
      <c r="O1600" t="s">
        <v>638</v>
      </c>
      <c r="R1600" t="s">
        <v>81</v>
      </c>
      <c r="T1600" t="s">
        <v>4839</v>
      </c>
      <c r="U1600" t="str">
        <f t="shared" si="24"/>
        <v>March</v>
      </c>
    </row>
    <row r="1601" spans="1:21" x14ac:dyDescent="0.35">
      <c r="A1601">
        <v>2025</v>
      </c>
      <c r="B1601">
        <v>3</v>
      </c>
      <c r="C1601" t="s">
        <v>1810</v>
      </c>
      <c r="E1601" s="2">
        <v>45729</v>
      </c>
      <c r="F1601">
        <v>2000</v>
      </c>
      <c r="G1601">
        <v>26240000</v>
      </c>
      <c r="H1601">
        <v>1597</v>
      </c>
      <c r="J1601" t="s">
        <v>4840</v>
      </c>
      <c r="K1601" t="s">
        <v>4841</v>
      </c>
      <c r="L1601" s="2">
        <v>45768</v>
      </c>
      <c r="M1601" t="s">
        <v>40</v>
      </c>
      <c r="N1601" t="s">
        <v>25</v>
      </c>
      <c r="O1601" t="s">
        <v>67</v>
      </c>
      <c r="R1601" t="s">
        <v>445</v>
      </c>
      <c r="T1601" t="s">
        <v>4842</v>
      </c>
      <c r="U1601" t="str">
        <f t="shared" si="24"/>
        <v>April</v>
      </c>
    </row>
    <row r="1602" spans="1:21" x14ac:dyDescent="0.35">
      <c r="A1602">
        <v>2025</v>
      </c>
      <c r="B1602">
        <v>3</v>
      </c>
      <c r="C1602" t="s">
        <v>20</v>
      </c>
      <c r="D1602" t="s">
        <v>4843</v>
      </c>
      <c r="E1602" s="2">
        <v>45730</v>
      </c>
      <c r="F1602">
        <v>1400</v>
      </c>
      <c r="G1602">
        <v>22927800</v>
      </c>
      <c r="H1602">
        <v>1400</v>
      </c>
      <c r="J1602" t="s">
        <v>4844</v>
      </c>
      <c r="K1602" t="s">
        <v>4845</v>
      </c>
      <c r="L1602" s="2">
        <v>45782</v>
      </c>
      <c r="M1602" t="s">
        <v>40</v>
      </c>
      <c r="N1602" t="s">
        <v>49</v>
      </c>
      <c r="O1602" t="s">
        <v>67</v>
      </c>
      <c r="R1602" t="s">
        <v>55</v>
      </c>
      <c r="T1602" t="s">
        <v>4846</v>
      </c>
      <c r="U1602" t="str">
        <f t="shared" si="24"/>
        <v>May</v>
      </c>
    </row>
    <row r="1603" spans="1:21" x14ac:dyDescent="0.35">
      <c r="A1603">
        <v>2025</v>
      </c>
      <c r="B1603">
        <v>3</v>
      </c>
      <c r="C1603" t="s">
        <v>20</v>
      </c>
      <c r="D1603" t="s">
        <v>4847</v>
      </c>
      <c r="E1603" s="2">
        <v>45730</v>
      </c>
      <c r="F1603">
        <v>2965</v>
      </c>
      <c r="G1603">
        <v>5576000</v>
      </c>
      <c r="H1603">
        <v>340</v>
      </c>
      <c r="J1603" t="s">
        <v>4848</v>
      </c>
      <c r="K1603" t="s">
        <v>4849</v>
      </c>
      <c r="L1603" s="2">
        <v>45842</v>
      </c>
      <c r="M1603" t="s">
        <v>66</v>
      </c>
      <c r="N1603" t="s">
        <v>33</v>
      </c>
      <c r="O1603" t="s">
        <v>26</v>
      </c>
      <c r="P1603" t="s">
        <v>4151</v>
      </c>
      <c r="R1603" t="s">
        <v>35</v>
      </c>
      <c r="T1603" t="s">
        <v>4850</v>
      </c>
      <c r="U1603" t="str">
        <f t="shared" ref="U1603:U1666" si="25">TEXT(L1603,"mmmm")</f>
        <v>July</v>
      </c>
    </row>
    <row r="1604" spans="1:21" x14ac:dyDescent="0.35">
      <c r="A1604">
        <v>2025</v>
      </c>
      <c r="B1604">
        <v>3</v>
      </c>
      <c r="C1604" t="s">
        <v>20</v>
      </c>
      <c r="D1604" t="s">
        <v>4851</v>
      </c>
      <c r="E1604" s="2">
        <v>45730</v>
      </c>
      <c r="F1604">
        <v>2910</v>
      </c>
      <c r="G1604">
        <v>39813620</v>
      </c>
      <c r="H1604">
        <v>2510</v>
      </c>
      <c r="J1604" t="s">
        <v>4852</v>
      </c>
      <c r="K1604" t="s">
        <v>4380</v>
      </c>
      <c r="L1604" s="2">
        <v>45747</v>
      </c>
      <c r="M1604" t="s">
        <v>66</v>
      </c>
      <c r="N1604" t="s">
        <v>25</v>
      </c>
      <c r="O1604" t="s">
        <v>67</v>
      </c>
      <c r="P1604" t="s">
        <v>4151</v>
      </c>
      <c r="R1604" t="s">
        <v>340</v>
      </c>
      <c r="T1604" t="s">
        <v>4853</v>
      </c>
      <c r="U1604" t="str">
        <f t="shared" si="25"/>
        <v>March</v>
      </c>
    </row>
    <row r="1605" spans="1:21" x14ac:dyDescent="0.35">
      <c r="A1605">
        <v>2025</v>
      </c>
      <c r="B1605">
        <v>3</v>
      </c>
      <c r="C1605" t="s">
        <v>20</v>
      </c>
      <c r="D1605" t="s">
        <v>4854</v>
      </c>
      <c r="E1605" s="2">
        <v>45730</v>
      </c>
      <c r="F1605">
        <v>2135</v>
      </c>
      <c r="G1605">
        <v>35055000</v>
      </c>
      <c r="H1605">
        <v>2135</v>
      </c>
      <c r="J1605" t="s">
        <v>4855</v>
      </c>
      <c r="K1605" t="s">
        <v>4856</v>
      </c>
      <c r="L1605" s="2">
        <v>45842</v>
      </c>
      <c r="M1605" t="s">
        <v>24</v>
      </c>
      <c r="N1605" t="s">
        <v>33</v>
      </c>
      <c r="O1605" t="s">
        <v>42</v>
      </c>
      <c r="P1605" t="s">
        <v>4151</v>
      </c>
      <c r="R1605" t="s">
        <v>35</v>
      </c>
      <c r="T1605" t="s">
        <v>4857</v>
      </c>
      <c r="U1605" t="str">
        <f t="shared" si="25"/>
        <v>July</v>
      </c>
    </row>
    <row r="1606" spans="1:21" x14ac:dyDescent="0.35">
      <c r="A1606">
        <v>2025</v>
      </c>
      <c r="B1606">
        <v>3</v>
      </c>
      <c r="C1606" t="s">
        <v>20</v>
      </c>
      <c r="D1606" t="s">
        <v>4858</v>
      </c>
      <c r="E1606" s="2">
        <v>45730</v>
      </c>
      <c r="F1606">
        <v>2470</v>
      </c>
      <c r="G1606">
        <v>6560000</v>
      </c>
      <c r="H1606">
        <v>400</v>
      </c>
      <c r="J1606" t="s">
        <v>4859</v>
      </c>
      <c r="K1606" t="s">
        <v>4860</v>
      </c>
      <c r="L1606" s="2">
        <v>45969</v>
      </c>
      <c r="M1606" t="s">
        <v>24</v>
      </c>
      <c r="N1606" t="s">
        <v>25</v>
      </c>
      <c r="O1606" t="s">
        <v>26</v>
      </c>
      <c r="P1606" t="s">
        <v>4151</v>
      </c>
      <c r="R1606" t="s">
        <v>506</v>
      </c>
      <c r="T1606" t="s">
        <v>4861</v>
      </c>
      <c r="U1606" t="str">
        <f t="shared" si="25"/>
        <v>November</v>
      </c>
    </row>
    <row r="1607" spans="1:21" x14ac:dyDescent="0.35">
      <c r="A1607">
        <v>2025</v>
      </c>
      <c r="B1607">
        <v>3</v>
      </c>
      <c r="C1607" t="s">
        <v>20</v>
      </c>
      <c r="D1607" t="s">
        <v>4862</v>
      </c>
      <c r="E1607" s="2">
        <v>45730</v>
      </c>
      <c r="F1607">
        <v>1850</v>
      </c>
      <c r="G1607">
        <v>30340000</v>
      </c>
      <c r="H1607">
        <v>1850</v>
      </c>
      <c r="J1607" t="s">
        <v>4863</v>
      </c>
      <c r="K1607" t="s">
        <v>4864</v>
      </c>
      <c r="L1607" s="2">
        <v>45978</v>
      </c>
      <c r="M1607" t="s">
        <v>40</v>
      </c>
      <c r="N1607" t="s">
        <v>25</v>
      </c>
      <c r="O1607" t="s">
        <v>42</v>
      </c>
      <c r="P1607" t="s">
        <v>4151</v>
      </c>
      <c r="R1607" t="s">
        <v>912</v>
      </c>
      <c r="T1607" t="s">
        <v>4865</v>
      </c>
      <c r="U1607" t="str">
        <f t="shared" si="25"/>
        <v>November</v>
      </c>
    </row>
    <row r="1608" spans="1:21" x14ac:dyDescent="0.35">
      <c r="A1608">
        <v>2025</v>
      </c>
      <c r="B1608">
        <v>3</v>
      </c>
      <c r="C1608" t="s">
        <v>20</v>
      </c>
      <c r="D1608" t="s">
        <v>4866</v>
      </c>
      <c r="E1608" s="2">
        <v>45730</v>
      </c>
      <c r="F1608">
        <v>1855</v>
      </c>
      <c r="G1608">
        <v>23862000</v>
      </c>
      <c r="H1608">
        <v>1455</v>
      </c>
      <c r="J1608" t="s">
        <v>4735</v>
      </c>
      <c r="K1608" t="s">
        <v>4736</v>
      </c>
      <c r="L1608" s="2">
        <v>45755</v>
      </c>
      <c r="M1608" t="s">
        <v>48</v>
      </c>
      <c r="N1608" t="s">
        <v>49</v>
      </c>
      <c r="O1608" t="s">
        <v>67</v>
      </c>
      <c r="P1608" t="s">
        <v>4151</v>
      </c>
      <c r="R1608" t="s">
        <v>95</v>
      </c>
      <c r="T1608" t="s">
        <v>4867</v>
      </c>
      <c r="U1608" t="str">
        <f t="shared" si="25"/>
        <v>April</v>
      </c>
    </row>
    <row r="1609" spans="1:21" x14ac:dyDescent="0.35">
      <c r="A1609">
        <v>2025</v>
      </c>
      <c r="B1609">
        <v>3</v>
      </c>
      <c r="C1609" t="s">
        <v>20</v>
      </c>
      <c r="D1609" t="s">
        <v>4868</v>
      </c>
      <c r="E1609" s="2">
        <v>45730</v>
      </c>
      <c r="F1609">
        <v>2910</v>
      </c>
      <c r="G1609">
        <v>47785500</v>
      </c>
      <c r="H1609">
        <v>2910</v>
      </c>
      <c r="J1609" t="s">
        <v>4869</v>
      </c>
      <c r="K1609" t="s">
        <v>4870</v>
      </c>
      <c r="L1609" s="2">
        <v>45922</v>
      </c>
      <c r="M1609" t="s">
        <v>66</v>
      </c>
      <c r="N1609" t="s">
        <v>25</v>
      </c>
      <c r="O1609" t="s">
        <v>42</v>
      </c>
      <c r="P1609" t="s">
        <v>4151</v>
      </c>
      <c r="R1609" t="s">
        <v>4871</v>
      </c>
      <c r="T1609" t="s">
        <v>4872</v>
      </c>
      <c r="U1609" t="str">
        <f t="shared" si="25"/>
        <v>September</v>
      </c>
    </row>
    <row r="1610" spans="1:21" x14ac:dyDescent="0.35">
      <c r="A1610">
        <v>2025</v>
      </c>
      <c r="B1610">
        <v>3</v>
      </c>
      <c r="C1610" t="s">
        <v>20</v>
      </c>
      <c r="D1610" t="s">
        <v>4873</v>
      </c>
      <c r="E1610" s="2">
        <v>45730</v>
      </c>
      <c r="F1610">
        <v>2115</v>
      </c>
      <c r="G1610">
        <v>34686000</v>
      </c>
      <c r="H1610">
        <v>2115</v>
      </c>
      <c r="J1610" t="s">
        <v>4874</v>
      </c>
      <c r="K1610" t="s">
        <v>4875</v>
      </c>
      <c r="L1610" s="2">
        <v>45733</v>
      </c>
      <c r="M1610" t="s">
        <v>24</v>
      </c>
      <c r="N1610" t="s">
        <v>49</v>
      </c>
      <c r="O1610" t="s">
        <v>42</v>
      </c>
      <c r="P1610" t="s">
        <v>4151</v>
      </c>
      <c r="R1610" t="s">
        <v>521</v>
      </c>
      <c r="T1610" t="s">
        <v>4876</v>
      </c>
      <c r="U1610" t="str">
        <f t="shared" si="25"/>
        <v>March</v>
      </c>
    </row>
    <row r="1611" spans="1:21" x14ac:dyDescent="0.35">
      <c r="A1611">
        <v>2025</v>
      </c>
      <c r="B1611">
        <v>3</v>
      </c>
      <c r="C1611" t="s">
        <v>20</v>
      </c>
      <c r="D1611" t="s">
        <v>4877</v>
      </c>
      <c r="E1611" s="2">
        <v>45730</v>
      </c>
      <c r="F1611">
        <v>2115</v>
      </c>
      <c r="G1611">
        <v>34686000</v>
      </c>
      <c r="H1611">
        <v>2115</v>
      </c>
      <c r="J1611" t="s">
        <v>4878</v>
      </c>
      <c r="K1611" t="s">
        <v>4879</v>
      </c>
      <c r="L1611" s="2">
        <v>45733</v>
      </c>
      <c r="M1611" t="s">
        <v>24</v>
      </c>
      <c r="N1611" t="s">
        <v>49</v>
      </c>
      <c r="O1611" t="s">
        <v>42</v>
      </c>
      <c r="P1611" t="s">
        <v>4151</v>
      </c>
      <c r="R1611" t="s">
        <v>521</v>
      </c>
      <c r="T1611" t="s">
        <v>4880</v>
      </c>
      <c r="U1611" t="str">
        <f t="shared" si="25"/>
        <v>March</v>
      </c>
    </row>
    <row r="1612" spans="1:21" x14ac:dyDescent="0.35">
      <c r="A1612">
        <v>2025</v>
      </c>
      <c r="B1612">
        <v>3</v>
      </c>
      <c r="C1612" t="s">
        <v>20</v>
      </c>
      <c r="D1612" t="s">
        <v>4881</v>
      </c>
      <c r="E1612" s="2">
        <v>45730</v>
      </c>
      <c r="F1612">
        <v>1750</v>
      </c>
      <c r="G1612">
        <v>22665150</v>
      </c>
      <c r="H1612">
        <v>1350</v>
      </c>
      <c r="J1612" t="s">
        <v>4203</v>
      </c>
      <c r="K1612" t="s">
        <v>4204</v>
      </c>
      <c r="L1612" s="2">
        <v>45859</v>
      </c>
      <c r="M1612" t="s">
        <v>444</v>
      </c>
      <c r="N1612" t="s">
        <v>41</v>
      </c>
      <c r="O1612" t="s">
        <v>67</v>
      </c>
      <c r="P1612" t="s">
        <v>4151</v>
      </c>
      <c r="R1612" t="s">
        <v>564</v>
      </c>
      <c r="T1612" t="s">
        <v>4882</v>
      </c>
      <c r="U1612" t="str">
        <f t="shared" si="25"/>
        <v>July</v>
      </c>
    </row>
    <row r="1613" spans="1:21" x14ac:dyDescent="0.35">
      <c r="A1613">
        <v>2025</v>
      </c>
      <c r="B1613">
        <v>3</v>
      </c>
      <c r="C1613" t="s">
        <v>20</v>
      </c>
      <c r="D1613" t="s">
        <v>4883</v>
      </c>
      <c r="E1613" s="2">
        <v>45730</v>
      </c>
      <c r="F1613">
        <v>2470</v>
      </c>
      <c r="G1613">
        <v>40528500</v>
      </c>
      <c r="H1613">
        <v>2470</v>
      </c>
      <c r="J1613" t="s">
        <v>4884</v>
      </c>
      <c r="K1613" t="s">
        <v>4885</v>
      </c>
      <c r="L1613" s="2">
        <v>45878</v>
      </c>
      <c r="M1613" t="s">
        <v>24</v>
      </c>
      <c r="N1613" t="s">
        <v>25</v>
      </c>
      <c r="O1613" t="s">
        <v>42</v>
      </c>
      <c r="P1613" t="s">
        <v>4151</v>
      </c>
      <c r="R1613" t="s">
        <v>574</v>
      </c>
      <c r="T1613" t="s">
        <v>4886</v>
      </c>
      <c r="U1613" t="str">
        <f t="shared" si="25"/>
        <v>August</v>
      </c>
    </row>
    <row r="1614" spans="1:21" x14ac:dyDescent="0.35">
      <c r="A1614">
        <v>2025</v>
      </c>
      <c r="B1614">
        <v>3</v>
      </c>
      <c r="C1614" t="s">
        <v>20</v>
      </c>
      <c r="D1614" t="s">
        <v>4887</v>
      </c>
      <c r="E1614" s="2">
        <v>45730</v>
      </c>
      <c r="F1614">
        <v>2470</v>
      </c>
      <c r="G1614">
        <v>40528500</v>
      </c>
      <c r="H1614">
        <v>2470</v>
      </c>
      <c r="J1614" t="s">
        <v>4888</v>
      </c>
      <c r="K1614" t="s">
        <v>4889</v>
      </c>
      <c r="L1614" s="2">
        <v>45878</v>
      </c>
      <c r="M1614" t="s">
        <v>24</v>
      </c>
      <c r="N1614" t="s">
        <v>25</v>
      </c>
      <c r="O1614" t="s">
        <v>42</v>
      </c>
      <c r="P1614" t="s">
        <v>4151</v>
      </c>
      <c r="R1614" t="s">
        <v>574</v>
      </c>
      <c r="T1614" t="s">
        <v>4890</v>
      </c>
      <c r="U1614" t="str">
        <f t="shared" si="25"/>
        <v>August</v>
      </c>
    </row>
    <row r="1615" spans="1:21" x14ac:dyDescent="0.35">
      <c r="A1615">
        <v>2025</v>
      </c>
      <c r="B1615">
        <v>3</v>
      </c>
      <c r="C1615" t="s">
        <v>20</v>
      </c>
      <c r="D1615" t="s">
        <v>4891</v>
      </c>
      <c r="E1615" s="2">
        <v>45730</v>
      </c>
      <c r="F1615">
        <v>2295</v>
      </c>
      <c r="G1615">
        <v>37638000</v>
      </c>
      <c r="H1615">
        <v>2295</v>
      </c>
      <c r="J1615" t="s">
        <v>4892</v>
      </c>
      <c r="K1615" t="s">
        <v>4893</v>
      </c>
      <c r="L1615" s="2">
        <v>45906</v>
      </c>
      <c r="M1615" t="s">
        <v>204</v>
      </c>
      <c r="N1615" t="s">
        <v>41</v>
      </c>
      <c r="O1615" t="s">
        <v>42</v>
      </c>
      <c r="P1615" t="s">
        <v>4151</v>
      </c>
      <c r="R1615" t="s">
        <v>86</v>
      </c>
      <c r="T1615" t="s">
        <v>4894</v>
      </c>
      <c r="U1615" t="str">
        <f t="shared" si="25"/>
        <v>September</v>
      </c>
    </row>
    <row r="1616" spans="1:21" x14ac:dyDescent="0.35">
      <c r="A1616">
        <v>2025</v>
      </c>
      <c r="B1616">
        <v>3</v>
      </c>
      <c r="C1616" t="s">
        <v>101</v>
      </c>
      <c r="D1616" t="s">
        <v>4895</v>
      </c>
      <c r="E1616" s="2">
        <v>45731</v>
      </c>
      <c r="F1616">
        <v>2560</v>
      </c>
      <c r="G1616">
        <v>41984000</v>
      </c>
      <c r="H1616">
        <v>2560</v>
      </c>
      <c r="J1616" t="s">
        <v>4896</v>
      </c>
      <c r="K1616" t="s">
        <v>4897</v>
      </c>
      <c r="L1616" s="2">
        <v>45796</v>
      </c>
      <c r="M1616" t="s">
        <v>66</v>
      </c>
      <c r="N1616" t="s">
        <v>41</v>
      </c>
      <c r="O1616" t="s">
        <v>42</v>
      </c>
      <c r="P1616" t="s">
        <v>4151</v>
      </c>
      <c r="R1616" t="s">
        <v>501</v>
      </c>
      <c r="T1616" t="s">
        <v>4898</v>
      </c>
      <c r="U1616" t="str">
        <f t="shared" si="25"/>
        <v>May</v>
      </c>
    </row>
    <row r="1617" spans="1:21" x14ac:dyDescent="0.35">
      <c r="A1617">
        <v>2025</v>
      </c>
      <c r="B1617">
        <v>3</v>
      </c>
      <c r="C1617" t="s">
        <v>20</v>
      </c>
      <c r="D1617" t="s">
        <v>4899</v>
      </c>
      <c r="E1617" s="2">
        <v>45731</v>
      </c>
      <c r="F1617">
        <v>2115</v>
      </c>
      <c r="G1617">
        <v>6560000</v>
      </c>
      <c r="H1617">
        <v>400</v>
      </c>
      <c r="J1617" t="s">
        <v>4900</v>
      </c>
      <c r="K1617" t="s">
        <v>4901</v>
      </c>
      <c r="L1617" s="2">
        <v>45859</v>
      </c>
      <c r="M1617" t="s">
        <v>24</v>
      </c>
      <c r="N1617" t="s">
        <v>41</v>
      </c>
      <c r="O1617" t="s">
        <v>26</v>
      </c>
      <c r="P1617" t="s">
        <v>4151</v>
      </c>
      <c r="R1617" t="s">
        <v>564</v>
      </c>
      <c r="T1617" t="s">
        <v>4902</v>
      </c>
      <c r="U1617" t="str">
        <f t="shared" si="25"/>
        <v>July</v>
      </c>
    </row>
    <row r="1618" spans="1:21" x14ac:dyDescent="0.35">
      <c r="A1618">
        <v>2025</v>
      </c>
      <c r="B1618">
        <v>3</v>
      </c>
      <c r="C1618" t="s">
        <v>20</v>
      </c>
      <c r="D1618" t="s">
        <v>4903</v>
      </c>
      <c r="E1618" s="2">
        <v>45731</v>
      </c>
      <c r="F1618">
        <v>2470</v>
      </c>
      <c r="G1618">
        <v>6560000</v>
      </c>
      <c r="H1618">
        <v>400</v>
      </c>
      <c r="J1618" t="s">
        <v>4904</v>
      </c>
      <c r="K1618" t="s">
        <v>4905</v>
      </c>
      <c r="L1618" s="2">
        <v>45859</v>
      </c>
      <c r="M1618" t="s">
        <v>24</v>
      </c>
      <c r="N1618" t="s">
        <v>25</v>
      </c>
      <c r="O1618" t="s">
        <v>26</v>
      </c>
      <c r="P1618" t="s">
        <v>4151</v>
      </c>
      <c r="R1618" t="s">
        <v>564</v>
      </c>
      <c r="T1618" t="s">
        <v>4906</v>
      </c>
      <c r="U1618" t="str">
        <f t="shared" si="25"/>
        <v>July</v>
      </c>
    </row>
    <row r="1619" spans="1:21" x14ac:dyDescent="0.35">
      <c r="A1619">
        <v>2025</v>
      </c>
      <c r="B1619">
        <v>3</v>
      </c>
      <c r="C1619" t="s">
        <v>20</v>
      </c>
      <c r="D1619" t="s">
        <v>4907</v>
      </c>
      <c r="E1619" s="2">
        <v>45731</v>
      </c>
      <c r="F1619">
        <v>1855</v>
      </c>
      <c r="G1619">
        <v>23862000</v>
      </c>
      <c r="H1619">
        <v>1455</v>
      </c>
      <c r="J1619" t="s">
        <v>4596</v>
      </c>
      <c r="K1619" t="s">
        <v>4597</v>
      </c>
      <c r="L1619" s="2">
        <v>45845</v>
      </c>
      <c r="M1619" t="s">
        <v>48</v>
      </c>
      <c r="N1619" t="s">
        <v>49</v>
      </c>
      <c r="O1619" t="s">
        <v>67</v>
      </c>
      <c r="P1619" t="s">
        <v>4151</v>
      </c>
      <c r="R1619" t="s">
        <v>1027</v>
      </c>
      <c r="T1619" t="s">
        <v>4908</v>
      </c>
      <c r="U1619" t="str">
        <f t="shared" si="25"/>
        <v>July</v>
      </c>
    </row>
    <row r="1620" spans="1:21" x14ac:dyDescent="0.35">
      <c r="A1620">
        <v>2025</v>
      </c>
      <c r="B1620">
        <v>3</v>
      </c>
      <c r="C1620" t="s">
        <v>20</v>
      </c>
      <c r="D1620" t="s">
        <v>4909</v>
      </c>
      <c r="E1620" s="2">
        <v>45731</v>
      </c>
      <c r="F1620">
        <v>2560</v>
      </c>
      <c r="G1620">
        <v>42004500</v>
      </c>
      <c r="H1620">
        <v>2560</v>
      </c>
      <c r="J1620" t="s">
        <v>4910</v>
      </c>
      <c r="K1620" t="s">
        <v>4911</v>
      </c>
      <c r="L1620" s="2">
        <v>45894</v>
      </c>
      <c r="M1620" t="s">
        <v>66</v>
      </c>
      <c r="N1620" t="s">
        <v>49</v>
      </c>
      <c r="O1620" t="s">
        <v>42</v>
      </c>
      <c r="P1620" t="s">
        <v>4151</v>
      </c>
      <c r="R1620" t="s">
        <v>796</v>
      </c>
      <c r="T1620" t="s">
        <v>4912</v>
      </c>
      <c r="U1620" t="str">
        <f t="shared" si="25"/>
        <v>August</v>
      </c>
    </row>
    <row r="1621" spans="1:21" x14ac:dyDescent="0.35">
      <c r="A1621">
        <v>2025</v>
      </c>
      <c r="B1621">
        <v>3</v>
      </c>
      <c r="C1621" t="s">
        <v>20</v>
      </c>
      <c r="D1621" t="s">
        <v>4913</v>
      </c>
      <c r="E1621" s="2">
        <v>45731</v>
      </c>
      <c r="F1621">
        <v>2800</v>
      </c>
      <c r="G1621">
        <v>39304800</v>
      </c>
      <c r="H1621">
        <v>2400</v>
      </c>
      <c r="J1621" t="s">
        <v>4914</v>
      </c>
      <c r="K1621" t="s">
        <v>4915</v>
      </c>
      <c r="L1621" s="2">
        <v>45768</v>
      </c>
      <c r="M1621" t="s">
        <v>24</v>
      </c>
      <c r="N1621" t="s">
        <v>25</v>
      </c>
      <c r="O1621" t="s">
        <v>67</v>
      </c>
      <c r="R1621" t="s">
        <v>445</v>
      </c>
      <c r="T1621" t="s">
        <v>4916</v>
      </c>
      <c r="U1621" t="str">
        <f t="shared" si="25"/>
        <v>April</v>
      </c>
    </row>
    <row r="1622" spans="1:21" x14ac:dyDescent="0.35">
      <c r="A1622">
        <v>2025</v>
      </c>
      <c r="B1622">
        <v>3</v>
      </c>
      <c r="C1622" t="s">
        <v>20</v>
      </c>
      <c r="D1622" t="s">
        <v>4917</v>
      </c>
      <c r="E1622" s="2">
        <v>45731</v>
      </c>
      <c r="F1622">
        <v>2560</v>
      </c>
      <c r="G1622">
        <v>6560000</v>
      </c>
      <c r="H1622">
        <v>400</v>
      </c>
      <c r="J1622" t="s">
        <v>4918</v>
      </c>
      <c r="K1622" t="s">
        <v>4919</v>
      </c>
      <c r="L1622" s="2">
        <v>45803</v>
      </c>
      <c r="M1622" t="s">
        <v>66</v>
      </c>
      <c r="N1622" t="s">
        <v>49</v>
      </c>
      <c r="O1622" t="s">
        <v>26</v>
      </c>
      <c r="P1622" t="s">
        <v>4151</v>
      </c>
      <c r="R1622" t="s">
        <v>237</v>
      </c>
      <c r="T1622" t="s">
        <v>4920</v>
      </c>
      <c r="U1622" t="str">
        <f t="shared" si="25"/>
        <v>May</v>
      </c>
    </row>
    <row r="1623" spans="1:21" x14ac:dyDescent="0.35">
      <c r="A1623">
        <v>2025</v>
      </c>
      <c r="B1623">
        <v>3</v>
      </c>
      <c r="C1623" t="s">
        <v>20</v>
      </c>
      <c r="D1623" t="s">
        <v>4921</v>
      </c>
      <c r="E1623" s="2">
        <v>45731</v>
      </c>
      <c r="F1623">
        <v>2470</v>
      </c>
      <c r="G1623">
        <v>6560000</v>
      </c>
      <c r="H1623">
        <v>400</v>
      </c>
      <c r="J1623" t="s">
        <v>4922</v>
      </c>
      <c r="K1623" t="s">
        <v>4923</v>
      </c>
      <c r="L1623" s="2">
        <v>45969</v>
      </c>
      <c r="M1623" t="s">
        <v>24</v>
      </c>
      <c r="N1623" t="s">
        <v>25</v>
      </c>
      <c r="O1623" t="s">
        <v>26</v>
      </c>
      <c r="P1623" t="s">
        <v>4151</v>
      </c>
      <c r="R1623" t="s">
        <v>506</v>
      </c>
      <c r="T1623" t="s">
        <v>4924</v>
      </c>
      <c r="U1623" t="str">
        <f t="shared" si="25"/>
        <v>November</v>
      </c>
    </row>
    <row r="1624" spans="1:21" x14ac:dyDescent="0.35">
      <c r="A1624">
        <v>2025</v>
      </c>
      <c r="B1624">
        <v>3</v>
      </c>
      <c r="C1624" t="s">
        <v>20</v>
      </c>
      <c r="D1624" t="s">
        <v>4925</v>
      </c>
      <c r="E1624" s="2">
        <v>45731</v>
      </c>
      <c r="F1624">
        <v>1590</v>
      </c>
      <c r="G1624">
        <v>26076000</v>
      </c>
      <c r="H1624">
        <v>1590</v>
      </c>
      <c r="J1624" t="s">
        <v>4926</v>
      </c>
      <c r="K1624" t="s">
        <v>4927</v>
      </c>
      <c r="L1624" s="2">
        <v>45818</v>
      </c>
      <c r="M1624" t="s">
        <v>40</v>
      </c>
      <c r="N1624" t="s">
        <v>49</v>
      </c>
      <c r="O1624" t="s">
        <v>42</v>
      </c>
      <c r="P1624" t="s">
        <v>4151</v>
      </c>
      <c r="R1624" t="s">
        <v>1208</v>
      </c>
      <c r="T1624" t="s">
        <v>4928</v>
      </c>
      <c r="U1624" t="str">
        <f t="shared" si="25"/>
        <v>June</v>
      </c>
    </row>
    <row r="1625" spans="1:21" x14ac:dyDescent="0.35">
      <c r="A1625">
        <v>2025</v>
      </c>
      <c r="B1625">
        <v>3</v>
      </c>
      <c r="C1625" t="s">
        <v>57</v>
      </c>
      <c r="D1625" t="s">
        <v>4929</v>
      </c>
      <c r="E1625" s="2">
        <v>45731</v>
      </c>
      <c r="F1625">
        <v>1850</v>
      </c>
      <c r="G1625">
        <v>30340000</v>
      </c>
      <c r="H1625">
        <v>1850</v>
      </c>
      <c r="J1625" t="s">
        <v>4930</v>
      </c>
      <c r="K1625" t="s">
        <v>4931</v>
      </c>
      <c r="L1625" s="2">
        <v>45922</v>
      </c>
      <c r="M1625" t="s">
        <v>40</v>
      </c>
      <c r="N1625" t="s">
        <v>25</v>
      </c>
      <c r="O1625" t="s">
        <v>42</v>
      </c>
      <c r="P1625" t="s">
        <v>4151</v>
      </c>
      <c r="Q1625" t="s">
        <v>4932</v>
      </c>
      <c r="R1625" t="s">
        <v>4871</v>
      </c>
      <c r="T1625" t="s">
        <v>4933</v>
      </c>
      <c r="U1625" t="str">
        <f t="shared" si="25"/>
        <v>September</v>
      </c>
    </row>
    <row r="1626" spans="1:21" x14ac:dyDescent="0.35">
      <c r="A1626">
        <v>2025</v>
      </c>
      <c r="B1626">
        <v>3</v>
      </c>
      <c r="C1626" t="s">
        <v>57</v>
      </c>
      <c r="D1626" t="s">
        <v>4934</v>
      </c>
      <c r="E1626" s="2">
        <v>45731</v>
      </c>
      <c r="F1626">
        <v>3300</v>
      </c>
      <c r="G1626">
        <v>47560000</v>
      </c>
      <c r="H1626">
        <v>2900</v>
      </c>
      <c r="J1626" t="s">
        <v>4935</v>
      </c>
      <c r="K1626" t="s">
        <v>4936</v>
      </c>
      <c r="L1626" s="2">
        <v>45768</v>
      </c>
      <c r="M1626" t="s">
        <v>66</v>
      </c>
      <c r="N1626" t="s">
        <v>25</v>
      </c>
      <c r="O1626" t="s">
        <v>67</v>
      </c>
      <c r="R1626" t="s">
        <v>445</v>
      </c>
      <c r="T1626" t="s">
        <v>4937</v>
      </c>
      <c r="U1626" t="str">
        <f t="shared" si="25"/>
        <v>April</v>
      </c>
    </row>
    <row r="1627" spans="1:21" x14ac:dyDescent="0.35">
      <c r="A1627">
        <v>2025</v>
      </c>
      <c r="B1627">
        <v>3</v>
      </c>
      <c r="C1627" t="s">
        <v>20</v>
      </c>
      <c r="D1627" t="s">
        <v>4938</v>
      </c>
      <c r="E1627" s="2">
        <v>45731</v>
      </c>
      <c r="F1627">
        <v>1800</v>
      </c>
      <c r="G1627">
        <v>9780000</v>
      </c>
      <c r="H1627">
        <v>600</v>
      </c>
      <c r="J1627" t="s">
        <v>3446</v>
      </c>
      <c r="K1627" t="s">
        <v>3447</v>
      </c>
      <c r="L1627" s="2">
        <v>45755</v>
      </c>
      <c r="M1627" t="s">
        <v>40</v>
      </c>
      <c r="N1627" t="s">
        <v>49</v>
      </c>
      <c r="O1627" t="s">
        <v>350</v>
      </c>
      <c r="R1627" t="s">
        <v>95</v>
      </c>
      <c r="T1627" t="s">
        <v>4939</v>
      </c>
      <c r="U1627" t="str">
        <f t="shared" si="25"/>
        <v>April</v>
      </c>
    </row>
    <row r="1628" spans="1:21" x14ac:dyDescent="0.35">
      <c r="A1628">
        <v>2025</v>
      </c>
      <c r="B1628">
        <v>3</v>
      </c>
      <c r="C1628" t="s">
        <v>57</v>
      </c>
      <c r="D1628" t="s">
        <v>4940</v>
      </c>
      <c r="E1628" s="2">
        <v>45731</v>
      </c>
      <c r="F1628">
        <v>2965</v>
      </c>
      <c r="G1628">
        <v>42787500</v>
      </c>
      <c r="H1628">
        <v>2625</v>
      </c>
      <c r="J1628" t="s">
        <v>4941</v>
      </c>
      <c r="K1628" t="s">
        <v>4942</v>
      </c>
      <c r="L1628" s="2">
        <v>45842</v>
      </c>
      <c r="M1628" t="s">
        <v>66</v>
      </c>
      <c r="N1628" t="s">
        <v>41</v>
      </c>
      <c r="O1628" t="s">
        <v>42</v>
      </c>
      <c r="P1628" t="s">
        <v>4151</v>
      </c>
      <c r="R1628" t="s">
        <v>35</v>
      </c>
      <c r="T1628" t="s">
        <v>4943</v>
      </c>
      <c r="U1628" t="str">
        <f t="shared" si="25"/>
        <v>July</v>
      </c>
    </row>
    <row r="1629" spans="1:21" x14ac:dyDescent="0.35">
      <c r="A1629">
        <v>2025</v>
      </c>
      <c r="B1629">
        <v>3</v>
      </c>
      <c r="C1629" t="s">
        <v>20</v>
      </c>
      <c r="D1629" t="s">
        <v>4944</v>
      </c>
      <c r="E1629" s="2">
        <v>45731</v>
      </c>
      <c r="F1629">
        <v>2115</v>
      </c>
      <c r="G1629">
        <v>28126000</v>
      </c>
      <c r="H1629">
        <v>1715</v>
      </c>
      <c r="J1629" t="s">
        <v>4900</v>
      </c>
      <c r="K1629" t="s">
        <v>4901</v>
      </c>
      <c r="L1629" s="2">
        <v>45859</v>
      </c>
      <c r="M1629" t="s">
        <v>24</v>
      </c>
      <c r="N1629" t="s">
        <v>41</v>
      </c>
      <c r="O1629" t="s">
        <v>67</v>
      </c>
      <c r="P1629" t="s">
        <v>4151</v>
      </c>
      <c r="R1629" t="s">
        <v>564</v>
      </c>
      <c r="T1629" t="s">
        <v>4945</v>
      </c>
      <c r="U1629" t="str">
        <f t="shared" si="25"/>
        <v>July</v>
      </c>
    </row>
    <row r="1630" spans="1:21" x14ac:dyDescent="0.35">
      <c r="A1630">
        <v>2025</v>
      </c>
      <c r="B1630">
        <v>3</v>
      </c>
      <c r="C1630" t="s">
        <v>20</v>
      </c>
      <c r="D1630" t="s">
        <v>4946</v>
      </c>
      <c r="E1630" s="2">
        <v>45731</v>
      </c>
      <c r="F1630">
        <v>1800</v>
      </c>
      <c r="G1630">
        <v>23360400</v>
      </c>
      <c r="H1630">
        <v>1400</v>
      </c>
      <c r="J1630" t="s">
        <v>2527</v>
      </c>
      <c r="K1630" t="s">
        <v>2528</v>
      </c>
      <c r="L1630" s="2">
        <v>45747</v>
      </c>
      <c r="M1630" t="s">
        <v>40</v>
      </c>
      <c r="N1630" t="s">
        <v>41</v>
      </c>
      <c r="O1630" t="s">
        <v>67</v>
      </c>
      <c r="R1630" t="s">
        <v>340</v>
      </c>
      <c r="T1630" t="s">
        <v>4947</v>
      </c>
      <c r="U1630" t="str">
        <f t="shared" si="25"/>
        <v>March</v>
      </c>
    </row>
    <row r="1631" spans="1:21" x14ac:dyDescent="0.35">
      <c r="A1631">
        <v>2025</v>
      </c>
      <c r="B1631">
        <v>3</v>
      </c>
      <c r="C1631" t="s">
        <v>57</v>
      </c>
      <c r="D1631" t="s">
        <v>4948</v>
      </c>
      <c r="E1631" s="2">
        <v>45731</v>
      </c>
      <c r="F1631">
        <v>2115</v>
      </c>
      <c r="G1631">
        <v>35374320</v>
      </c>
      <c r="H1631">
        <v>2120</v>
      </c>
      <c r="J1631" t="s">
        <v>4949</v>
      </c>
      <c r="K1631" t="s">
        <v>4950</v>
      </c>
      <c r="L1631" s="2">
        <v>45906</v>
      </c>
      <c r="M1631" t="s">
        <v>24</v>
      </c>
      <c r="N1631" t="s">
        <v>41</v>
      </c>
      <c r="O1631" t="s">
        <v>42</v>
      </c>
      <c r="P1631" t="s">
        <v>4151</v>
      </c>
      <c r="R1631" t="s">
        <v>86</v>
      </c>
      <c r="T1631" t="s">
        <v>4951</v>
      </c>
      <c r="U1631" t="str">
        <f t="shared" si="25"/>
        <v>September</v>
      </c>
    </row>
    <row r="1632" spans="1:21" x14ac:dyDescent="0.35">
      <c r="A1632">
        <v>2025</v>
      </c>
      <c r="B1632">
        <v>3</v>
      </c>
      <c r="C1632" t="s">
        <v>57</v>
      </c>
      <c r="D1632" t="s">
        <v>4952</v>
      </c>
      <c r="E1632" s="2">
        <v>45731</v>
      </c>
      <c r="F1632">
        <v>1855</v>
      </c>
      <c r="G1632">
        <v>30973387.5</v>
      </c>
      <c r="H1632">
        <v>1856.25</v>
      </c>
      <c r="J1632" t="s">
        <v>4953</v>
      </c>
      <c r="K1632" t="s">
        <v>4954</v>
      </c>
      <c r="L1632" s="2">
        <v>45845</v>
      </c>
      <c r="M1632" t="s">
        <v>48</v>
      </c>
      <c r="N1632" t="s">
        <v>49</v>
      </c>
      <c r="O1632" t="s">
        <v>42</v>
      </c>
      <c r="P1632" t="s">
        <v>4151</v>
      </c>
      <c r="R1632" t="s">
        <v>1027</v>
      </c>
      <c r="T1632" t="s">
        <v>4955</v>
      </c>
      <c r="U1632" t="str">
        <f t="shared" si="25"/>
        <v>July</v>
      </c>
    </row>
    <row r="1633" spans="1:21" x14ac:dyDescent="0.35">
      <c r="A1633">
        <v>2025</v>
      </c>
      <c r="B1633">
        <v>3</v>
      </c>
      <c r="C1633" t="s">
        <v>20</v>
      </c>
      <c r="D1633" t="s">
        <v>4956</v>
      </c>
      <c r="E1633" s="2">
        <v>45731</v>
      </c>
      <c r="F1633">
        <v>2115</v>
      </c>
      <c r="G1633">
        <v>28126000</v>
      </c>
      <c r="H1633">
        <v>1715</v>
      </c>
      <c r="J1633" t="s">
        <v>4622</v>
      </c>
      <c r="K1633" t="s">
        <v>4623</v>
      </c>
      <c r="L1633" s="2">
        <v>45768</v>
      </c>
      <c r="M1633" t="s">
        <v>24</v>
      </c>
      <c r="N1633" t="s">
        <v>41</v>
      </c>
      <c r="O1633" t="s">
        <v>67</v>
      </c>
      <c r="P1633" t="s">
        <v>4151</v>
      </c>
      <c r="R1633" t="s">
        <v>445</v>
      </c>
      <c r="T1633" t="s">
        <v>4957</v>
      </c>
      <c r="U1633" t="str">
        <f t="shared" si="25"/>
        <v>April</v>
      </c>
    </row>
    <row r="1634" spans="1:21" x14ac:dyDescent="0.35">
      <c r="A1634">
        <v>2025</v>
      </c>
      <c r="B1634">
        <v>3</v>
      </c>
      <c r="C1634" t="s">
        <v>20</v>
      </c>
      <c r="D1634" t="s">
        <v>4958</v>
      </c>
      <c r="E1634" s="2">
        <v>45731</v>
      </c>
      <c r="F1634">
        <v>1855</v>
      </c>
      <c r="G1634">
        <v>23862000</v>
      </c>
      <c r="H1634">
        <v>1455</v>
      </c>
      <c r="J1634" t="s">
        <v>4731</v>
      </c>
      <c r="K1634" t="s">
        <v>4732</v>
      </c>
      <c r="L1634" s="2">
        <v>45755</v>
      </c>
      <c r="M1634" t="s">
        <v>48</v>
      </c>
      <c r="N1634" t="s">
        <v>49</v>
      </c>
      <c r="O1634" t="s">
        <v>67</v>
      </c>
      <c r="P1634" t="s">
        <v>4151</v>
      </c>
      <c r="R1634" t="s">
        <v>95</v>
      </c>
      <c r="T1634" t="s">
        <v>4959</v>
      </c>
      <c r="U1634" t="str">
        <f t="shared" si="25"/>
        <v>April</v>
      </c>
    </row>
    <row r="1635" spans="1:21" x14ac:dyDescent="0.35">
      <c r="A1635">
        <v>2025</v>
      </c>
      <c r="B1635">
        <v>3</v>
      </c>
      <c r="C1635" t="s">
        <v>20</v>
      </c>
      <c r="D1635" t="s">
        <v>4960</v>
      </c>
      <c r="E1635" s="2">
        <v>45731</v>
      </c>
      <c r="F1635">
        <v>1750</v>
      </c>
      <c r="G1635">
        <v>22140000</v>
      </c>
      <c r="H1635">
        <v>1350</v>
      </c>
      <c r="J1635" t="s">
        <v>4439</v>
      </c>
      <c r="K1635" t="s">
        <v>4440</v>
      </c>
      <c r="L1635" s="2">
        <v>45906</v>
      </c>
      <c r="M1635" t="s">
        <v>444</v>
      </c>
      <c r="N1635" t="s">
        <v>41</v>
      </c>
      <c r="O1635" t="s">
        <v>67</v>
      </c>
      <c r="P1635" t="s">
        <v>4151</v>
      </c>
      <c r="R1635" t="s">
        <v>86</v>
      </c>
      <c r="T1635" t="s">
        <v>4961</v>
      </c>
      <c r="U1635" t="str">
        <f t="shared" si="25"/>
        <v>September</v>
      </c>
    </row>
    <row r="1636" spans="1:21" x14ac:dyDescent="0.35">
      <c r="A1636">
        <v>2025</v>
      </c>
      <c r="B1636">
        <v>3</v>
      </c>
      <c r="C1636" t="s">
        <v>20</v>
      </c>
      <c r="D1636" t="s">
        <v>4962</v>
      </c>
      <c r="E1636" s="2">
        <v>45731</v>
      </c>
      <c r="F1636">
        <v>350</v>
      </c>
      <c r="G1636">
        <v>5876150</v>
      </c>
      <c r="H1636">
        <v>350</v>
      </c>
      <c r="J1636" t="s">
        <v>4027</v>
      </c>
      <c r="K1636" t="s">
        <v>4028</v>
      </c>
      <c r="L1636" s="2">
        <v>45782</v>
      </c>
      <c r="M1636" t="s">
        <v>66</v>
      </c>
      <c r="N1636" t="s">
        <v>49</v>
      </c>
      <c r="O1636" t="s">
        <v>2473</v>
      </c>
      <c r="R1636" t="s">
        <v>55</v>
      </c>
      <c r="T1636" t="s">
        <v>4963</v>
      </c>
      <c r="U1636" t="str">
        <f t="shared" si="25"/>
        <v>May</v>
      </c>
    </row>
    <row r="1637" spans="1:21" x14ac:dyDescent="0.35">
      <c r="A1637">
        <v>2025</v>
      </c>
      <c r="B1637">
        <v>3</v>
      </c>
      <c r="C1637" t="s">
        <v>20</v>
      </c>
      <c r="D1637" t="s">
        <v>4964</v>
      </c>
      <c r="E1637" s="2">
        <v>45731</v>
      </c>
      <c r="F1637">
        <v>2115</v>
      </c>
      <c r="G1637">
        <v>28126000</v>
      </c>
      <c r="H1637">
        <v>1717</v>
      </c>
      <c r="J1637" t="s">
        <v>4965</v>
      </c>
      <c r="K1637" t="s">
        <v>4966</v>
      </c>
      <c r="L1637" s="2">
        <v>45747</v>
      </c>
      <c r="M1637" t="s">
        <v>24</v>
      </c>
      <c r="N1637" t="s">
        <v>41</v>
      </c>
      <c r="O1637" t="s">
        <v>67</v>
      </c>
      <c r="P1637" t="s">
        <v>4151</v>
      </c>
      <c r="R1637" t="s">
        <v>340</v>
      </c>
      <c r="T1637" t="s">
        <v>4967</v>
      </c>
      <c r="U1637" t="str">
        <f t="shared" si="25"/>
        <v>March</v>
      </c>
    </row>
    <row r="1638" spans="1:21" x14ac:dyDescent="0.35">
      <c r="A1638">
        <v>2025</v>
      </c>
      <c r="B1638">
        <v>3</v>
      </c>
      <c r="C1638" t="s">
        <v>20</v>
      </c>
      <c r="D1638" t="s">
        <v>4968</v>
      </c>
      <c r="E1638" s="2">
        <v>45731</v>
      </c>
      <c r="F1638">
        <v>2910</v>
      </c>
      <c r="G1638">
        <v>47785500</v>
      </c>
      <c r="H1638">
        <v>2910</v>
      </c>
      <c r="J1638" t="s">
        <v>4969</v>
      </c>
      <c r="K1638" t="s">
        <v>4970</v>
      </c>
      <c r="L1638" s="2">
        <v>45996</v>
      </c>
      <c r="M1638" t="s">
        <v>66</v>
      </c>
      <c r="N1638" t="s">
        <v>25</v>
      </c>
      <c r="O1638" t="s">
        <v>42</v>
      </c>
      <c r="P1638" t="s">
        <v>4151</v>
      </c>
      <c r="R1638" t="s">
        <v>541</v>
      </c>
      <c r="T1638" t="s">
        <v>4971</v>
      </c>
      <c r="U1638" t="str">
        <f t="shared" si="25"/>
        <v>December</v>
      </c>
    </row>
    <row r="1639" spans="1:21" x14ac:dyDescent="0.35">
      <c r="A1639">
        <v>2025</v>
      </c>
      <c r="B1639">
        <v>3</v>
      </c>
      <c r="C1639" t="s">
        <v>20</v>
      </c>
      <c r="D1639" t="s">
        <v>4972</v>
      </c>
      <c r="E1639" s="2">
        <v>45732</v>
      </c>
      <c r="F1639">
        <v>1850</v>
      </c>
      <c r="G1639">
        <v>30442500</v>
      </c>
      <c r="H1639">
        <v>1850</v>
      </c>
      <c r="J1639" t="s">
        <v>4973</v>
      </c>
      <c r="K1639" t="s">
        <v>4974</v>
      </c>
      <c r="L1639" s="2">
        <v>45943</v>
      </c>
      <c r="M1639" t="s">
        <v>40</v>
      </c>
      <c r="N1639" t="s">
        <v>25</v>
      </c>
      <c r="O1639" t="s">
        <v>42</v>
      </c>
      <c r="P1639" t="s">
        <v>4151</v>
      </c>
      <c r="R1639" t="s">
        <v>3356</v>
      </c>
      <c r="T1639" t="s">
        <v>4975</v>
      </c>
      <c r="U1639" t="str">
        <f t="shared" si="25"/>
        <v>October</v>
      </c>
    </row>
    <row r="1640" spans="1:21" x14ac:dyDescent="0.35">
      <c r="A1640">
        <v>2025</v>
      </c>
      <c r="B1640">
        <v>3</v>
      </c>
      <c r="C1640" t="s">
        <v>20</v>
      </c>
      <c r="D1640" t="s">
        <v>4976</v>
      </c>
      <c r="E1640" s="2">
        <v>45732</v>
      </c>
      <c r="F1640">
        <v>2470</v>
      </c>
      <c r="G1640">
        <v>40528500</v>
      </c>
      <c r="H1640">
        <v>2470</v>
      </c>
      <c r="J1640" t="s">
        <v>4977</v>
      </c>
      <c r="K1640" t="s">
        <v>4978</v>
      </c>
      <c r="L1640" s="2">
        <v>45996</v>
      </c>
      <c r="M1640" t="s">
        <v>24</v>
      </c>
      <c r="N1640" t="s">
        <v>25</v>
      </c>
      <c r="O1640" t="s">
        <v>42</v>
      </c>
      <c r="P1640" t="s">
        <v>4151</v>
      </c>
      <c r="R1640" t="s">
        <v>541</v>
      </c>
      <c r="T1640" t="s">
        <v>4979</v>
      </c>
      <c r="U1640" t="str">
        <f t="shared" si="25"/>
        <v>December</v>
      </c>
    </row>
    <row r="1641" spans="1:21" x14ac:dyDescent="0.35">
      <c r="A1641">
        <v>2025</v>
      </c>
      <c r="B1641">
        <v>3</v>
      </c>
      <c r="C1641" t="s">
        <v>20</v>
      </c>
      <c r="D1641" t="s">
        <v>4980</v>
      </c>
      <c r="E1641" s="2">
        <v>45732</v>
      </c>
      <c r="F1641">
        <v>1590</v>
      </c>
      <c r="G1641">
        <v>19516000</v>
      </c>
      <c r="H1641">
        <v>1190</v>
      </c>
      <c r="J1641" t="s">
        <v>4292</v>
      </c>
      <c r="K1641" t="s">
        <v>4293</v>
      </c>
      <c r="L1641" s="2">
        <v>45887</v>
      </c>
      <c r="M1641" t="s">
        <v>40</v>
      </c>
      <c r="N1641" t="s">
        <v>41</v>
      </c>
      <c r="O1641" t="s">
        <v>67</v>
      </c>
      <c r="P1641" t="s">
        <v>4151</v>
      </c>
      <c r="R1641" t="s">
        <v>762</v>
      </c>
      <c r="T1641" t="s">
        <v>4981</v>
      </c>
      <c r="U1641" t="str">
        <f t="shared" si="25"/>
        <v>August</v>
      </c>
    </row>
    <row r="1642" spans="1:21" x14ac:dyDescent="0.35">
      <c r="A1642">
        <v>2025</v>
      </c>
      <c r="B1642">
        <v>3</v>
      </c>
      <c r="C1642" t="s">
        <v>20</v>
      </c>
      <c r="D1642" t="s">
        <v>4982</v>
      </c>
      <c r="E1642" s="2">
        <v>45732</v>
      </c>
      <c r="F1642">
        <v>2965</v>
      </c>
      <c r="G1642">
        <v>48646500</v>
      </c>
      <c r="H1642">
        <v>2965</v>
      </c>
      <c r="J1642" t="s">
        <v>4983</v>
      </c>
      <c r="K1642" t="s">
        <v>4984</v>
      </c>
      <c r="L1642" s="2">
        <v>45842</v>
      </c>
      <c r="M1642" t="s">
        <v>579</v>
      </c>
      <c r="N1642" t="s">
        <v>33</v>
      </c>
      <c r="O1642" t="s">
        <v>42</v>
      </c>
      <c r="P1642" t="s">
        <v>4151</v>
      </c>
      <c r="R1642" t="s">
        <v>35</v>
      </c>
      <c r="T1642" t="s">
        <v>4985</v>
      </c>
      <c r="U1642" t="str">
        <f t="shared" si="25"/>
        <v>July</v>
      </c>
    </row>
    <row r="1643" spans="1:21" x14ac:dyDescent="0.35">
      <c r="A1643">
        <v>2025</v>
      </c>
      <c r="B1643">
        <v>3</v>
      </c>
      <c r="C1643" t="s">
        <v>20</v>
      </c>
      <c r="D1643" t="s">
        <v>4986</v>
      </c>
      <c r="E1643" s="2">
        <v>45732</v>
      </c>
      <c r="F1643">
        <v>2470</v>
      </c>
      <c r="G1643">
        <v>40528500</v>
      </c>
      <c r="H1643">
        <v>2470</v>
      </c>
      <c r="J1643" t="s">
        <v>4987</v>
      </c>
      <c r="K1643" t="s">
        <v>4988</v>
      </c>
      <c r="L1643" s="2">
        <v>45831</v>
      </c>
      <c r="M1643" t="s">
        <v>24</v>
      </c>
      <c r="N1643" t="s">
        <v>25</v>
      </c>
      <c r="O1643" t="s">
        <v>42</v>
      </c>
      <c r="P1643" t="s">
        <v>4151</v>
      </c>
      <c r="R1643" t="s">
        <v>688</v>
      </c>
      <c r="T1643" t="s">
        <v>4989</v>
      </c>
      <c r="U1643" t="str">
        <f t="shared" si="25"/>
        <v>June</v>
      </c>
    </row>
    <row r="1644" spans="1:21" x14ac:dyDescent="0.35">
      <c r="A1644">
        <v>2025</v>
      </c>
      <c r="B1644">
        <v>3</v>
      </c>
      <c r="C1644" t="s">
        <v>20</v>
      </c>
      <c r="D1644" t="s">
        <v>4990</v>
      </c>
      <c r="E1644" s="2">
        <v>45732</v>
      </c>
      <c r="F1644">
        <v>2910</v>
      </c>
      <c r="G1644">
        <v>47724000</v>
      </c>
      <c r="H1644">
        <v>2910</v>
      </c>
      <c r="J1644" t="s">
        <v>4991</v>
      </c>
      <c r="K1644" t="s">
        <v>4992</v>
      </c>
      <c r="L1644" s="2">
        <v>45768</v>
      </c>
      <c r="M1644" t="s">
        <v>66</v>
      </c>
      <c r="N1644" t="s">
        <v>25</v>
      </c>
      <c r="O1644" t="s">
        <v>42</v>
      </c>
      <c r="P1644" t="s">
        <v>4151</v>
      </c>
      <c r="R1644" t="s">
        <v>445</v>
      </c>
      <c r="T1644" t="s">
        <v>4993</v>
      </c>
      <c r="U1644" t="str">
        <f t="shared" si="25"/>
        <v>April</v>
      </c>
    </row>
    <row r="1645" spans="1:21" x14ac:dyDescent="0.35">
      <c r="A1645">
        <v>2025</v>
      </c>
      <c r="B1645">
        <v>3</v>
      </c>
      <c r="C1645" t="s">
        <v>20</v>
      </c>
      <c r="D1645" t="s">
        <v>4994</v>
      </c>
      <c r="E1645" s="2">
        <v>45732</v>
      </c>
      <c r="F1645">
        <v>2470</v>
      </c>
      <c r="G1645">
        <v>40528500</v>
      </c>
      <c r="H1645">
        <v>2470</v>
      </c>
      <c r="J1645" t="s">
        <v>4995</v>
      </c>
      <c r="K1645" t="s">
        <v>4996</v>
      </c>
      <c r="L1645" s="2">
        <v>45796</v>
      </c>
      <c r="M1645" t="s">
        <v>24</v>
      </c>
      <c r="N1645" t="s">
        <v>25</v>
      </c>
      <c r="O1645" t="s">
        <v>42</v>
      </c>
      <c r="P1645" t="s">
        <v>4151</v>
      </c>
      <c r="R1645" t="s">
        <v>501</v>
      </c>
      <c r="T1645" t="s">
        <v>4997</v>
      </c>
      <c r="U1645" t="str">
        <f t="shared" si="25"/>
        <v>May</v>
      </c>
    </row>
    <row r="1646" spans="1:21" x14ac:dyDescent="0.35">
      <c r="A1646">
        <v>2025</v>
      </c>
      <c r="B1646">
        <v>3</v>
      </c>
      <c r="C1646" t="s">
        <v>20</v>
      </c>
      <c r="D1646" t="s">
        <v>4998</v>
      </c>
      <c r="E1646" s="2">
        <v>45732</v>
      </c>
      <c r="F1646">
        <v>2160</v>
      </c>
      <c r="G1646">
        <v>35424000</v>
      </c>
      <c r="H1646">
        <v>2160</v>
      </c>
      <c r="J1646" t="s">
        <v>4999</v>
      </c>
      <c r="K1646" t="s">
        <v>4543</v>
      </c>
      <c r="L1646" s="2">
        <v>45906</v>
      </c>
      <c r="M1646" t="s">
        <v>66</v>
      </c>
      <c r="N1646" t="s">
        <v>33</v>
      </c>
      <c r="O1646" t="s">
        <v>67</v>
      </c>
      <c r="P1646" t="s">
        <v>4151</v>
      </c>
      <c r="R1646" t="s">
        <v>86</v>
      </c>
      <c r="T1646" t="s">
        <v>5000</v>
      </c>
      <c r="U1646" t="str">
        <f t="shared" si="25"/>
        <v>September</v>
      </c>
    </row>
    <row r="1647" spans="1:21" x14ac:dyDescent="0.35">
      <c r="A1647">
        <v>2025</v>
      </c>
      <c r="B1647">
        <v>3</v>
      </c>
      <c r="C1647" t="s">
        <v>57</v>
      </c>
      <c r="D1647" t="s">
        <v>5001</v>
      </c>
      <c r="E1647" s="2">
        <v>45732</v>
      </c>
      <c r="F1647">
        <v>2115</v>
      </c>
      <c r="G1647">
        <v>28131412</v>
      </c>
      <c r="H1647">
        <v>1715.33</v>
      </c>
      <c r="J1647" t="s">
        <v>5002</v>
      </c>
      <c r="K1647" t="s">
        <v>5003</v>
      </c>
      <c r="L1647" s="2">
        <v>45803</v>
      </c>
      <c r="M1647" t="s">
        <v>24</v>
      </c>
      <c r="N1647" t="s">
        <v>49</v>
      </c>
      <c r="O1647" t="s">
        <v>67</v>
      </c>
      <c r="P1647" t="s">
        <v>4151</v>
      </c>
      <c r="R1647" t="s">
        <v>237</v>
      </c>
      <c r="T1647" t="s">
        <v>5004</v>
      </c>
      <c r="U1647" t="str">
        <f t="shared" si="25"/>
        <v>May</v>
      </c>
    </row>
    <row r="1648" spans="1:21" x14ac:dyDescent="0.35">
      <c r="A1648">
        <v>2025</v>
      </c>
      <c r="B1648">
        <v>3</v>
      </c>
      <c r="C1648" t="s">
        <v>20</v>
      </c>
      <c r="D1648" t="s">
        <v>5005</v>
      </c>
      <c r="E1648" s="2">
        <v>45732</v>
      </c>
      <c r="F1648">
        <v>2135</v>
      </c>
      <c r="G1648">
        <v>35014000</v>
      </c>
      <c r="H1648">
        <v>2135</v>
      </c>
      <c r="J1648" t="s">
        <v>5006</v>
      </c>
      <c r="K1648" t="s">
        <v>5007</v>
      </c>
      <c r="L1648" s="2">
        <v>45782</v>
      </c>
      <c r="M1648" t="s">
        <v>24</v>
      </c>
      <c r="N1648" t="s">
        <v>33</v>
      </c>
      <c r="O1648" t="s">
        <v>42</v>
      </c>
      <c r="P1648" t="s">
        <v>4151</v>
      </c>
      <c r="R1648" t="s">
        <v>55</v>
      </c>
      <c r="T1648" t="s">
        <v>5008</v>
      </c>
      <c r="U1648" t="str">
        <f t="shared" si="25"/>
        <v>May</v>
      </c>
    </row>
    <row r="1649" spans="1:21" x14ac:dyDescent="0.35">
      <c r="A1649">
        <v>2025</v>
      </c>
      <c r="B1649">
        <v>3</v>
      </c>
      <c r="C1649" t="s">
        <v>20</v>
      </c>
      <c r="D1649" t="s">
        <v>5009</v>
      </c>
      <c r="E1649" s="2">
        <v>45732</v>
      </c>
      <c r="F1649">
        <v>2135</v>
      </c>
      <c r="G1649">
        <v>35055000</v>
      </c>
      <c r="H1649">
        <v>2135</v>
      </c>
      <c r="J1649" t="s">
        <v>5010</v>
      </c>
      <c r="K1649" t="s">
        <v>5011</v>
      </c>
      <c r="L1649" s="2">
        <v>45842</v>
      </c>
      <c r="M1649" t="s">
        <v>24</v>
      </c>
      <c r="N1649" t="s">
        <v>33</v>
      </c>
      <c r="O1649" t="s">
        <v>42</v>
      </c>
      <c r="P1649" t="s">
        <v>4151</v>
      </c>
      <c r="R1649" t="s">
        <v>35</v>
      </c>
      <c r="T1649" t="s">
        <v>5012</v>
      </c>
      <c r="U1649" t="str">
        <f t="shared" si="25"/>
        <v>July</v>
      </c>
    </row>
    <row r="1650" spans="1:21" x14ac:dyDescent="0.35">
      <c r="A1650">
        <v>2025</v>
      </c>
      <c r="B1650">
        <v>3</v>
      </c>
      <c r="C1650" t="s">
        <v>20</v>
      </c>
      <c r="D1650" t="s">
        <v>5013</v>
      </c>
      <c r="E1650" s="2">
        <v>45732</v>
      </c>
      <c r="F1650">
        <v>2470</v>
      </c>
      <c r="G1650">
        <v>40528500</v>
      </c>
      <c r="H1650">
        <v>2470</v>
      </c>
      <c r="J1650" t="s">
        <v>5014</v>
      </c>
      <c r="K1650" t="s">
        <v>5015</v>
      </c>
      <c r="L1650" s="2">
        <v>45838</v>
      </c>
      <c r="M1650" t="s">
        <v>24</v>
      </c>
      <c r="N1650" t="s">
        <v>25</v>
      </c>
      <c r="O1650" t="s">
        <v>42</v>
      </c>
      <c r="P1650" t="s">
        <v>4151</v>
      </c>
      <c r="R1650" t="s">
        <v>43</v>
      </c>
      <c r="T1650" t="s">
        <v>5016</v>
      </c>
      <c r="U1650" t="str">
        <f t="shared" si="25"/>
        <v>June</v>
      </c>
    </row>
    <row r="1651" spans="1:21" x14ac:dyDescent="0.35">
      <c r="A1651">
        <v>2025</v>
      </c>
      <c r="B1651">
        <v>3</v>
      </c>
      <c r="C1651" t="s">
        <v>20</v>
      </c>
      <c r="D1651" t="s">
        <v>5017</v>
      </c>
      <c r="E1651" s="2">
        <v>45732</v>
      </c>
      <c r="F1651">
        <v>2560</v>
      </c>
      <c r="G1651">
        <v>41984000</v>
      </c>
      <c r="H1651">
        <v>2560</v>
      </c>
      <c r="J1651" t="s">
        <v>5018</v>
      </c>
      <c r="K1651" t="s">
        <v>5019</v>
      </c>
      <c r="L1651" s="2">
        <v>45906</v>
      </c>
      <c r="M1651" t="s">
        <v>66</v>
      </c>
      <c r="N1651" t="s">
        <v>41</v>
      </c>
      <c r="O1651" t="s">
        <v>42</v>
      </c>
      <c r="P1651" t="s">
        <v>4151</v>
      </c>
      <c r="R1651" t="s">
        <v>86</v>
      </c>
      <c r="T1651" t="s">
        <v>5020</v>
      </c>
      <c r="U1651" t="str">
        <f t="shared" si="25"/>
        <v>September</v>
      </c>
    </row>
    <row r="1652" spans="1:21" x14ac:dyDescent="0.35">
      <c r="A1652">
        <v>2025</v>
      </c>
      <c r="B1652">
        <v>3</v>
      </c>
      <c r="C1652" t="s">
        <v>936</v>
      </c>
      <c r="E1652" s="2">
        <v>45729</v>
      </c>
      <c r="F1652">
        <v>2470</v>
      </c>
      <c r="G1652">
        <v>40229200</v>
      </c>
      <c r="H1652">
        <v>2453</v>
      </c>
      <c r="J1652" t="s">
        <v>5021</v>
      </c>
      <c r="K1652" t="s">
        <v>5022</v>
      </c>
      <c r="L1652" s="2">
        <v>45768</v>
      </c>
      <c r="M1652" t="s">
        <v>24</v>
      </c>
      <c r="N1652" t="s">
        <v>25</v>
      </c>
      <c r="O1652" t="s">
        <v>42</v>
      </c>
      <c r="P1652" t="s">
        <v>4151</v>
      </c>
      <c r="R1652" t="s">
        <v>445</v>
      </c>
      <c r="T1652" t="s">
        <v>5023</v>
      </c>
      <c r="U1652" t="str">
        <f t="shared" si="25"/>
        <v>April</v>
      </c>
    </row>
    <row r="1653" spans="1:21" x14ac:dyDescent="0.35">
      <c r="A1653">
        <v>2025</v>
      </c>
      <c r="B1653">
        <v>3</v>
      </c>
      <c r="C1653" t="s">
        <v>936</v>
      </c>
      <c r="E1653" s="2">
        <v>45727</v>
      </c>
      <c r="F1653">
        <v>2910</v>
      </c>
      <c r="G1653">
        <v>47724000</v>
      </c>
      <c r="H1653">
        <v>2910</v>
      </c>
      <c r="J1653" t="s">
        <v>5024</v>
      </c>
      <c r="K1653" t="s">
        <v>5025</v>
      </c>
      <c r="L1653" s="2">
        <v>45694</v>
      </c>
      <c r="M1653" t="s">
        <v>66</v>
      </c>
      <c r="N1653" t="s">
        <v>25</v>
      </c>
      <c r="O1653" t="s">
        <v>42</v>
      </c>
      <c r="P1653" t="s">
        <v>4151</v>
      </c>
      <c r="R1653" t="s">
        <v>496</v>
      </c>
      <c r="T1653" t="s">
        <v>5026</v>
      </c>
      <c r="U1653" t="str">
        <f t="shared" si="25"/>
        <v>February</v>
      </c>
    </row>
    <row r="1654" spans="1:21" x14ac:dyDescent="0.35">
      <c r="A1654">
        <v>2025</v>
      </c>
      <c r="B1654">
        <v>3</v>
      </c>
      <c r="C1654" t="s">
        <v>20</v>
      </c>
      <c r="D1654" t="s">
        <v>5027</v>
      </c>
      <c r="E1654" s="2">
        <v>45732</v>
      </c>
      <c r="F1654">
        <v>2470</v>
      </c>
      <c r="G1654">
        <v>40528500</v>
      </c>
      <c r="H1654">
        <v>2470</v>
      </c>
      <c r="J1654" t="s">
        <v>5028</v>
      </c>
      <c r="K1654" t="s">
        <v>5029</v>
      </c>
      <c r="L1654" s="2">
        <v>45694</v>
      </c>
      <c r="M1654" t="s">
        <v>24</v>
      </c>
      <c r="N1654" t="s">
        <v>25</v>
      </c>
      <c r="O1654" t="s">
        <v>42</v>
      </c>
      <c r="P1654" t="s">
        <v>4151</v>
      </c>
      <c r="R1654" t="s">
        <v>496</v>
      </c>
      <c r="T1654" t="s">
        <v>5030</v>
      </c>
      <c r="U1654" t="str">
        <f t="shared" si="25"/>
        <v>February</v>
      </c>
    </row>
    <row r="1655" spans="1:21" x14ac:dyDescent="0.35">
      <c r="A1655">
        <v>2025</v>
      </c>
      <c r="B1655">
        <v>3</v>
      </c>
      <c r="C1655" t="s">
        <v>20</v>
      </c>
      <c r="D1655" t="s">
        <v>5031</v>
      </c>
      <c r="E1655" s="2">
        <v>45732</v>
      </c>
      <c r="F1655">
        <v>2165</v>
      </c>
      <c r="G1655">
        <v>35547000</v>
      </c>
      <c r="H1655">
        <v>2165</v>
      </c>
      <c r="J1655" t="s">
        <v>5032</v>
      </c>
      <c r="K1655" t="s">
        <v>5033</v>
      </c>
      <c r="L1655" s="2">
        <v>45666</v>
      </c>
      <c r="M1655" t="s">
        <v>48</v>
      </c>
      <c r="N1655" t="s">
        <v>25</v>
      </c>
      <c r="O1655" t="s">
        <v>42</v>
      </c>
      <c r="P1655" t="s">
        <v>4151</v>
      </c>
      <c r="R1655" t="s">
        <v>211</v>
      </c>
      <c r="T1655" t="s">
        <v>5034</v>
      </c>
      <c r="U1655" t="str">
        <f t="shared" si="25"/>
        <v>January</v>
      </c>
    </row>
    <row r="1656" spans="1:21" x14ac:dyDescent="0.35">
      <c r="A1656">
        <v>2025</v>
      </c>
      <c r="B1656">
        <v>3</v>
      </c>
      <c r="C1656" t="s">
        <v>57</v>
      </c>
      <c r="D1656" t="s">
        <v>5035</v>
      </c>
      <c r="E1656" s="2">
        <v>45732</v>
      </c>
      <c r="F1656">
        <v>2115</v>
      </c>
      <c r="G1656">
        <v>34726053.119999997</v>
      </c>
      <c r="H1656">
        <v>2115</v>
      </c>
      <c r="J1656" t="s">
        <v>5036</v>
      </c>
      <c r="K1656" t="s">
        <v>5037</v>
      </c>
      <c r="L1656" s="2">
        <v>45906</v>
      </c>
      <c r="M1656" t="s">
        <v>24</v>
      </c>
      <c r="N1656" t="s">
        <v>41</v>
      </c>
      <c r="O1656" t="s">
        <v>42</v>
      </c>
      <c r="P1656" t="s">
        <v>4151</v>
      </c>
      <c r="R1656" t="s">
        <v>86</v>
      </c>
      <c r="T1656" t="s">
        <v>5038</v>
      </c>
      <c r="U1656" t="str">
        <f t="shared" si="25"/>
        <v>September</v>
      </c>
    </row>
    <row r="1657" spans="1:21" x14ac:dyDescent="0.35">
      <c r="A1657">
        <v>2025</v>
      </c>
      <c r="B1657">
        <v>3</v>
      </c>
      <c r="C1657" t="s">
        <v>20</v>
      </c>
      <c r="D1657" t="s">
        <v>5039</v>
      </c>
      <c r="E1657" s="2">
        <v>45732</v>
      </c>
      <c r="F1657">
        <v>2470</v>
      </c>
      <c r="G1657">
        <v>40508000</v>
      </c>
      <c r="H1657">
        <v>2470</v>
      </c>
      <c r="J1657" t="s">
        <v>5040</v>
      </c>
      <c r="K1657" t="s">
        <v>5041</v>
      </c>
      <c r="L1657" s="2">
        <v>45831</v>
      </c>
      <c r="M1657" t="s">
        <v>24</v>
      </c>
      <c r="N1657" t="s">
        <v>25</v>
      </c>
      <c r="O1657" t="s">
        <v>42</v>
      </c>
      <c r="P1657" t="s">
        <v>4151</v>
      </c>
      <c r="R1657" t="s">
        <v>688</v>
      </c>
      <c r="T1657" t="s">
        <v>5042</v>
      </c>
      <c r="U1657" t="str">
        <f t="shared" si="25"/>
        <v>June</v>
      </c>
    </row>
    <row r="1658" spans="1:21" x14ac:dyDescent="0.35">
      <c r="A1658">
        <v>2025</v>
      </c>
      <c r="B1658">
        <v>3</v>
      </c>
      <c r="C1658" t="s">
        <v>57</v>
      </c>
      <c r="D1658" t="s">
        <v>5043</v>
      </c>
      <c r="E1658" s="2">
        <v>45732</v>
      </c>
      <c r="F1658">
        <v>2560</v>
      </c>
      <c r="G1658">
        <v>41984000</v>
      </c>
      <c r="H1658">
        <v>2560</v>
      </c>
      <c r="J1658" t="s">
        <v>5044</v>
      </c>
      <c r="K1658" t="s">
        <v>5045</v>
      </c>
      <c r="L1658" s="2">
        <v>45842</v>
      </c>
      <c r="M1658" t="s">
        <v>66</v>
      </c>
      <c r="N1658" t="s">
        <v>49</v>
      </c>
      <c r="O1658" t="s">
        <v>42</v>
      </c>
      <c r="P1658" t="s">
        <v>4151</v>
      </c>
      <c r="R1658" t="s">
        <v>35</v>
      </c>
      <c r="T1658" t="s">
        <v>5046</v>
      </c>
      <c r="U1658" t="str">
        <f t="shared" si="25"/>
        <v>July</v>
      </c>
    </row>
    <row r="1659" spans="1:21" x14ac:dyDescent="0.35">
      <c r="A1659">
        <v>2025</v>
      </c>
      <c r="B1659">
        <v>3</v>
      </c>
      <c r="C1659" t="s">
        <v>20</v>
      </c>
      <c r="D1659" t="s">
        <v>5047</v>
      </c>
      <c r="E1659" s="2">
        <v>45732</v>
      </c>
      <c r="F1659">
        <v>1850</v>
      </c>
      <c r="G1659">
        <v>30442500</v>
      </c>
      <c r="H1659">
        <v>1850</v>
      </c>
      <c r="J1659" t="s">
        <v>5048</v>
      </c>
      <c r="K1659" t="s">
        <v>5049</v>
      </c>
      <c r="L1659" s="2">
        <v>45669</v>
      </c>
      <c r="M1659" t="s">
        <v>40</v>
      </c>
      <c r="N1659" t="s">
        <v>25</v>
      </c>
      <c r="O1659" t="s">
        <v>42</v>
      </c>
      <c r="P1659" t="s">
        <v>4151</v>
      </c>
      <c r="R1659" t="s">
        <v>5050</v>
      </c>
      <c r="T1659" t="s">
        <v>5051</v>
      </c>
      <c r="U1659" t="str">
        <f t="shared" si="25"/>
        <v>January</v>
      </c>
    </row>
    <row r="1660" spans="1:21" x14ac:dyDescent="0.35">
      <c r="A1660">
        <v>2025</v>
      </c>
      <c r="B1660">
        <v>3</v>
      </c>
      <c r="C1660" t="s">
        <v>57</v>
      </c>
      <c r="D1660" t="s">
        <v>5052</v>
      </c>
      <c r="E1660" s="2">
        <v>45732</v>
      </c>
      <c r="F1660">
        <v>2560</v>
      </c>
      <c r="G1660">
        <v>42125837.840000004</v>
      </c>
      <c r="H1660">
        <v>2560</v>
      </c>
      <c r="J1660" t="s">
        <v>5053</v>
      </c>
      <c r="K1660" t="s">
        <v>5054</v>
      </c>
      <c r="L1660" s="2">
        <v>45852</v>
      </c>
      <c r="M1660" t="s">
        <v>66</v>
      </c>
      <c r="N1660" t="s">
        <v>33</v>
      </c>
      <c r="O1660" t="s">
        <v>42</v>
      </c>
      <c r="P1660" t="s">
        <v>4151</v>
      </c>
      <c r="R1660" t="s">
        <v>314</v>
      </c>
      <c r="T1660" t="s">
        <v>5055</v>
      </c>
      <c r="U1660" t="str">
        <f t="shared" si="25"/>
        <v>July</v>
      </c>
    </row>
    <row r="1661" spans="1:21" x14ac:dyDescent="0.35">
      <c r="A1661">
        <v>2025</v>
      </c>
      <c r="B1661">
        <v>3</v>
      </c>
      <c r="C1661" t="s">
        <v>20</v>
      </c>
      <c r="D1661" t="s">
        <v>5056</v>
      </c>
      <c r="E1661" s="2">
        <v>45732</v>
      </c>
      <c r="F1661">
        <v>2115</v>
      </c>
      <c r="G1661">
        <v>34747500</v>
      </c>
      <c r="H1661">
        <v>2115</v>
      </c>
      <c r="J1661" t="s">
        <v>5057</v>
      </c>
      <c r="K1661" t="s">
        <v>5058</v>
      </c>
      <c r="L1661" s="2">
        <v>45803</v>
      </c>
      <c r="M1661" t="s">
        <v>24</v>
      </c>
      <c r="N1661" t="s">
        <v>49</v>
      </c>
      <c r="O1661" t="s">
        <v>42</v>
      </c>
      <c r="P1661" t="s">
        <v>4151</v>
      </c>
      <c r="R1661" t="s">
        <v>237</v>
      </c>
      <c r="T1661" t="s">
        <v>5059</v>
      </c>
      <c r="U1661" t="str">
        <f t="shared" si="25"/>
        <v>May</v>
      </c>
    </row>
    <row r="1662" spans="1:21" x14ac:dyDescent="0.35">
      <c r="A1662">
        <v>2025</v>
      </c>
      <c r="B1662">
        <v>3</v>
      </c>
      <c r="C1662" t="s">
        <v>20</v>
      </c>
      <c r="D1662" t="s">
        <v>5060</v>
      </c>
      <c r="E1662" s="2">
        <v>45732</v>
      </c>
      <c r="F1662">
        <v>2965</v>
      </c>
      <c r="G1662">
        <v>48626000</v>
      </c>
      <c r="H1662">
        <v>2965</v>
      </c>
      <c r="J1662" t="s">
        <v>5061</v>
      </c>
      <c r="K1662" t="s">
        <v>5062</v>
      </c>
      <c r="L1662" s="2">
        <v>45842</v>
      </c>
      <c r="M1662" t="s">
        <v>579</v>
      </c>
      <c r="N1662" t="s">
        <v>33</v>
      </c>
      <c r="O1662" t="s">
        <v>42</v>
      </c>
      <c r="P1662" t="s">
        <v>4151</v>
      </c>
      <c r="R1662" t="s">
        <v>35</v>
      </c>
      <c r="T1662" t="s">
        <v>5063</v>
      </c>
      <c r="U1662" t="str">
        <f t="shared" si="25"/>
        <v>July</v>
      </c>
    </row>
    <row r="1663" spans="1:21" x14ac:dyDescent="0.35">
      <c r="A1663">
        <v>2025</v>
      </c>
      <c r="B1663">
        <v>3</v>
      </c>
      <c r="C1663" t="s">
        <v>20</v>
      </c>
      <c r="D1663" t="s">
        <v>5064</v>
      </c>
      <c r="E1663" s="2">
        <v>45732</v>
      </c>
      <c r="F1663">
        <v>2470</v>
      </c>
      <c r="G1663">
        <v>40508000</v>
      </c>
      <c r="H1663">
        <v>2470</v>
      </c>
      <c r="J1663" t="s">
        <v>5065</v>
      </c>
      <c r="K1663" t="s">
        <v>5066</v>
      </c>
      <c r="L1663" s="2">
        <v>45747</v>
      </c>
      <c r="M1663" t="s">
        <v>24</v>
      </c>
      <c r="N1663" t="s">
        <v>25</v>
      </c>
      <c r="O1663" t="s">
        <v>42</v>
      </c>
      <c r="P1663" t="s">
        <v>4151</v>
      </c>
      <c r="R1663" t="s">
        <v>340</v>
      </c>
      <c r="T1663" t="s">
        <v>5067</v>
      </c>
      <c r="U1663" t="str">
        <f t="shared" si="25"/>
        <v>March</v>
      </c>
    </row>
    <row r="1664" spans="1:21" x14ac:dyDescent="0.35">
      <c r="A1664">
        <v>2025</v>
      </c>
      <c r="B1664">
        <v>3</v>
      </c>
      <c r="C1664" t="s">
        <v>57</v>
      </c>
      <c r="D1664" t="s">
        <v>5068</v>
      </c>
      <c r="E1664" s="2">
        <v>45732</v>
      </c>
      <c r="F1664">
        <v>1855</v>
      </c>
      <c r="G1664">
        <v>22812400</v>
      </c>
      <c r="H1664">
        <v>1391</v>
      </c>
      <c r="J1664" t="s">
        <v>5069</v>
      </c>
      <c r="K1664" t="s">
        <v>5070</v>
      </c>
      <c r="L1664" s="2">
        <v>45755</v>
      </c>
      <c r="M1664" t="s">
        <v>48</v>
      </c>
      <c r="N1664" t="s">
        <v>49</v>
      </c>
      <c r="O1664" t="s">
        <v>67</v>
      </c>
      <c r="P1664" t="s">
        <v>4151</v>
      </c>
      <c r="R1664" t="s">
        <v>95</v>
      </c>
      <c r="T1664" t="s">
        <v>5071</v>
      </c>
      <c r="U1664" t="str">
        <f t="shared" si="25"/>
        <v>April</v>
      </c>
    </row>
    <row r="1665" spans="1:21" x14ac:dyDescent="0.35">
      <c r="A1665">
        <v>2025</v>
      </c>
      <c r="B1665">
        <v>3</v>
      </c>
      <c r="C1665" t="s">
        <v>20</v>
      </c>
      <c r="D1665" t="s">
        <v>5072</v>
      </c>
      <c r="E1665" s="2">
        <v>45732</v>
      </c>
      <c r="F1665">
        <v>1590</v>
      </c>
      <c r="G1665">
        <v>26076000</v>
      </c>
      <c r="H1665">
        <v>1590</v>
      </c>
      <c r="J1665" t="s">
        <v>5073</v>
      </c>
      <c r="K1665" t="s">
        <v>5074</v>
      </c>
      <c r="L1665" s="2">
        <v>45894</v>
      </c>
      <c r="M1665" t="s">
        <v>40</v>
      </c>
      <c r="N1665" t="s">
        <v>49</v>
      </c>
      <c r="O1665" t="s">
        <v>42</v>
      </c>
      <c r="P1665" t="s">
        <v>4151</v>
      </c>
      <c r="R1665" t="s">
        <v>796</v>
      </c>
      <c r="T1665" t="s">
        <v>5075</v>
      </c>
      <c r="U1665" t="str">
        <f t="shared" si="25"/>
        <v>August</v>
      </c>
    </row>
    <row r="1666" spans="1:21" x14ac:dyDescent="0.35">
      <c r="A1666">
        <v>2025</v>
      </c>
      <c r="B1666">
        <v>3</v>
      </c>
      <c r="C1666" t="s">
        <v>20</v>
      </c>
      <c r="D1666" t="s">
        <v>5076</v>
      </c>
      <c r="E1666" s="2">
        <v>45732</v>
      </c>
      <c r="F1666">
        <v>2910</v>
      </c>
      <c r="G1666">
        <v>47785500</v>
      </c>
      <c r="H1666">
        <v>2910</v>
      </c>
      <c r="J1666" t="s">
        <v>5077</v>
      </c>
      <c r="K1666" t="s">
        <v>5078</v>
      </c>
      <c r="L1666" s="2">
        <v>46013</v>
      </c>
      <c r="M1666" t="s">
        <v>66</v>
      </c>
      <c r="N1666" t="s">
        <v>25</v>
      </c>
      <c r="O1666" t="s">
        <v>42</v>
      </c>
      <c r="P1666" t="s">
        <v>4151</v>
      </c>
      <c r="R1666" t="s">
        <v>3545</v>
      </c>
      <c r="T1666" t="s">
        <v>5079</v>
      </c>
      <c r="U1666" t="str">
        <f t="shared" si="25"/>
        <v>December</v>
      </c>
    </row>
    <row r="1667" spans="1:21" x14ac:dyDescent="0.35">
      <c r="A1667">
        <v>2025</v>
      </c>
      <c r="B1667">
        <v>3</v>
      </c>
      <c r="C1667" t="s">
        <v>20</v>
      </c>
      <c r="D1667" t="s">
        <v>5080</v>
      </c>
      <c r="E1667" s="2">
        <v>45732</v>
      </c>
      <c r="F1667">
        <v>2115</v>
      </c>
      <c r="G1667">
        <v>34747500</v>
      </c>
      <c r="H1667">
        <v>2115</v>
      </c>
      <c r="J1667" t="s">
        <v>5081</v>
      </c>
      <c r="K1667" t="s">
        <v>5082</v>
      </c>
      <c r="L1667" s="2">
        <v>45859</v>
      </c>
      <c r="M1667" t="s">
        <v>24</v>
      </c>
      <c r="N1667" t="s">
        <v>41</v>
      </c>
      <c r="O1667" t="s">
        <v>42</v>
      </c>
      <c r="P1667" t="s">
        <v>4151</v>
      </c>
      <c r="R1667" t="s">
        <v>564</v>
      </c>
      <c r="T1667" t="s">
        <v>5083</v>
      </c>
      <c r="U1667" t="str">
        <f t="shared" ref="U1667:U1730" si="26">TEXT(L1667,"mmmm")</f>
        <v>July</v>
      </c>
    </row>
    <row r="1668" spans="1:21" x14ac:dyDescent="0.35">
      <c r="A1668">
        <v>2025</v>
      </c>
      <c r="B1668">
        <v>3</v>
      </c>
      <c r="C1668" t="s">
        <v>20</v>
      </c>
      <c r="D1668" t="s">
        <v>5084</v>
      </c>
      <c r="E1668" s="2">
        <v>45732</v>
      </c>
      <c r="F1668">
        <v>1750</v>
      </c>
      <c r="G1668">
        <v>22140000</v>
      </c>
      <c r="H1668">
        <v>1350</v>
      </c>
      <c r="J1668" t="s">
        <v>4559</v>
      </c>
      <c r="K1668" t="s">
        <v>4560</v>
      </c>
      <c r="L1668" s="2">
        <v>45887</v>
      </c>
      <c r="M1668" t="s">
        <v>444</v>
      </c>
      <c r="N1668" t="s">
        <v>41</v>
      </c>
      <c r="O1668" t="s">
        <v>67</v>
      </c>
      <c r="P1668" t="s">
        <v>4151</v>
      </c>
      <c r="R1668" t="s">
        <v>762</v>
      </c>
      <c r="T1668" t="s">
        <v>5085</v>
      </c>
      <c r="U1668" t="str">
        <f t="shared" si="26"/>
        <v>August</v>
      </c>
    </row>
    <row r="1669" spans="1:21" x14ac:dyDescent="0.35">
      <c r="A1669">
        <v>2025</v>
      </c>
      <c r="B1669">
        <v>3</v>
      </c>
      <c r="C1669" t="s">
        <v>57</v>
      </c>
      <c r="D1669" t="s">
        <v>5086</v>
      </c>
      <c r="E1669" s="2">
        <v>45732</v>
      </c>
      <c r="F1669">
        <v>2115</v>
      </c>
      <c r="G1669">
        <v>34686000</v>
      </c>
      <c r="H1669">
        <v>2115</v>
      </c>
      <c r="J1669" t="s">
        <v>5087</v>
      </c>
      <c r="K1669" t="s">
        <v>5088</v>
      </c>
      <c r="L1669" s="2">
        <v>45906</v>
      </c>
      <c r="M1669" t="s">
        <v>24</v>
      </c>
      <c r="N1669" t="s">
        <v>41</v>
      </c>
      <c r="O1669" t="s">
        <v>42</v>
      </c>
      <c r="P1669" t="s">
        <v>4151</v>
      </c>
      <c r="R1669" t="s">
        <v>86</v>
      </c>
      <c r="T1669" t="s">
        <v>5089</v>
      </c>
      <c r="U1669" t="str">
        <f t="shared" si="26"/>
        <v>September</v>
      </c>
    </row>
    <row r="1670" spans="1:21" x14ac:dyDescent="0.35">
      <c r="A1670">
        <v>2025</v>
      </c>
      <c r="B1670">
        <v>3</v>
      </c>
      <c r="C1670" t="s">
        <v>20</v>
      </c>
      <c r="D1670" t="s">
        <v>5090</v>
      </c>
      <c r="E1670" s="2">
        <v>45732</v>
      </c>
      <c r="F1670">
        <v>1590</v>
      </c>
      <c r="G1670">
        <v>6560000</v>
      </c>
      <c r="H1670">
        <v>400</v>
      </c>
      <c r="J1670" t="s">
        <v>5091</v>
      </c>
      <c r="K1670" t="s">
        <v>5092</v>
      </c>
      <c r="L1670" s="2">
        <v>45894</v>
      </c>
      <c r="M1670" t="s">
        <v>40</v>
      </c>
      <c r="N1670" t="s">
        <v>49</v>
      </c>
      <c r="O1670" t="s">
        <v>26</v>
      </c>
      <c r="P1670" t="s">
        <v>4151</v>
      </c>
      <c r="R1670" t="s">
        <v>796</v>
      </c>
      <c r="T1670" t="s">
        <v>5093</v>
      </c>
      <c r="U1670" t="str">
        <f t="shared" si="26"/>
        <v>August</v>
      </c>
    </row>
    <row r="1671" spans="1:21" x14ac:dyDescent="0.35">
      <c r="A1671">
        <v>2025</v>
      </c>
      <c r="B1671">
        <v>3</v>
      </c>
      <c r="C1671" t="s">
        <v>20</v>
      </c>
      <c r="D1671" t="s">
        <v>5094</v>
      </c>
      <c r="E1671" s="2">
        <v>45732</v>
      </c>
      <c r="F1671">
        <v>2470</v>
      </c>
      <c r="G1671">
        <v>40528500</v>
      </c>
      <c r="H1671">
        <v>2470</v>
      </c>
      <c r="J1671" t="s">
        <v>5095</v>
      </c>
      <c r="K1671" t="s">
        <v>5096</v>
      </c>
      <c r="L1671" s="2">
        <v>45881</v>
      </c>
      <c r="M1671" t="s">
        <v>24</v>
      </c>
      <c r="N1671" t="s">
        <v>25</v>
      </c>
      <c r="O1671" t="s">
        <v>42</v>
      </c>
      <c r="P1671" t="s">
        <v>4151</v>
      </c>
      <c r="R1671" t="s">
        <v>2321</v>
      </c>
      <c r="T1671" t="s">
        <v>5097</v>
      </c>
      <c r="U1671" t="str">
        <f t="shared" si="26"/>
        <v>August</v>
      </c>
    </row>
    <row r="1672" spans="1:21" x14ac:dyDescent="0.35">
      <c r="A1672">
        <v>2025</v>
      </c>
      <c r="B1672">
        <v>3</v>
      </c>
      <c r="C1672" t="s">
        <v>20</v>
      </c>
      <c r="D1672" t="s">
        <v>5098</v>
      </c>
      <c r="E1672" s="2">
        <v>45732</v>
      </c>
      <c r="F1672">
        <v>2560</v>
      </c>
      <c r="G1672">
        <v>42004500</v>
      </c>
      <c r="H1672">
        <v>2560</v>
      </c>
      <c r="J1672" t="s">
        <v>5099</v>
      </c>
      <c r="K1672" t="s">
        <v>5100</v>
      </c>
      <c r="L1672" s="2">
        <v>45978</v>
      </c>
      <c r="M1672" t="s">
        <v>66</v>
      </c>
      <c r="N1672" t="s">
        <v>41</v>
      </c>
      <c r="O1672" t="s">
        <v>42</v>
      </c>
      <c r="P1672" t="s">
        <v>4151</v>
      </c>
      <c r="R1672" t="s">
        <v>912</v>
      </c>
      <c r="T1672" t="s">
        <v>5101</v>
      </c>
      <c r="U1672" t="str">
        <f t="shared" si="26"/>
        <v>November</v>
      </c>
    </row>
    <row r="1673" spans="1:21" x14ac:dyDescent="0.35">
      <c r="A1673">
        <v>2025</v>
      </c>
      <c r="B1673">
        <v>3</v>
      </c>
      <c r="C1673" t="s">
        <v>20</v>
      </c>
      <c r="D1673" t="s">
        <v>5102</v>
      </c>
      <c r="E1673" s="2">
        <v>45732</v>
      </c>
      <c r="F1673">
        <v>2910</v>
      </c>
      <c r="G1673">
        <v>47785500</v>
      </c>
      <c r="H1673">
        <v>2910</v>
      </c>
      <c r="J1673" t="s">
        <v>5103</v>
      </c>
      <c r="K1673" t="s">
        <v>5104</v>
      </c>
      <c r="L1673" s="2">
        <v>45996</v>
      </c>
      <c r="M1673" t="s">
        <v>66</v>
      </c>
      <c r="N1673" t="s">
        <v>25</v>
      </c>
      <c r="O1673" t="s">
        <v>42</v>
      </c>
      <c r="P1673" t="s">
        <v>4151</v>
      </c>
      <c r="R1673" t="s">
        <v>541</v>
      </c>
      <c r="T1673" t="s">
        <v>5105</v>
      </c>
      <c r="U1673" t="str">
        <f t="shared" si="26"/>
        <v>December</v>
      </c>
    </row>
    <row r="1674" spans="1:21" x14ac:dyDescent="0.35">
      <c r="A1674">
        <v>2025</v>
      </c>
      <c r="B1674">
        <v>3</v>
      </c>
      <c r="C1674" t="s">
        <v>20</v>
      </c>
      <c r="D1674" t="s">
        <v>5106</v>
      </c>
      <c r="E1674" s="2">
        <v>45732</v>
      </c>
      <c r="F1674">
        <v>2115</v>
      </c>
      <c r="G1674">
        <v>34747500</v>
      </c>
      <c r="H1674">
        <v>2115</v>
      </c>
      <c r="J1674" t="s">
        <v>5107</v>
      </c>
      <c r="K1674" t="s">
        <v>5108</v>
      </c>
      <c r="L1674" s="2">
        <v>45803</v>
      </c>
      <c r="M1674" t="s">
        <v>24</v>
      </c>
      <c r="N1674" t="s">
        <v>49</v>
      </c>
      <c r="O1674" t="s">
        <v>42</v>
      </c>
      <c r="P1674" t="s">
        <v>4151</v>
      </c>
      <c r="R1674" t="s">
        <v>237</v>
      </c>
      <c r="T1674" t="s">
        <v>5109</v>
      </c>
      <c r="U1674" t="str">
        <f t="shared" si="26"/>
        <v>May</v>
      </c>
    </row>
    <row r="1675" spans="1:21" x14ac:dyDescent="0.35">
      <c r="A1675">
        <v>2025</v>
      </c>
      <c r="B1675">
        <v>3</v>
      </c>
      <c r="C1675" t="s">
        <v>20</v>
      </c>
      <c r="D1675" t="s">
        <v>5110</v>
      </c>
      <c r="E1675" s="2">
        <v>45732</v>
      </c>
      <c r="F1675">
        <v>1850</v>
      </c>
      <c r="G1675">
        <v>30442500</v>
      </c>
      <c r="H1675">
        <v>1850</v>
      </c>
      <c r="J1675" t="s">
        <v>5111</v>
      </c>
      <c r="K1675" t="s">
        <v>5112</v>
      </c>
      <c r="L1675" s="2">
        <v>45922</v>
      </c>
      <c r="M1675" t="s">
        <v>40</v>
      </c>
      <c r="N1675" t="s">
        <v>25</v>
      </c>
      <c r="O1675" t="s">
        <v>42</v>
      </c>
      <c r="P1675" t="s">
        <v>4151</v>
      </c>
      <c r="R1675" t="s">
        <v>5113</v>
      </c>
      <c r="T1675" t="s">
        <v>5114</v>
      </c>
      <c r="U1675" t="str">
        <f t="shared" si="26"/>
        <v>September</v>
      </c>
    </row>
    <row r="1676" spans="1:21" x14ac:dyDescent="0.35">
      <c r="A1676">
        <v>2025</v>
      </c>
      <c r="B1676">
        <v>3</v>
      </c>
      <c r="C1676" t="s">
        <v>57</v>
      </c>
      <c r="D1676" t="s">
        <v>5115</v>
      </c>
      <c r="E1676" s="2">
        <v>45732</v>
      </c>
      <c r="F1676">
        <v>2470</v>
      </c>
      <c r="G1676">
        <v>40644851.350000001</v>
      </c>
      <c r="H1676">
        <v>2470</v>
      </c>
      <c r="J1676" t="s">
        <v>5116</v>
      </c>
      <c r="K1676" t="s">
        <v>5117</v>
      </c>
      <c r="L1676" s="2">
        <v>45838</v>
      </c>
      <c r="M1676" t="s">
        <v>24</v>
      </c>
      <c r="N1676" t="s">
        <v>25</v>
      </c>
      <c r="O1676" t="s">
        <v>42</v>
      </c>
      <c r="P1676" t="s">
        <v>4151</v>
      </c>
      <c r="R1676" t="s">
        <v>43</v>
      </c>
      <c r="T1676" t="s">
        <v>5118</v>
      </c>
      <c r="U1676" t="str">
        <f t="shared" si="26"/>
        <v>June</v>
      </c>
    </row>
    <row r="1677" spans="1:21" x14ac:dyDescent="0.35">
      <c r="A1677">
        <v>2025</v>
      </c>
      <c r="B1677">
        <v>3</v>
      </c>
      <c r="C1677" t="s">
        <v>57</v>
      </c>
      <c r="D1677" t="s">
        <v>5119</v>
      </c>
      <c r="E1677" s="2">
        <v>45732</v>
      </c>
      <c r="F1677">
        <v>2910</v>
      </c>
      <c r="G1677">
        <v>47885229.729999997</v>
      </c>
      <c r="H1677">
        <v>2910</v>
      </c>
      <c r="J1677" t="s">
        <v>5120</v>
      </c>
      <c r="K1677" t="s">
        <v>5121</v>
      </c>
      <c r="L1677" s="2">
        <v>45666</v>
      </c>
      <c r="M1677" t="s">
        <v>66</v>
      </c>
      <c r="N1677" t="s">
        <v>25</v>
      </c>
      <c r="O1677" t="s">
        <v>42</v>
      </c>
      <c r="P1677" t="s">
        <v>4151</v>
      </c>
      <c r="R1677" t="s">
        <v>211</v>
      </c>
      <c r="T1677" t="s">
        <v>5122</v>
      </c>
      <c r="U1677" t="str">
        <f t="shared" si="26"/>
        <v>January</v>
      </c>
    </row>
    <row r="1678" spans="1:21" x14ac:dyDescent="0.35">
      <c r="A1678">
        <v>2025</v>
      </c>
      <c r="B1678">
        <v>3</v>
      </c>
      <c r="C1678" t="s">
        <v>20</v>
      </c>
      <c r="D1678" t="s">
        <v>5123</v>
      </c>
      <c r="E1678" s="2">
        <v>45733</v>
      </c>
      <c r="F1678">
        <v>2560</v>
      </c>
      <c r="G1678">
        <v>42004500</v>
      </c>
      <c r="H1678">
        <v>2560</v>
      </c>
      <c r="J1678" t="s">
        <v>5124</v>
      </c>
      <c r="K1678" t="s">
        <v>5125</v>
      </c>
      <c r="L1678" s="2">
        <v>45906</v>
      </c>
      <c r="M1678" t="s">
        <v>66</v>
      </c>
      <c r="N1678" t="s">
        <v>33</v>
      </c>
      <c r="O1678" t="s">
        <v>42</v>
      </c>
      <c r="P1678" t="s">
        <v>4151</v>
      </c>
      <c r="R1678" t="s">
        <v>86</v>
      </c>
      <c r="T1678" t="s">
        <v>5126</v>
      </c>
      <c r="U1678" t="str">
        <f t="shared" si="26"/>
        <v>September</v>
      </c>
    </row>
    <row r="1679" spans="1:21" x14ac:dyDescent="0.35">
      <c r="A1679">
        <v>2025</v>
      </c>
      <c r="B1679">
        <v>3</v>
      </c>
      <c r="C1679" t="s">
        <v>20</v>
      </c>
      <c r="D1679" t="s">
        <v>5127</v>
      </c>
      <c r="E1679" s="2">
        <v>45733</v>
      </c>
      <c r="F1679">
        <v>2115</v>
      </c>
      <c r="G1679">
        <v>34747500</v>
      </c>
      <c r="H1679">
        <v>2115</v>
      </c>
      <c r="J1679" t="s">
        <v>5128</v>
      </c>
      <c r="K1679" t="s">
        <v>5129</v>
      </c>
      <c r="L1679" s="2">
        <v>45782</v>
      </c>
      <c r="M1679" t="s">
        <v>24</v>
      </c>
      <c r="N1679" t="s">
        <v>49</v>
      </c>
      <c r="O1679" t="s">
        <v>42</v>
      </c>
      <c r="P1679" t="s">
        <v>4151</v>
      </c>
      <c r="R1679" t="s">
        <v>55</v>
      </c>
      <c r="T1679" t="s">
        <v>5130</v>
      </c>
      <c r="U1679" t="str">
        <f t="shared" si="26"/>
        <v>May</v>
      </c>
    </row>
    <row r="1680" spans="1:21" x14ac:dyDescent="0.35">
      <c r="A1680">
        <v>2025</v>
      </c>
      <c r="B1680">
        <v>3</v>
      </c>
      <c r="C1680" t="s">
        <v>20</v>
      </c>
      <c r="D1680" t="s">
        <v>5131</v>
      </c>
      <c r="E1680" s="2">
        <v>45733</v>
      </c>
      <c r="F1680">
        <v>2560</v>
      </c>
      <c r="G1680">
        <v>42004500</v>
      </c>
      <c r="H1680">
        <v>2560</v>
      </c>
      <c r="J1680" t="s">
        <v>5132</v>
      </c>
      <c r="K1680" t="s">
        <v>5133</v>
      </c>
      <c r="L1680" s="2">
        <v>45824</v>
      </c>
      <c r="M1680" t="s">
        <v>66</v>
      </c>
      <c r="N1680" t="s">
        <v>49</v>
      </c>
      <c r="O1680" t="s">
        <v>42</v>
      </c>
      <c r="P1680" t="s">
        <v>4151</v>
      </c>
      <c r="R1680" t="s">
        <v>278</v>
      </c>
      <c r="T1680" t="s">
        <v>5134</v>
      </c>
      <c r="U1680" t="str">
        <f t="shared" si="26"/>
        <v>June</v>
      </c>
    </row>
    <row r="1681" spans="1:21" x14ac:dyDescent="0.35">
      <c r="A1681">
        <v>2025</v>
      </c>
      <c r="B1681">
        <v>3</v>
      </c>
      <c r="C1681" t="s">
        <v>20</v>
      </c>
      <c r="D1681" t="s">
        <v>5135</v>
      </c>
      <c r="E1681" s="2">
        <v>45733</v>
      </c>
      <c r="F1681">
        <v>2470</v>
      </c>
      <c r="G1681">
        <v>33948000</v>
      </c>
      <c r="H1681">
        <v>2070</v>
      </c>
      <c r="J1681" t="s">
        <v>4680</v>
      </c>
      <c r="K1681" t="s">
        <v>4681</v>
      </c>
      <c r="L1681" s="2">
        <v>45831</v>
      </c>
      <c r="M1681" t="s">
        <v>24</v>
      </c>
      <c r="N1681" t="s">
        <v>25</v>
      </c>
      <c r="O1681" t="s">
        <v>67</v>
      </c>
      <c r="P1681" t="s">
        <v>4151</v>
      </c>
      <c r="R1681" t="s">
        <v>688</v>
      </c>
      <c r="T1681" t="s">
        <v>5136</v>
      </c>
      <c r="U1681" t="str">
        <f t="shared" si="26"/>
        <v>June</v>
      </c>
    </row>
    <row r="1682" spans="1:21" x14ac:dyDescent="0.35">
      <c r="A1682">
        <v>2025</v>
      </c>
      <c r="B1682">
        <v>3</v>
      </c>
      <c r="C1682" t="s">
        <v>20</v>
      </c>
      <c r="D1682" t="s">
        <v>5137</v>
      </c>
      <c r="E1682" s="2">
        <v>45733</v>
      </c>
      <c r="F1682">
        <v>2910</v>
      </c>
      <c r="G1682">
        <v>47724000</v>
      </c>
      <c r="H1682">
        <v>2910</v>
      </c>
      <c r="J1682" t="s">
        <v>5138</v>
      </c>
      <c r="K1682" t="s">
        <v>5139</v>
      </c>
      <c r="L1682" s="2">
        <v>45996</v>
      </c>
      <c r="M1682" t="s">
        <v>66</v>
      </c>
      <c r="N1682" t="s">
        <v>25</v>
      </c>
      <c r="O1682" t="s">
        <v>42</v>
      </c>
      <c r="P1682" t="s">
        <v>4151</v>
      </c>
      <c r="R1682" t="s">
        <v>541</v>
      </c>
      <c r="T1682" t="s">
        <v>5140</v>
      </c>
      <c r="U1682" t="str">
        <f t="shared" si="26"/>
        <v>December</v>
      </c>
    </row>
    <row r="1683" spans="1:21" x14ac:dyDescent="0.35">
      <c r="A1683">
        <v>2025</v>
      </c>
      <c r="B1683">
        <v>3</v>
      </c>
      <c r="C1683" t="s">
        <v>20</v>
      </c>
      <c r="D1683" t="s">
        <v>5141</v>
      </c>
      <c r="E1683" s="2">
        <v>45733</v>
      </c>
      <c r="F1683">
        <v>1850</v>
      </c>
      <c r="G1683">
        <v>6560000</v>
      </c>
      <c r="H1683">
        <v>400</v>
      </c>
      <c r="J1683" t="s">
        <v>5142</v>
      </c>
      <c r="K1683" t="s">
        <v>5143</v>
      </c>
      <c r="L1683" s="2">
        <v>45922</v>
      </c>
      <c r="M1683" t="s">
        <v>40</v>
      </c>
      <c r="N1683" t="s">
        <v>25</v>
      </c>
      <c r="O1683" t="s">
        <v>26</v>
      </c>
      <c r="P1683" t="s">
        <v>4151</v>
      </c>
      <c r="R1683" t="s">
        <v>5113</v>
      </c>
      <c r="T1683" t="s">
        <v>5144</v>
      </c>
      <c r="U1683" t="str">
        <f t="shared" si="26"/>
        <v>September</v>
      </c>
    </row>
    <row r="1684" spans="1:21" x14ac:dyDescent="0.35">
      <c r="A1684">
        <v>2025</v>
      </c>
      <c r="B1684">
        <v>3</v>
      </c>
      <c r="C1684" t="s">
        <v>20</v>
      </c>
      <c r="D1684" t="s">
        <v>5145</v>
      </c>
      <c r="E1684" s="2">
        <v>45733</v>
      </c>
      <c r="F1684">
        <v>1750</v>
      </c>
      <c r="G1684">
        <v>6560000</v>
      </c>
      <c r="H1684">
        <v>400</v>
      </c>
      <c r="J1684" t="s">
        <v>5146</v>
      </c>
      <c r="K1684" t="s">
        <v>5147</v>
      </c>
      <c r="L1684" s="2">
        <v>45878</v>
      </c>
      <c r="M1684" t="s">
        <v>444</v>
      </c>
      <c r="N1684" t="s">
        <v>41</v>
      </c>
      <c r="O1684" t="s">
        <v>26</v>
      </c>
      <c r="P1684" t="s">
        <v>4151</v>
      </c>
      <c r="R1684" t="s">
        <v>574</v>
      </c>
      <c r="T1684" t="s">
        <v>5148</v>
      </c>
      <c r="U1684" t="str">
        <f t="shared" si="26"/>
        <v>August</v>
      </c>
    </row>
    <row r="1685" spans="1:21" x14ac:dyDescent="0.35">
      <c r="A1685">
        <v>2025</v>
      </c>
      <c r="B1685">
        <v>3</v>
      </c>
      <c r="C1685" t="s">
        <v>20</v>
      </c>
      <c r="D1685" t="s">
        <v>5149</v>
      </c>
      <c r="E1685" s="2">
        <v>45733</v>
      </c>
      <c r="F1685">
        <v>2115</v>
      </c>
      <c r="G1685">
        <v>34747500</v>
      </c>
      <c r="H1685">
        <v>2115</v>
      </c>
      <c r="J1685" t="s">
        <v>5150</v>
      </c>
      <c r="K1685" t="s">
        <v>5151</v>
      </c>
      <c r="L1685" s="2">
        <v>45796</v>
      </c>
      <c r="M1685" t="s">
        <v>24</v>
      </c>
      <c r="N1685" t="s">
        <v>41</v>
      </c>
      <c r="O1685" t="s">
        <v>42</v>
      </c>
      <c r="P1685" t="s">
        <v>4151</v>
      </c>
      <c r="R1685" t="s">
        <v>501</v>
      </c>
      <c r="T1685" t="s">
        <v>5152</v>
      </c>
      <c r="U1685" t="str">
        <f t="shared" si="26"/>
        <v>May</v>
      </c>
    </row>
    <row r="1686" spans="1:21" x14ac:dyDescent="0.35">
      <c r="A1686">
        <v>2025</v>
      </c>
      <c r="B1686">
        <v>3</v>
      </c>
      <c r="C1686" t="s">
        <v>20</v>
      </c>
      <c r="D1686" t="s">
        <v>5153</v>
      </c>
      <c r="E1686" s="2">
        <v>45733</v>
      </c>
      <c r="F1686">
        <v>1590</v>
      </c>
      <c r="G1686">
        <v>26076000</v>
      </c>
      <c r="H1686">
        <v>1590</v>
      </c>
      <c r="J1686" t="s">
        <v>5154</v>
      </c>
      <c r="K1686" t="s">
        <v>5155</v>
      </c>
      <c r="L1686" s="2">
        <v>45894</v>
      </c>
      <c r="M1686" t="s">
        <v>40</v>
      </c>
      <c r="N1686" t="s">
        <v>49</v>
      </c>
      <c r="O1686" t="s">
        <v>42</v>
      </c>
      <c r="P1686" t="s">
        <v>4151</v>
      </c>
      <c r="R1686" t="s">
        <v>796</v>
      </c>
      <c r="T1686" t="s">
        <v>5156</v>
      </c>
      <c r="U1686" t="str">
        <f t="shared" si="26"/>
        <v>August</v>
      </c>
    </row>
    <row r="1687" spans="1:21" x14ac:dyDescent="0.35">
      <c r="A1687">
        <v>2025</v>
      </c>
      <c r="B1687">
        <v>3</v>
      </c>
      <c r="C1687" t="s">
        <v>57</v>
      </c>
      <c r="D1687" t="s">
        <v>5157</v>
      </c>
      <c r="E1687" s="2">
        <v>45733</v>
      </c>
      <c r="F1687">
        <v>2115</v>
      </c>
      <c r="G1687">
        <v>34686000</v>
      </c>
      <c r="H1687">
        <v>2115</v>
      </c>
      <c r="J1687" t="s">
        <v>5158</v>
      </c>
      <c r="K1687" t="s">
        <v>5159</v>
      </c>
      <c r="L1687" s="2">
        <v>45887</v>
      </c>
      <c r="M1687" t="s">
        <v>24</v>
      </c>
      <c r="N1687" t="s">
        <v>41</v>
      </c>
      <c r="O1687" t="s">
        <v>42</v>
      </c>
      <c r="P1687" t="s">
        <v>4151</v>
      </c>
      <c r="R1687" t="s">
        <v>762</v>
      </c>
      <c r="T1687" t="s">
        <v>5160</v>
      </c>
      <c r="U1687" t="str">
        <f t="shared" si="26"/>
        <v>August</v>
      </c>
    </row>
    <row r="1688" spans="1:21" x14ac:dyDescent="0.35">
      <c r="A1688">
        <v>2025</v>
      </c>
      <c r="B1688">
        <v>3</v>
      </c>
      <c r="C1688" t="s">
        <v>20</v>
      </c>
      <c r="D1688" t="s">
        <v>5161</v>
      </c>
      <c r="E1688" s="2">
        <v>45733</v>
      </c>
      <c r="F1688">
        <v>2560</v>
      </c>
      <c r="G1688">
        <v>41984000</v>
      </c>
      <c r="H1688">
        <v>2560</v>
      </c>
      <c r="J1688" t="s">
        <v>5162</v>
      </c>
      <c r="K1688" t="s">
        <v>5163</v>
      </c>
      <c r="L1688" s="2">
        <v>45985</v>
      </c>
      <c r="M1688" t="s">
        <v>66</v>
      </c>
      <c r="N1688" t="s">
        <v>49</v>
      </c>
      <c r="O1688" t="s">
        <v>42</v>
      </c>
      <c r="P1688" t="s">
        <v>4151</v>
      </c>
      <c r="R1688" t="s">
        <v>1711</v>
      </c>
      <c r="T1688" t="s">
        <v>5164</v>
      </c>
      <c r="U1688" t="str">
        <f t="shared" si="26"/>
        <v>November</v>
      </c>
    </row>
    <row r="1689" spans="1:21" x14ac:dyDescent="0.35">
      <c r="A1689">
        <v>2025</v>
      </c>
      <c r="B1689">
        <v>3</v>
      </c>
      <c r="C1689" t="s">
        <v>20</v>
      </c>
      <c r="D1689" t="s">
        <v>5165</v>
      </c>
      <c r="E1689" s="2">
        <v>45733</v>
      </c>
      <c r="F1689">
        <v>2115</v>
      </c>
      <c r="G1689">
        <v>34747500</v>
      </c>
      <c r="H1689">
        <v>2115</v>
      </c>
      <c r="J1689" t="s">
        <v>5166</v>
      </c>
      <c r="K1689" t="s">
        <v>5167</v>
      </c>
      <c r="L1689" s="2">
        <v>45887</v>
      </c>
      <c r="M1689" t="s">
        <v>24</v>
      </c>
      <c r="N1689" t="s">
        <v>41</v>
      </c>
      <c r="O1689" t="s">
        <v>42</v>
      </c>
      <c r="P1689" t="s">
        <v>4151</v>
      </c>
      <c r="R1689" t="s">
        <v>762</v>
      </c>
      <c r="T1689" t="s">
        <v>5168</v>
      </c>
      <c r="U1689" t="str">
        <f t="shared" si="26"/>
        <v>August</v>
      </c>
    </row>
    <row r="1690" spans="1:21" x14ac:dyDescent="0.35">
      <c r="A1690">
        <v>2025</v>
      </c>
      <c r="B1690">
        <v>3</v>
      </c>
      <c r="C1690" t="s">
        <v>20</v>
      </c>
      <c r="D1690" t="s">
        <v>5169</v>
      </c>
      <c r="E1690" s="2">
        <v>45733</v>
      </c>
      <c r="F1690">
        <v>1750</v>
      </c>
      <c r="G1690">
        <v>22140000</v>
      </c>
      <c r="H1690">
        <v>1350</v>
      </c>
      <c r="J1690" t="s">
        <v>4393</v>
      </c>
      <c r="K1690" t="s">
        <v>4394</v>
      </c>
      <c r="L1690" s="2">
        <v>45887</v>
      </c>
      <c r="M1690" t="s">
        <v>444</v>
      </c>
      <c r="N1690" t="s">
        <v>41</v>
      </c>
      <c r="O1690" t="s">
        <v>67</v>
      </c>
      <c r="P1690" t="s">
        <v>4151</v>
      </c>
      <c r="R1690" t="s">
        <v>762</v>
      </c>
      <c r="T1690" t="s">
        <v>5170</v>
      </c>
      <c r="U1690" t="str">
        <f t="shared" si="26"/>
        <v>August</v>
      </c>
    </row>
    <row r="1691" spans="1:21" x14ac:dyDescent="0.35">
      <c r="A1691">
        <v>2025</v>
      </c>
      <c r="B1691">
        <v>3</v>
      </c>
      <c r="C1691" t="s">
        <v>20</v>
      </c>
      <c r="D1691" t="s">
        <v>5171</v>
      </c>
      <c r="E1691" s="2">
        <v>45733</v>
      </c>
      <c r="F1691">
        <v>2910</v>
      </c>
      <c r="G1691">
        <v>47785500</v>
      </c>
      <c r="H1691">
        <v>2910</v>
      </c>
      <c r="J1691" t="s">
        <v>5172</v>
      </c>
      <c r="K1691" t="s">
        <v>5173</v>
      </c>
      <c r="L1691" s="2">
        <v>45694</v>
      </c>
      <c r="M1691" t="s">
        <v>66</v>
      </c>
      <c r="N1691" t="s">
        <v>25</v>
      </c>
      <c r="O1691" t="s">
        <v>42</v>
      </c>
      <c r="P1691" t="s">
        <v>4151</v>
      </c>
      <c r="R1691" t="s">
        <v>496</v>
      </c>
      <c r="T1691" t="s">
        <v>5174</v>
      </c>
      <c r="U1691" t="str">
        <f t="shared" si="26"/>
        <v>February</v>
      </c>
    </row>
    <row r="1692" spans="1:21" x14ac:dyDescent="0.35">
      <c r="A1692">
        <v>2025</v>
      </c>
      <c r="B1692">
        <v>3</v>
      </c>
      <c r="C1692" t="s">
        <v>20</v>
      </c>
      <c r="D1692" t="s">
        <v>5175</v>
      </c>
      <c r="E1692" s="2">
        <v>45733</v>
      </c>
      <c r="F1692">
        <v>2560</v>
      </c>
      <c r="G1692">
        <v>35424000</v>
      </c>
      <c r="H1692">
        <v>2160</v>
      </c>
      <c r="J1692" t="s">
        <v>4918</v>
      </c>
      <c r="K1692" t="s">
        <v>4919</v>
      </c>
      <c r="L1692" s="2">
        <v>45803</v>
      </c>
      <c r="M1692" t="s">
        <v>66</v>
      </c>
      <c r="N1692" t="s">
        <v>49</v>
      </c>
      <c r="O1692" t="s">
        <v>67</v>
      </c>
      <c r="P1692" t="s">
        <v>4151</v>
      </c>
      <c r="R1692" t="s">
        <v>237</v>
      </c>
      <c r="T1692" t="s">
        <v>5176</v>
      </c>
      <c r="U1692" t="str">
        <f t="shared" si="26"/>
        <v>May</v>
      </c>
    </row>
    <row r="1693" spans="1:21" x14ac:dyDescent="0.35">
      <c r="A1693">
        <v>2025</v>
      </c>
      <c r="B1693">
        <v>3</v>
      </c>
      <c r="C1693" t="s">
        <v>57</v>
      </c>
      <c r="D1693" t="s">
        <v>5177</v>
      </c>
      <c r="E1693" s="2">
        <v>45733</v>
      </c>
      <c r="F1693">
        <v>2115</v>
      </c>
      <c r="G1693">
        <v>34747500</v>
      </c>
      <c r="H1693">
        <v>2118.75</v>
      </c>
      <c r="J1693" t="s">
        <v>5178</v>
      </c>
      <c r="K1693" t="s">
        <v>5179</v>
      </c>
      <c r="L1693" s="2">
        <v>45887</v>
      </c>
      <c r="M1693" t="s">
        <v>24</v>
      </c>
      <c r="N1693" t="s">
        <v>41</v>
      </c>
      <c r="O1693" t="s">
        <v>42</v>
      </c>
      <c r="P1693" t="s">
        <v>4151</v>
      </c>
      <c r="R1693" t="s">
        <v>762</v>
      </c>
      <c r="T1693" t="s">
        <v>5180</v>
      </c>
      <c r="U1693" t="str">
        <f t="shared" si="26"/>
        <v>August</v>
      </c>
    </row>
    <row r="1694" spans="1:21" x14ac:dyDescent="0.35">
      <c r="A1694">
        <v>2025</v>
      </c>
      <c r="B1694">
        <v>3</v>
      </c>
      <c r="C1694" t="s">
        <v>20</v>
      </c>
      <c r="D1694" t="s">
        <v>5181</v>
      </c>
      <c r="E1694" s="2">
        <v>45733</v>
      </c>
      <c r="F1694">
        <v>2910</v>
      </c>
      <c r="G1694">
        <v>47724000</v>
      </c>
      <c r="H1694">
        <v>2910</v>
      </c>
      <c r="J1694" t="s">
        <v>5182</v>
      </c>
      <c r="K1694" t="s">
        <v>5183</v>
      </c>
      <c r="L1694" s="2">
        <v>45740</v>
      </c>
      <c r="M1694" t="s">
        <v>66</v>
      </c>
      <c r="N1694" t="s">
        <v>25</v>
      </c>
      <c r="O1694" t="s">
        <v>42</v>
      </c>
      <c r="P1694" t="s">
        <v>4151</v>
      </c>
      <c r="R1694" t="s">
        <v>1184</v>
      </c>
      <c r="T1694" t="s">
        <v>5184</v>
      </c>
      <c r="U1694" t="str">
        <f t="shared" si="26"/>
        <v>March</v>
      </c>
    </row>
    <row r="1695" spans="1:21" x14ac:dyDescent="0.35">
      <c r="A1695">
        <v>2025</v>
      </c>
      <c r="B1695">
        <v>3</v>
      </c>
      <c r="C1695" t="s">
        <v>20</v>
      </c>
      <c r="D1695" t="s">
        <v>5185</v>
      </c>
      <c r="E1695" s="2">
        <v>45733</v>
      </c>
      <c r="F1695">
        <v>2910</v>
      </c>
      <c r="G1695">
        <v>47785500</v>
      </c>
      <c r="H1695">
        <v>2910</v>
      </c>
      <c r="J1695" t="s">
        <v>5186</v>
      </c>
      <c r="K1695" t="s">
        <v>5187</v>
      </c>
      <c r="L1695" s="2">
        <v>45969</v>
      </c>
      <c r="M1695" t="s">
        <v>66</v>
      </c>
      <c r="N1695" t="s">
        <v>25</v>
      </c>
      <c r="O1695" t="s">
        <v>42</v>
      </c>
      <c r="P1695" t="s">
        <v>4151</v>
      </c>
      <c r="R1695" t="s">
        <v>506</v>
      </c>
      <c r="T1695" t="s">
        <v>5188</v>
      </c>
      <c r="U1695" t="str">
        <f t="shared" si="26"/>
        <v>November</v>
      </c>
    </row>
    <row r="1696" spans="1:21" x14ac:dyDescent="0.35">
      <c r="A1696">
        <v>2025</v>
      </c>
      <c r="B1696">
        <v>3</v>
      </c>
      <c r="C1696" t="s">
        <v>20</v>
      </c>
      <c r="D1696" t="s">
        <v>5189</v>
      </c>
      <c r="E1696" s="2">
        <v>45733</v>
      </c>
      <c r="F1696">
        <v>2135</v>
      </c>
      <c r="G1696">
        <v>35055000</v>
      </c>
      <c r="H1696">
        <v>2135</v>
      </c>
      <c r="J1696" t="s">
        <v>5190</v>
      </c>
      <c r="K1696" t="s">
        <v>5191</v>
      </c>
      <c r="L1696" s="2">
        <v>45782</v>
      </c>
      <c r="M1696" t="s">
        <v>24</v>
      </c>
      <c r="N1696" t="s">
        <v>33</v>
      </c>
      <c r="O1696" t="s">
        <v>42</v>
      </c>
      <c r="P1696" t="s">
        <v>4151</v>
      </c>
      <c r="R1696" t="s">
        <v>55</v>
      </c>
      <c r="T1696" t="s">
        <v>5192</v>
      </c>
      <c r="U1696" t="str">
        <f t="shared" si="26"/>
        <v>May</v>
      </c>
    </row>
    <row r="1697" spans="1:21" x14ac:dyDescent="0.35">
      <c r="A1697">
        <v>2025</v>
      </c>
      <c r="B1697">
        <v>3</v>
      </c>
      <c r="C1697" t="s">
        <v>57</v>
      </c>
      <c r="D1697" t="s">
        <v>5193</v>
      </c>
      <c r="E1697" s="2">
        <v>45733</v>
      </c>
      <c r="F1697">
        <v>2470</v>
      </c>
      <c r="G1697">
        <v>38766068.43</v>
      </c>
      <c r="H1697">
        <v>2361.02</v>
      </c>
      <c r="J1697" t="s">
        <v>5194</v>
      </c>
      <c r="K1697" t="s">
        <v>5195</v>
      </c>
      <c r="L1697" s="2">
        <v>45761</v>
      </c>
      <c r="M1697" t="s">
        <v>24</v>
      </c>
      <c r="N1697" t="s">
        <v>25</v>
      </c>
      <c r="O1697" t="s">
        <v>42</v>
      </c>
      <c r="P1697" t="s">
        <v>4151</v>
      </c>
      <c r="R1697" t="s">
        <v>223</v>
      </c>
      <c r="T1697" t="s">
        <v>5196</v>
      </c>
      <c r="U1697" t="str">
        <f t="shared" si="26"/>
        <v>April</v>
      </c>
    </row>
    <row r="1698" spans="1:21" x14ac:dyDescent="0.35">
      <c r="A1698">
        <v>2025</v>
      </c>
      <c r="B1698">
        <v>3</v>
      </c>
      <c r="C1698" t="s">
        <v>20</v>
      </c>
      <c r="D1698" t="s">
        <v>5197</v>
      </c>
      <c r="E1698" s="2">
        <v>45733</v>
      </c>
      <c r="F1698">
        <v>2470</v>
      </c>
      <c r="G1698">
        <v>40528500</v>
      </c>
      <c r="H1698">
        <v>2470</v>
      </c>
      <c r="J1698" t="s">
        <v>5198</v>
      </c>
      <c r="K1698" t="s">
        <v>5199</v>
      </c>
      <c r="L1698" s="2">
        <v>45996</v>
      </c>
      <c r="M1698" t="s">
        <v>24</v>
      </c>
      <c r="N1698" t="s">
        <v>25</v>
      </c>
      <c r="O1698" t="s">
        <v>42</v>
      </c>
      <c r="P1698" t="s">
        <v>4151</v>
      </c>
      <c r="R1698" t="s">
        <v>541</v>
      </c>
      <c r="T1698" t="s">
        <v>5200</v>
      </c>
      <c r="U1698" t="str">
        <f t="shared" si="26"/>
        <v>December</v>
      </c>
    </row>
    <row r="1699" spans="1:21" x14ac:dyDescent="0.35">
      <c r="A1699">
        <v>2025</v>
      </c>
      <c r="B1699">
        <v>3</v>
      </c>
      <c r="C1699" t="s">
        <v>20</v>
      </c>
      <c r="D1699" t="s">
        <v>5201</v>
      </c>
      <c r="E1699" s="2">
        <v>45733</v>
      </c>
      <c r="F1699">
        <v>2470</v>
      </c>
      <c r="G1699">
        <v>40528500</v>
      </c>
      <c r="H1699">
        <v>2470</v>
      </c>
      <c r="J1699" t="s">
        <v>5202</v>
      </c>
      <c r="K1699" t="s">
        <v>5203</v>
      </c>
      <c r="L1699" s="2">
        <v>45906</v>
      </c>
      <c r="M1699" t="s">
        <v>24</v>
      </c>
      <c r="N1699" t="s">
        <v>25</v>
      </c>
      <c r="O1699" t="s">
        <v>42</v>
      </c>
      <c r="P1699" t="s">
        <v>4151</v>
      </c>
      <c r="R1699" t="s">
        <v>86</v>
      </c>
      <c r="T1699" t="s">
        <v>5204</v>
      </c>
      <c r="U1699" t="str">
        <f t="shared" si="26"/>
        <v>September</v>
      </c>
    </row>
    <row r="1700" spans="1:21" x14ac:dyDescent="0.35">
      <c r="A1700">
        <v>2025</v>
      </c>
      <c r="B1700">
        <v>3</v>
      </c>
      <c r="C1700" t="s">
        <v>20</v>
      </c>
      <c r="D1700" t="s">
        <v>5205</v>
      </c>
      <c r="E1700" s="2">
        <v>45733</v>
      </c>
      <c r="F1700">
        <v>1590</v>
      </c>
      <c r="G1700">
        <v>26076000</v>
      </c>
      <c r="H1700">
        <v>1590</v>
      </c>
      <c r="J1700" t="s">
        <v>5206</v>
      </c>
      <c r="K1700" t="s">
        <v>5207</v>
      </c>
      <c r="L1700" s="2">
        <v>45727</v>
      </c>
      <c r="M1700" t="s">
        <v>40</v>
      </c>
      <c r="N1700" t="s">
        <v>49</v>
      </c>
      <c r="O1700" t="s">
        <v>42</v>
      </c>
      <c r="P1700" t="s">
        <v>4151</v>
      </c>
      <c r="R1700" t="s">
        <v>323</v>
      </c>
      <c r="T1700" t="s">
        <v>5208</v>
      </c>
      <c r="U1700" t="str">
        <f t="shared" si="26"/>
        <v>March</v>
      </c>
    </row>
    <row r="1701" spans="1:21" x14ac:dyDescent="0.35">
      <c r="A1701">
        <v>2025</v>
      </c>
      <c r="B1701">
        <v>3</v>
      </c>
      <c r="C1701" t="s">
        <v>20</v>
      </c>
      <c r="D1701" t="s">
        <v>5209</v>
      </c>
      <c r="E1701" s="2">
        <v>45733</v>
      </c>
      <c r="F1701">
        <v>2560</v>
      </c>
      <c r="G1701">
        <v>6560000</v>
      </c>
      <c r="H1701">
        <v>400</v>
      </c>
      <c r="J1701" t="s">
        <v>5210</v>
      </c>
      <c r="K1701" t="s">
        <v>5211</v>
      </c>
      <c r="L1701" s="2">
        <v>45796</v>
      </c>
      <c r="M1701" t="s">
        <v>66</v>
      </c>
      <c r="N1701" t="s">
        <v>41</v>
      </c>
      <c r="O1701" t="s">
        <v>26</v>
      </c>
      <c r="P1701" t="s">
        <v>4151</v>
      </c>
      <c r="R1701" t="s">
        <v>501</v>
      </c>
      <c r="T1701" t="s">
        <v>5212</v>
      </c>
      <c r="U1701" t="str">
        <f t="shared" si="26"/>
        <v>May</v>
      </c>
    </row>
    <row r="1702" spans="1:21" x14ac:dyDescent="0.35">
      <c r="A1702">
        <v>2025</v>
      </c>
      <c r="B1702">
        <v>3</v>
      </c>
      <c r="C1702" t="s">
        <v>57</v>
      </c>
      <c r="D1702" t="s">
        <v>5213</v>
      </c>
      <c r="E1702" s="2">
        <v>45733</v>
      </c>
      <c r="F1702">
        <v>2560</v>
      </c>
      <c r="G1702">
        <v>40131784</v>
      </c>
      <c r="H1702">
        <v>2447.06</v>
      </c>
      <c r="J1702" t="s">
        <v>5214</v>
      </c>
      <c r="K1702" t="s">
        <v>5215</v>
      </c>
      <c r="L1702" s="2">
        <v>45842</v>
      </c>
      <c r="M1702" t="s">
        <v>66</v>
      </c>
      <c r="N1702" t="s">
        <v>49</v>
      </c>
      <c r="O1702" t="s">
        <v>42</v>
      </c>
      <c r="P1702" t="s">
        <v>4151</v>
      </c>
      <c r="R1702" t="s">
        <v>35</v>
      </c>
      <c r="T1702" t="s">
        <v>5216</v>
      </c>
      <c r="U1702" t="str">
        <f t="shared" si="26"/>
        <v>July</v>
      </c>
    </row>
    <row r="1703" spans="1:21" x14ac:dyDescent="0.35">
      <c r="A1703">
        <v>2025</v>
      </c>
      <c r="B1703">
        <v>3</v>
      </c>
      <c r="C1703" t="s">
        <v>110</v>
      </c>
      <c r="D1703" t="s">
        <v>5217</v>
      </c>
      <c r="E1703" s="2">
        <v>45733</v>
      </c>
      <c r="F1703">
        <v>2470</v>
      </c>
      <c r="G1703">
        <v>1610440</v>
      </c>
      <c r="H1703">
        <v>98.8</v>
      </c>
      <c r="J1703" t="s">
        <v>5218</v>
      </c>
      <c r="K1703" t="s">
        <v>5219</v>
      </c>
      <c r="L1703" s="2">
        <v>45719</v>
      </c>
      <c r="M1703" t="s">
        <v>24</v>
      </c>
      <c r="N1703" t="s">
        <v>25</v>
      </c>
      <c r="O1703" t="s">
        <v>217</v>
      </c>
      <c r="P1703" t="s">
        <v>5220</v>
      </c>
      <c r="R1703" t="s">
        <v>81</v>
      </c>
      <c r="T1703" t="s">
        <v>5221</v>
      </c>
      <c r="U1703" t="str">
        <f t="shared" si="26"/>
        <v>March</v>
      </c>
    </row>
    <row r="1704" spans="1:21" x14ac:dyDescent="0.35">
      <c r="A1704">
        <v>2025</v>
      </c>
      <c r="B1704">
        <v>3</v>
      </c>
      <c r="C1704" t="s">
        <v>101</v>
      </c>
      <c r="D1704" t="s">
        <v>5222</v>
      </c>
      <c r="E1704" s="2">
        <v>45733</v>
      </c>
      <c r="F1704">
        <v>2135</v>
      </c>
      <c r="G1704">
        <v>34800500</v>
      </c>
      <c r="H1704">
        <v>2135</v>
      </c>
      <c r="J1704" t="s">
        <v>5223</v>
      </c>
      <c r="K1704" t="s">
        <v>5224</v>
      </c>
      <c r="L1704" s="2">
        <v>45782</v>
      </c>
      <c r="M1704" t="s">
        <v>24</v>
      </c>
      <c r="N1704" t="s">
        <v>33</v>
      </c>
      <c r="O1704" t="s">
        <v>42</v>
      </c>
      <c r="P1704" t="s">
        <v>4151</v>
      </c>
      <c r="R1704" t="s">
        <v>55</v>
      </c>
      <c r="T1704" t="s">
        <v>5225</v>
      </c>
      <c r="U1704" t="str">
        <f t="shared" si="26"/>
        <v>May</v>
      </c>
    </row>
    <row r="1705" spans="1:21" x14ac:dyDescent="0.35">
      <c r="A1705">
        <v>2025</v>
      </c>
      <c r="B1705">
        <v>3</v>
      </c>
      <c r="C1705" t="s">
        <v>213</v>
      </c>
      <c r="E1705" s="2">
        <v>45733</v>
      </c>
      <c r="F1705">
        <v>2965</v>
      </c>
      <c r="G1705">
        <v>27710000</v>
      </c>
      <c r="H1705">
        <v>1700</v>
      </c>
      <c r="J1705" t="s">
        <v>4149</v>
      </c>
      <c r="K1705" t="s">
        <v>4150</v>
      </c>
      <c r="L1705" s="2">
        <v>45842</v>
      </c>
      <c r="M1705" t="s">
        <v>579</v>
      </c>
      <c r="N1705" t="s">
        <v>33</v>
      </c>
      <c r="O1705" t="s">
        <v>61</v>
      </c>
      <c r="P1705" t="s">
        <v>4151</v>
      </c>
      <c r="R1705" t="s">
        <v>35</v>
      </c>
      <c r="T1705" t="s">
        <v>5226</v>
      </c>
      <c r="U1705" t="str">
        <f t="shared" si="26"/>
        <v>July</v>
      </c>
    </row>
    <row r="1706" spans="1:21" x14ac:dyDescent="0.35">
      <c r="A1706">
        <v>2025</v>
      </c>
      <c r="B1706">
        <v>3</v>
      </c>
      <c r="C1706" t="s">
        <v>864</v>
      </c>
      <c r="D1706" t="s">
        <v>5227</v>
      </c>
      <c r="E1706" s="2">
        <v>45733</v>
      </c>
      <c r="G1706">
        <v>20619500</v>
      </c>
      <c r="H1706">
        <v>1265</v>
      </c>
      <c r="J1706" t="s">
        <v>5228</v>
      </c>
      <c r="K1706" t="s">
        <v>4150</v>
      </c>
      <c r="L1706" s="2">
        <v>45842</v>
      </c>
      <c r="M1706" t="s">
        <v>579</v>
      </c>
      <c r="N1706" t="s">
        <v>33</v>
      </c>
      <c r="O1706" t="s">
        <v>61</v>
      </c>
      <c r="P1706" t="s">
        <v>4151</v>
      </c>
      <c r="R1706" t="s">
        <v>35</v>
      </c>
      <c r="T1706" t="s">
        <v>5229</v>
      </c>
      <c r="U1706" t="str">
        <f t="shared" si="26"/>
        <v>July</v>
      </c>
    </row>
    <row r="1707" spans="1:21" x14ac:dyDescent="0.35">
      <c r="A1707">
        <v>2025</v>
      </c>
      <c r="B1707">
        <v>3</v>
      </c>
      <c r="C1707" t="s">
        <v>20</v>
      </c>
      <c r="D1707" t="s">
        <v>5230</v>
      </c>
      <c r="E1707" s="2">
        <v>45727</v>
      </c>
      <c r="F1707">
        <v>1850</v>
      </c>
      <c r="G1707">
        <v>30442500</v>
      </c>
      <c r="H1707">
        <v>1850</v>
      </c>
      <c r="J1707" t="s">
        <v>5231</v>
      </c>
      <c r="K1707" t="s">
        <v>5232</v>
      </c>
      <c r="L1707" s="2">
        <v>45908</v>
      </c>
      <c r="M1707" t="s">
        <v>40</v>
      </c>
      <c r="N1707" t="s">
        <v>25</v>
      </c>
      <c r="O1707" t="s">
        <v>42</v>
      </c>
      <c r="P1707" t="s">
        <v>4151</v>
      </c>
      <c r="R1707" t="s">
        <v>5233</v>
      </c>
      <c r="T1707" t="s">
        <v>5234</v>
      </c>
      <c r="U1707" t="str">
        <f t="shared" si="26"/>
        <v>September</v>
      </c>
    </row>
    <row r="1708" spans="1:21" x14ac:dyDescent="0.35">
      <c r="A1708">
        <v>2025</v>
      </c>
      <c r="B1708">
        <v>3</v>
      </c>
      <c r="C1708" t="s">
        <v>20</v>
      </c>
      <c r="D1708" t="s">
        <v>5235</v>
      </c>
      <c r="E1708" s="2">
        <v>45733</v>
      </c>
      <c r="F1708">
        <v>2910</v>
      </c>
      <c r="G1708">
        <v>47724000</v>
      </c>
      <c r="H1708">
        <v>2910</v>
      </c>
      <c r="J1708" t="s">
        <v>5236</v>
      </c>
      <c r="K1708" t="s">
        <v>5237</v>
      </c>
      <c r="L1708" s="2">
        <v>45768</v>
      </c>
      <c r="M1708" t="s">
        <v>66</v>
      </c>
      <c r="N1708" t="s">
        <v>25</v>
      </c>
      <c r="O1708" t="s">
        <v>42</v>
      </c>
      <c r="P1708" t="s">
        <v>4151</v>
      </c>
      <c r="R1708" t="s">
        <v>445</v>
      </c>
      <c r="T1708" t="s">
        <v>5238</v>
      </c>
      <c r="U1708" t="str">
        <f t="shared" si="26"/>
        <v>April</v>
      </c>
    </row>
    <row r="1709" spans="1:21" x14ac:dyDescent="0.35">
      <c r="A1709">
        <v>2025</v>
      </c>
      <c r="B1709">
        <v>3</v>
      </c>
      <c r="C1709" t="s">
        <v>20</v>
      </c>
      <c r="D1709" t="s">
        <v>5239</v>
      </c>
      <c r="E1709" s="2">
        <v>45733</v>
      </c>
      <c r="F1709">
        <v>2560</v>
      </c>
      <c r="G1709">
        <v>4346000</v>
      </c>
      <c r="H1709">
        <v>265</v>
      </c>
      <c r="J1709" t="s">
        <v>5240</v>
      </c>
      <c r="K1709" t="s">
        <v>4893</v>
      </c>
      <c r="L1709" s="2">
        <v>45906</v>
      </c>
      <c r="M1709" t="s">
        <v>66</v>
      </c>
      <c r="N1709" t="s">
        <v>41</v>
      </c>
      <c r="O1709" t="s">
        <v>1626</v>
      </c>
      <c r="P1709" t="s">
        <v>4151</v>
      </c>
      <c r="R1709" t="s">
        <v>86</v>
      </c>
      <c r="T1709" t="s">
        <v>5241</v>
      </c>
      <c r="U1709" t="str">
        <f t="shared" si="26"/>
        <v>September</v>
      </c>
    </row>
    <row r="1710" spans="1:21" x14ac:dyDescent="0.35">
      <c r="A1710">
        <v>2025</v>
      </c>
      <c r="B1710">
        <v>3</v>
      </c>
      <c r="C1710" t="s">
        <v>20</v>
      </c>
      <c r="D1710" t="s">
        <v>5242</v>
      </c>
      <c r="E1710" s="2">
        <v>45733</v>
      </c>
      <c r="F1710">
        <v>2910</v>
      </c>
      <c r="G1710">
        <v>47724000</v>
      </c>
      <c r="H1710">
        <v>2910</v>
      </c>
      <c r="J1710" t="s">
        <v>5243</v>
      </c>
      <c r="K1710" t="s">
        <v>5244</v>
      </c>
      <c r="L1710" s="2">
        <v>45740</v>
      </c>
      <c r="M1710" t="s">
        <v>66</v>
      </c>
      <c r="N1710" t="s">
        <v>25</v>
      </c>
      <c r="O1710" t="s">
        <v>42</v>
      </c>
      <c r="P1710" t="s">
        <v>4151</v>
      </c>
      <c r="R1710" t="s">
        <v>1184</v>
      </c>
      <c r="T1710" t="s">
        <v>5245</v>
      </c>
      <c r="U1710" t="str">
        <f t="shared" si="26"/>
        <v>March</v>
      </c>
    </row>
    <row r="1711" spans="1:21" x14ac:dyDescent="0.35">
      <c r="A1711">
        <v>2025</v>
      </c>
      <c r="B1711">
        <v>3</v>
      </c>
      <c r="C1711" t="s">
        <v>20</v>
      </c>
      <c r="D1711" t="s">
        <v>5246</v>
      </c>
      <c r="E1711" s="2">
        <v>45727</v>
      </c>
      <c r="F1711">
        <v>2115</v>
      </c>
      <c r="G1711">
        <v>34747500</v>
      </c>
      <c r="H1711">
        <v>2115</v>
      </c>
      <c r="J1711" t="s">
        <v>5247</v>
      </c>
      <c r="K1711" t="s">
        <v>5248</v>
      </c>
      <c r="L1711" s="2">
        <v>45838</v>
      </c>
      <c r="M1711" t="s">
        <v>24</v>
      </c>
      <c r="N1711" t="s">
        <v>41</v>
      </c>
      <c r="O1711" t="s">
        <v>42</v>
      </c>
      <c r="P1711" t="s">
        <v>4151</v>
      </c>
      <c r="R1711" t="s">
        <v>43</v>
      </c>
      <c r="T1711" t="s">
        <v>5249</v>
      </c>
      <c r="U1711" t="str">
        <f t="shared" si="26"/>
        <v>June</v>
      </c>
    </row>
    <row r="1712" spans="1:21" x14ac:dyDescent="0.35">
      <c r="A1712">
        <v>2025</v>
      </c>
      <c r="B1712">
        <v>3</v>
      </c>
      <c r="C1712" t="s">
        <v>20</v>
      </c>
      <c r="D1712" t="s">
        <v>5250</v>
      </c>
      <c r="E1712" s="2">
        <v>45733</v>
      </c>
      <c r="F1712">
        <v>1750</v>
      </c>
      <c r="G1712">
        <v>22140000</v>
      </c>
      <c r="H1712">
        <v>1350</v>
      </c>
      <c r="J1712" t="s">
        <v>5251</v>
      </c>
      <c r="K1712" t="s">
        <v>5147</v>
      </c>
      <c r="L1712" s="2">
        <v>45878</v>
      </c>
      <c r="M1712" t="s">
        <v>444</v>
      </c>
      <c r="N1712" t="s">
        <v>41</v>
      </c>
      <c r="O1712" t="s">
        <v>67</v>
      </c>
      <c r="P1712" t="s">
        <v>4151</v>
      </c>
      <c r="R1712" t="s">
        <v>574</v>
      </c>
      <c r="T1712" t="s">
        <v>5252</v>
      </c>
      <c r="U1712" t="str">
        <f t="shared" si="26"/>
        <v>August</v>
      </c>
    </row>
    <row r="1713" spans="1:21" x14ac:dyDescent="0.35">
      <c r="A1713">
        <v>2025</v>
      </c>
      <c r="B1713">
        <v>3</v>
      </c>
      <c r="C1713" t="s">
        <v>20</v>
      </c>
      <c r="D1713" t="s">
        <v>5253</v>
      </c>
      <c r="E1713" s="2">
        <v>45733</v>
      </c>
      <c r="F1713">
        <v>1590</v>
      </c>
      <c r="G1713">
        <v>26076</v>
      </c>
      <c r="H1713">
        <v>1590</v>
      </c>
      <c r="J1713" t="s">
        <v>5254</v>
      </c>
      <c r="K1713" t="s">
        <v>5255</v>
      </c>
      <c r="L1713" s="2">
        <v>45818</v>
      </c>
      <c r="M1713" t="s">
        <v>40</v>
      </c>
      <c r="N1713" t="s">
        <v>49</v>
      </c>
      <c r="O1713" t="s">
        <v>42</v>
      </c>
      <c r="P1713" t="s">
        <v>4151</v>
      </c>
      <c r="R1713" t="s">
        <v>1208</v>
      </c>
      <c r="T1713" t="s">
        <v>5256</v>
      </c>
      <c r="U1713" t="str">
        <f t="shared" si="26"/>
        <v>June</v>
      </c>
    </row>
    <row r="1714" spans="1:21" x14ac:dyDescent="0.35">
      <c r="A1714">
        <v>2025</v>
      </c>
      <c r="B1714">
        <v>3</v>
      </c>
      <c r="C1714" t="s">
        <v>20</v>
      </c>
      <c r="D1714" t="s">
        <v>5257</v>
      </c>
      <c r="E1714" s="2">
        <v>45733</v>
      </c>
      <c r="F1714">
        <v>1850</v>
      </c>
      <c r="G1714">
        <v>23780000</v>
      </c>
      <c r="H1714">
        <v>1450</v>
      </c>
      <c r="J1714" t="s">
        <v>5142</v>
      </c>
      <c r="K1714" t="s">
        <v>5143</v>
      </c>
      <c r="L1714" s="2">
        <v>45922</v>
      </c>
      <c r="M1714" t="s">
        <v>40</v>
      </c>
      <c r="N1714" t="s">
        <v>25</v>
      </c>
      <c r="O1714" t="s">
        <v>67</v>
      </c>
      <c r="P1714" t="s">
        <v>4151</v>
      </c>
      <c r="R1714" t="s">
        <v>5113</v>
      </c>
      <c r="T1714" t="s">
        <v>5258</v>
      </c>
      <c r="U1714" t="str">
        <f t="shared" si="26"/>
        <v>September</v>
      </c>
    </row>
    <row r="1715" spans="1:21" x14ac:dyDescent="0.35">
      <c r="A1715">
        <v>2025</v>
      </c>
      <c r="B1715">
        <v>3</v>
      </c>
      <c r="C1715" t="s">
        <v>20</v>
      </c>
      <c r="D1715" t="s">
        <v>5259</v>
      </c>
      <c r="E1715" s="2">
        <v>45733</v>
      </c>
      <c r="F1715">
        <v>1855</v>
      </c>
      <c r="G1715">
        <v>30422000</v>
      </c>
      <c r="H1715">
        <v>1855</v>
      </c>
      <c r="J1715" t="s">
        <v>5260</v>
      </c>
      <c r="K1715" t="s">
        <v>5261</v>
      </c>
      <c r="L1715" s="2">
        <v>46006</v>
      </c>
      <c r="M1715" t="s">
        <v>48</v>
      </c>
      <c r="N1715" t="s">
        <v>49</v>
      </c>
      <c r="O1715" t="s">
        <v>42</v>
      </c>
      <c r="P1715" t="s">
        <v>4151</v>
      </c>
      <c r="R1715" t="s">
        <v>1010</v>
      </c>
      <c r="T1715" t="s">
        <v>5262</v>
      </c>
      <c r="U1715" t="str">
        <f t="shared" si="26"/>
        <v>December</v>
      </c>
    </row>
    <row r="1716" spans="1:21" x14ac:dyDescent="0.35">
      <c r="A1716">
        <v>2025</v>
      </c>
      <c r="B1716">
        <v>3</v>
      </c>
      <c r="C1716" t="s">
        <v>20</v>
      </c>
      <c r="D1716" t="s">
        <v>5263</v>
      </c>
      <c r="E1716" s="2">
        <v>45733</v>
      </c>
      <c r="F1716">
        <v>2470</v>
      </c>
      <c r="G1716">
        <v>40528500</v>
      </c>
      <c r="H1716">
        <v>2470</v>
      </c>
      <c r="J1716" t="s">
        <v>5264</v>
      </c>
      <c r="K1716" t="s">
        <v>5265</v>
      </c>
      <c r="L1716" s="2">
        <v>45768</v>
      </c>
      <c r="M1716" t="s">
        <v>24</v>
      </c>
      <c r="N1716" t="s">
        <v>25</v>
      </c>
      <c r="O1716" t="s">
        <v>42</v>
      </c>
      <c r="P1716" t="s">
        <v>4151</v>
      </c>
      <c r="R1716" t="s">
        <v>445</v>
      </c>
      <c r="T1716" t="s">
        <v>5266</v>
      </c>
      <c r="U1716" t="str">
        <f t="shared" si="26"/>
        <v>April</v>
      </c>
    </row>
    <row r="1717" spans="1:21" x14ac:dyDescent="0.35">
      <c r="A1717">
        <v>2025</v>
      </c>
      <c r="B1717">
        <v>3</v>
      </c>
      <c r="C1717" t="s">
        <v>20</v>
      </c>
      <c r="D1717" t="s">
        <v>5267</v>
      </c>
      <c r="E1717" s="2">
        <v>45733</v>
      </c>
      <c r="F1717">
        <v>2470</v>
      </c>
      <c r="G1717">
        <v>40528500</v>
      </c>
      <c r="H1717">
        <v>2470</v>
      </c>
      <c r="J1717" t="s">
        <v>5268</v>
      </c>
      <c r="K1717" t="s">
        <v>5269</v>
      </c>
      <c r="L1717" s="2">
        <v>45694</v>
      </c>
      <c r="M1717" t="s">
        <v>24</v>
      </c>
      <c r="N1717" t="s">
        <v>25</v>
      </c>
      <c r="O1717" t="s">
        <v>42</v>
      </c>
      <c r="P1717" t="s">
        <v>4151</v>
      </c>
      <c r="R1717" t="s">
        <v>496</v>
      </c>
      <c r="T1717" t="s">
        <v>5270</v>
      </c>
      <c r="U1717" t="str">
        <f t="shared" si="26"/>
        <v>February</v>
      </c>
    </row>
    <row r="1718" spans="1:21" x14ac:dyDescent="0.35">
      <c r="A1718">
        <v>2025</v>
      </c>
      <c r="B1718">
        <v>3</v>
      </c>
      <c r="C1718" t="s">
        <v>20</v>
      </c>
      <c r="D1718" t="s">
        <v>5271</v>
      </c>
      <c r="E1718" s="2">
        <v>45733</v>
      </c>
      <c r="F1718">
        <v>1590</v>
      </c>
      <c r="G1718">
        <v>26076000</v>
      </c>
      <c r="H1718">
        <v>1590</v>
      </c>
      <c r="J1718" t="s">
        <v>5272</v>
      </c>
      <c r="K1718" t="s">
        <v>5273</v>
      </c>
      <c r="L1718" s="2">
        <v>45950</v>
      </c>
      <c r="M1718" t="s">
        <v>40</v>
      </c>
      <c r="N1718" t="s">
        <v>41</v>
      </c>
      <c r="O1718" t="s">
        <v>42</v>
      </c>
      <c r="P1718" t="s">
        <v>4151</v>
      </c>
      <c r="R1718" t="s">
        <v>1330</v>
      </c>
      <c r="T1718" t="s">
        <v>5274</v>
      </c>
      <c r="U1718" t="str">
        <f t="shared" si="26"/>
        <v>October</v>
      </c>
    </row>
    <row r="1719" spans="1:21" x14ac:dyDescent="0.35">
      <c r="A1719">
        <v>2025</v>
      </c>
      <c r="B1719">
        <v>3</v>
      </c>
      <c r="C1719" t="s">
        <v>20</v>
      </c>
      <c r="D1719" t="s">
        <v>5275</v>
      </c>
      <c r="E1719" s="2">
        <v>45733</v>
      </c>
      <c r="F1719">
        <v>2470</v>
      </c>
      <c r="G1719">
        <v>40528500</v>
      </c>
      <c r="H1719">
        <v>2470</v>
      </c>
      <c r="J1719" t="s">
        <v>5276</v>
      </c>
      <c r="K1719" t="s">
        <v>5277</v>
      </c>
      <c r="L1719" s="2">
        <v>45694</v>
      </c>
      <c r="M1719" t="s">
        <v>24</v>
      </c>
      <c r="N1719" t="s">
        <v>25</v>
      </c>
      <c r="O1719" t="s">
        <v>42</v>
      </c>
      <c r="P1719" t="s">
        <v>4151</v>
      </c>
      <c r="R1719" t="s">
        <v>496</v>
      </c>
      <c r="T1719" t="s">
        <v>5278</v>
      </c>
      <c r="U1719" t="str">
        <f t="shared" si="26"/>
        <v>February</v>
      </c>
    </row>
    <row r="1720" spans="1:21" x14ac:dyDescent="0.35">
      <c r="A1720">
        <v>2025</v>
      </c>
      <c r="B1720">
        <v>3</v>
      </c>
      <c r="C1720" t="s">
        <v>20</v>
      </c>
      <c r="D1720" t="s">
        <v>5279</v>
      </c>
      <c r="E1720" s="2">
        <v>45733</v>
      </c>
      <c r="F1720">
        <v>1590</v>
      </c>
      <c r="G1720">
        <v>6560000</v>
      </c>
      <c r="H1720">
        <v>400</v>
      </c>
      <c r="J1720" t="s">
        <v>5280</v>
      </c>
      <c r="K1720" t="s">
        <v>5281</v>
      </c>
      <c r="L1720" s="2">
        <v>45894</v>
      </c>
      <c r="M1720" t="s">
        <v>40</v>
      </c>
      <c r="N1720" t="s">
        <v>49</v>
      </c>
      <c r="O1720" t="s">
        <v>26</v>
      </c>
      <c r="P1720" t="s">
        <v>4151</v>
      </c>
      <c r="R1720" t="s">
        <v>796</v>
      </c>
      <c r="T1720" t="s">
        <v>5282</v>
      </c>
      <c r="U1720" t="str">
        <f t="shared" si="26"/>
        <v>August</v>
      </c>
    </row>
    <row r="1721" spans="1:21" x14ac:dyDescent="0.35">
      <c r="A1721">
        <v>2025</v>
      </c>
      <c r="B1721">
        <v>3</v>
      </c>
      <c r="C1721" t="s">
        <v>20</v>
      </c>
      <c r="D1721" t="s">
        <v>5283</v>
      </c>
      <c r="E1721" s="2">
        <v>45733</v>
      </c>
      <c r="F1721">
        <v>2910</v>
      </c>
      <c r="G1721">
        <v>47724000</v>
      </c>
      <c r="H1721">
        <v>2910</v>
      </c>
      <c r="J1721" t="s">
        <v>5284</v>
      </c>
      <c r="K1721" t="s">
        <v>5285</v>
      </c>
      <c r="L1721" s="2">
        <v>45831</v>
      </c>
      <c r="M1721" t="s">
        <v>66</v>
      </c>
      <c r="N1721" t="s">
        <v>25</v>
      </c>
      <c r="O1721" t="s">
        <v>42</v>
      </c>
      <c r="P1721" t="s">
        <v>4151</v>
      </c>
      <c r="R1721" t="s">
        <v>688</v>
      </c>
      <c r="T1721" t="s">
        <v>5286</v>
      </c>
      <c r="U1721" t="str">
        <f t="shared" si="26"/>
        <v>June</v>
      </c>
    </row>
    <row r="1722" spans="1:21" x14ac:dyDescent="0.35">
      <c r="A1722">
        <v>2025</v>
      </c>
      <c r="B1722">
        <v>3</v>
      </c>
      <c r="C1722" t="s">
        <v>20</v>
      </c>
      <c r="D1722" t="s">
        <v>5287</v>
      </c>
      <c r="E1722" s="2">
        <v>45733</v>
      </c>
      <c r="F1722">
        <v>2470</v>
      </c>
      <c r="G1722">
        <v>33948000</v>
      </c>
      <c r="H1722">
        <v>2070</v>
      </c>
      <c r="J1722" t="s">
        <v>4859</v>
      </c>
      <c r="K1722" t="s">
        <v>4860</v>
      </c>
      <c r="L1722" s="2">
        <v>45969</v>
      </c>
      <c r="M1722" t="s">
        <v>24</v>
      </c>
      <c r="N1722" t="s">
        <v>25</v>
      </c>
      <c r="O1722" t="s">
        <v>67</v>
      </c>
      <c r="P1722" t="s">
        <v>4151</v>
      </c>
      <c r="R1722" t="s">
        <v>506</v>
      </c>
      <c r="T1722" t="s">
        <v>5288</v>
      </c>
      <c r="U1722" t="str">
        <f t="shared" si="26"/>
        <v>November</v>
      </c>
    </row>
    <row r="1723" spans="1:21" x14ac:dyDescent="0.35">
      <c r="A1723">
        <v>2025</v>
      </c>
      <c r="B1723">
        <v>3</v>
      </c>
      <c r="C1723" t="s">
        <v>20</v>
      </c>
      <c r="D1723" t="s">
        <v>5289</v>
      </c>
      <c r="E1723" s="2">
        <v>45733</v>
      </c>
      <c r="F1723">
        <v>1590</v>
      </c>
      <c r="G1723">
        <v>26076000</v>
      </c>
      <c r="H1723">
        <v>1590</v>
      </c>
      <c r="J1723" t="s">
        <v>5290</v>
      </c>
      <c r="K1723" t="s">
        <v>5291</v>
      </c>
      <c r="L1723" s="2">
        <v>45727</v>
      </c>
      <c r="M1723" t="s">
        <v>40</v>
      </c>
      <c r="N1723" t="s">
        <v>49</v>
      </c>
      <c r="O1723" t="s">
        <v>42</v>
      </c>
      <c r="P1723" t="s">
        <v>4151</v>
      </c>
      <c r="R1723" t="s">
        <v>323</v>
      </c>
      <c r="T1723" t="s">
        <v>5292</v>
      </c>
      <c r="U1723" t="str">
        <f t="shared" si="26"/>
        <v>March</v>
      </c>
    </row>
    <row r="1724" spans="1:21" x14ac:dyDescent="0.35">
      <c r="A1724">
        <v>2025</v>
      </c>
      <c r="B1724">
        <v>3</v>
      </c>
      <c r="C1724" t="s">
        <v>20</v>
      </c>
      <c r="D1724" t="s">
        <v>5293</v>
      </c>
      <c r="E1724" s="2">
        <v>45733</v>
      </c>
      <c r="F1724">
        <v>2470</v>
      </c>
      <c r="G1724">
        <v>33948000</v>
      </c>
      <c r="H1724">
        <v>2070</v>
      </c>
      <c r="J1724" t="s">
        <v>4650</v>
      </c>
      <c r="K1724" t="s">
        <v>4651</v>
      </c>
      <c r="L1724" s="2">
        <v>45740</v>
      </c>
      <c r="M1724" t="s">
        <v>24</v>
      </c>
      <c r="N1724" t="s">
        <v>25</v>
      </c>
      <c r="O1724" t="s">
        <v>67</v>
      </c>
      <c r="P1724" t="s">
        <v>4151</v>
      </c>
      <c r="R1724" t="s">
        <v>1184</v>
      </c>
      <c r="T1724" t="s">
        <v>5294</v>
      </c>
      <c r="U1724" t="str">
        <f t="shared" si="26"/>
        <v>March</v>
      </c>
    </row>
    <row r="1725" spans="1:21" x14ac:dyDescent="0.35">
      <c r="A1725">
        <v>2025</v>
      </c>
      <c r="B1725">
        <v>3</v>
      </c>
      <c r="C1725" t="s">
        <v>20</v>
      </c>
      <c r="D1725" t="s">
        <v>5295</v>
      </c>
      <c r="E1725" s="2">
        <v>45733</v>
      </c>
      <c r="F1725">
        <v>1750</v>
      </c>
      <c r="G1725">
        <v>28720500</v>
      </c>
      <c r="H1725">
        <v>1750</v>
      </c>
      <c r="J1725" t="s">
        <v>5296</v>
      </c>
      <c r="K1725" t="s">
        <v>5297</v>
      </c>
      <c r="L1725" s="2">
        <v>45878</v>
      </c>
      <c r="M1725" t="s">
        <v>444</v>
      </c>
      <c r="N1725" t="s">
        <v>41</v>
      </c>
      <c r="O1725" t="s">
        <v>42</v>
      </c>
      <c r="P1725" t="s">
        <v>4151</v>
      </c>
      <c r="R1725" t="s">
        <v>574</v>
      </c>
      <c r="T1725" t="s">
        <v>5298</v>
      </c>
      <c r="U1725" t="str">
        <f t="shared" si="26"/>
        <v>August</v>
      </c>
    </row>
    <row r="1726" spans="1:21" x14ac:dyDescent="0.35">
      <c r="A1726">
        <v>2025</v>
      </c>
      <c r="B1726">
        <v>3</v>
      </c>
      <c r="C1726" t="s">
        <v>20</v>
      </c>
      <c r="D1726" t="s">
        <v>5299</v>
      </c>
      <c r="E1726" s="2">
        <v>45733</v>
      </c>
      <c r="F1726">
        <v>2470</v>
      </c>
      <c r="G1726">
        <v>40508000</v>
      </c>
      <c r="H1726">
        <v>2470</v>
      </c>
      <c r="J1726" t="s">
        <v>5300</v>
      </c>
      <c r="K1726" t="s">
        <v>5301</v>
      </c>
      <c r="L1726" s="2">
        <v>45796</v>
      </c>
      <c r="M1726" t="s">
        <v>24</v>
      </c>
      <c r="N1726" t="s">
        <v>25</v>
      </c>
      <c r="O1726" t="s">
        <v>42</v>
      </c>
      <c r="P1726" t="s">
        <v>4151</v>
      </c>
      <c r="R1726" t="s">
        <v>501</v>
      </c>
      <c r="T1726" t="s">
        <v>5302</v>
      </c>
      <c r="U1726" t="str">
        <f t="shared" si="26"/>
        <v>May</v>
      </c>
    </row>
    <row r="1727" spans="1:21" x14ac:dyDescent="0.35">
      <c r="A1727">
        <v>2025</v>
      </c>
      <c r="B1727">
        <v>3</v>
      </c>
      <c r="C1727" t="s">
        <v>20</v>
      </c>
      <c r="D1727" t="s">
        <v>5303</v>
      </c>
      <c r="E1727" s="2">
        <v>45733</v>
      </c>
      <c r="F1727">
        <v>1855</v>
      </c>
      <c r="G1727">
        <v>30442500</v>
      </c>
      <c r="H1727">
        <v>1855</v>
      </c>
      <c r="J1727" t="s">
        <v>5304</v>
      </c>
      <c r="K1727" t="s">
        <v>5305</v>
      </c>
      <c r="L1727" s="2">
        <v>45915</v>
      </c>
      <c r="M1727" t="s">
        <v>48</v>
      </c>
      <c r="N1727" t="s">
        <v>49</v>
      </c>
      <c r="O1727" t="s">
        <v>42</v>
      </c>
      <c r="P1727" t="s">
        <v>4151</v>
      </c>
      <c r="R1727" t="s">
        <v>730</v>
      </c>
      <c r="T1727" t="s">
        <v>5306</v>
      </c>
      <c r="U1727" t="str">
        <f t="shared" si="26"/>
        <v>September</v>
      </c>
    </row>
    <row r="1728" spans="1:21" x14ac:dyDescent="0.35">
      <c r="A1728">
        <v>2025</v>
      </c>
      <c r="B1728">
        <v>3</v>
      </c>
      <c r="C1728" t="s">
        <v>20</v>
      </c>
      <c r="D1728" t="s">
        <v>5307</v>
      </c>
      <c r="E1728" s="2">
        <v>45733</v>
      </c>
      <c r="F1728">
        <v>2470</v>
      </c>
      <c r="G1728">
        <v>40528500</v>
      </c>
      <c r="H1728">
        <v>2470</v>
      </c>
      <c r="J1728" t="s">
        <v>5308</v>
      </c>
      <c r="K1728" t="s">
        <v>5309</v>
      </c>
      <c r="L1728" s="2">
        <v>45747</v>
      </c>
      <c r="M1728" t="s">
        <v>24</v>
      </c>
      <c r="N1728" t="s">
        <v>25</v>
      </c>
      <c r="O1728" t="s">
        <v>42</v>
      </c>
      <c r="P1728" t="s">
        <v>4151</v>
      </c>
      <c r="R1728" t="s">
        <v>340</v>
      </c>
      <c r="T1728" t="s">
        <v>5310</v>
      </c>
      <c r="U1728" t="str">
        <f t="shared" si="26"/>
        <v>March</v>
      </c>
    </row>
    <row r="1729" spans="1:21" x14ac:dyDescent="0.35">
      <c r="A1729">
        <v>2025</v>
      </c>
      <c r="B1729">
        <v>3</v>
      </c>
      <c r="C1729" t="s">
        <v>20</v>
      </c>
      <c r="D1729" t="s">
        <v>5311</v>
      </c>
      <c r="E1729" s="2">
        <v>45733</v>
      </c>
      <c r="F1729">
        <v>2910</v>
      </c>
      <c r="G1729">
        <v>47785500</v>
      </c>
      <c r="H1729">
        <v>2910</v>
      </c>
      <c r="J1729" t="s">
        <v>5312</v>
      </c>
      <c r="K1729" t="s">
        <v>5313</v>
      </c>
      <c r="L1729" s="2">
        <v>45666</v>
      </c>
      <c r="M1729" t="s">
        <v>66</v>
      </c>
      <c r="N1729" t="s">
        <v>25</v>
      </c>
      <c r="O1729" t="s">
        <v>42</v>
      </c>
      <c r="P1729" t="s">
        <v>4151</v>
      </c>
      <c r="R1729" t="s">
        <v>211</v>
      </c>
      <c r="T1729" t="s">
        <v>5314</v>
      </c>
      <c r="U1729" t="str">
        <f t="shared" si="26"/>
        <v>January</v>
      </c>
    </row>
    <row r="1730" spans="1:21" x14ac:dyDescent="0.35">
      <c r="A1730">
        <v>2025</v>
      </c>
      <c r="B1730">
        <v>3</v>
      </c>
      <c r="C1730" t="s">
        <v>20</v>
      </c>
      <c r="D1730" t="s">
        <v>5315</v>
      </c>
      <c r="E1730" s="2">
        <v>45733</v>
      </c>
      <c r="F1730">
        <v>2560</v>
      </c>
      <c r="G1730">
        <v>41984000</v>
      </c>
      <c r="H1730">
        <v>2560</v>
      </c>
      <c r="J1730" t="s">
        <v>5316</v>
      </c>
      <c r="K1730" t="s">
        <v>5317</v>
      </c>
      <c r="L1730" s="2">
        <v>45782</v>
      </c>
      <c r="M1730" t="s">
        <v>66</v>
      </c>
      <c r="N1730" t="s">
        <v>33</v>
      </c>
      <c r="O1730" t="s">
        <v>42</v>
      </c>
      <c r="P1730" t="s">
        <v>4151</v>
      </c>
      <c r="R1730" t="s">
        <v>55</v>
      </c>
      <c r="T1730" t="s">
        <v>5318</v>
      </c>
      <c r="U1730" t="str">
        <f t="shared" si="26"/>
        <v>May</v>
      </c>
    </row>
    <row r="1731" spans="1:21" x14ac:dyDescent="0.35">
      <c r="A1731">
        <v>2025</v>
      </c>
      <c r="B1731">
        <v>3</v>
      </c>
      <c r="C1731" t="s">
        <v>20</v>
      </c>
      <c r="D1731" t="s">
        <v>5319</v>
      </c>
      <c r="E1731" s="2">
        <v>45733</v>
      </c>
      <c r="F1731">
        <v>2560</v>
      </c>
      <c r="G1731">
        <v>6560000</v>
      </c>
      <c r="H1731">
        <v>400</v>
      </c>
      <c r="J1731" t="s">
        <v>5320</v>
      </c>
      <c r="K1731" t="s">
        <v>5321</v>
      </c>
      <c r="L1731" s="2">
        <v>45782</v>
      </c>
      <c r="M1731" t="s">
        <v>66</v>
      </c>
      <c r="N1731" t="s">
        <v>49</v>
      </c>
      <c r="O1731" t="s">
        <v>26</v>
      </c>
      <c r="P1731" t="s">
        <v>4151</v>
      </c>
      <c r="R1731" t="s">
        <v>55</v>
      </c>
      <c r="T1731" t="s">
        <v>5322</v>
      </c>
      <c r="U1731" t="str">
        <f t="shared" ref="U1731:U1794" si="27">TEXT(L1731,"mmmm")</f>
        <v>May</v>
      </c>
    </row>
    <row r="1732" spans="1:21" x14ac:dyDescent="0.35">
      <c r="A1732">
        <v>2025</v>
      </c>
      <c r="B1732">
        <v>3</v>
      </c>
      <c r="C1732" t="s">
        <v>20</v>
      </c>
      <c r="D1732" t="s">
        <v>5323</v>
      </c>
      <c r="E1732" s="2">
        <v>45733</v>
      </c>
      <c r="F1732">
        <v>2470</v>
      </c>
      <c r="G1732">
        <v>33948000</v>
      </c>
      <c r="H1732">
        <v>2070</v>
      </c>
      <c r="J1732" t="s">
        <v>4904</v>
      </c>
      <c r="K1732" t="s">
        <v>5324</v>
      </c>
      <c r="L1732" s="2">
        <v>45859</v>
      </c>
      <c r="M1732" t="s">
        <v>24</v>
      </c>
      <c r="N1732" t="s">
        <v>25</v>
      </c>
      <c r="O1732" t="s">
        <v>67</v>
      </c>
      <c r="P1732" t="s">
        <v>4151</v>
      </c>
      <c r="R1732" t="s">
        <v>564</v>
      </c>
      <c r="T1732" t="s">
        <v>5325</v>
      </c>
      <c r="U1732" t="str">
        <f t="shared" si="27"/>
        <v>July</v>
      </c>
    </row>
    <row r="1733" spans="1:21" x14ac:dyDescent="0.35">
      <c r="A1733">
        <v>2025</v>
      </c>
      <c r="B1733">
        <v>3</v>
      </c>
      <c r="C1733" t="s">
        <v>20</v>
      </c>
      <c r="D1733" t="s">
        <v>5326</v>
      </c>
      <c r="E1733" s="2">
        <v>45733</v>
      </c>
      <c r="F1733">
        <v>2560</v>
      </c>
      <c r="G1733">
        <v>35424000</v>
      </c>
      <c r="H1733">
        <v>2160</v>
      </c>
      <c r="J1733" t="s">
        <v>5210</v>
      </c>
      <c r="K1733" t="s">
        <v>5211</v>
      </c>
      <c r="L1733" s="2">
        <v>45796</v>
      </c>
      <c r="M1733" t="s">
        <v>66</v>
      </c>
      <c r="N1733" t="s">
        <v>41</v>
      </c>
      <c r="O1733" t="s">
        <v>67</v>
      </c>
      <c r="P1733" t="s">
        <v>4151</v>
      </c>
      <c r="R1733" t="s">
        <v>501</v>
      </c>
      <c r="T1733" t="s">
        <v>5327</v>
      </c>
      <c r="U1733" t="str">
        <f t="shared" si="27"/>
        <v>May</v>
      </c>
    </row>
    <row r="1734" spans="1:21" x14ac:dyDescent="0.35">
      <c r="A1734">
        <v>2025</v>
      </c>
      <c r="B1734">
        <v>3</v>
      </c>
      <c r="C1734" t="s">
        <v>57</v>
      </c>
      <c r="D1734" t="s">
        <v>5328</v>
      </c>
      <c r="E1734" s="2">
        <v>45733</v>
      </c>
      <c r="F1734">
        <v>2470</v>
      </c>
      <c r="G1734">
        <v>40508000</v>
      </c>
      <c r="H1734">
        <v>2470</v>
      </c>
      <c r="J1734" t="s">
        <v>5329</v>
      </c>
      <c r="K1734" t="s">
        <v>5330</v>
      </c>
      <c r="L1734" s="2">
        <v>45852</v>
      </c>
      <c r="M1734" t="s">
        <v>24</v>
      </c>
      <c r="N1734" t="s">
        <v>25</v>
      </c>
      <c r="O1734" t="s">
        <v>42</v>
      </c>
      <c r="P1734" t="s">
        <v>4151</v>
      </c>
      <c r="R1734" t="s">
        <v>314</v>
      </c>
      <c r="T1734" t="s">
        <v>5331</v>
      </c>
      <c r="U1734" t="str">
        <f t="shared" si="27"/>
        <v>July</v>
      </c>
    </row>
    <row r="1735" spans="1:21" x14ac:dyDescent="0.35">
      <c r="A1735">
        <v>2025</v>
      </c>
      <c r="B1735">
        <v>3</v>
      </c>
      <c r="C1735" t="s">
        <v>20</v>
      </c>
      <c r="D1735" t="s">
        <v>5332</v>
      </c>
      <c r="E1735" s="2">
        <v>45734</v>
      </c>
      <c r="F1735">
        <v>1750</v>
      </c>
      <c r="G1735">
        <v>28720500</v>
      </c>
      <c r="H1735">
        <v>1750</v>
      </c>
      <c r="J1735" t="s">
        <v>5333</v>
      </c>
      <c r="K1735" t="s">
        <v>5334</v>
      </c>
      <c r="L1735" s="2">
        <v>45878</v>
      </c>
      <c r="M1735" t="s">
        <v>444</v>
      </c>
      <c r="N1735" t="s">
        <v>41</v>
      </c>
      <c r="O1735" t="s">
        <v>42</v>
      </c>
      <c r="R1735" t="s">
        <v>574</v>
      </c>
      <c r="T1735" t="s">
        <v>5335</v>
      </c>
      <c r="U1735" t="str">
        <f t="shared" si="27"/>
        <v>August</v>
      </c>
    </row>
    <row r="1736" spans="1:21" x14ac:dyDescent="0.35">
      <c r="A1736">
        <v>2025</v>
      </c>
      <c r="B1736">
        <v>3</v>
      </c>
      <c r="C1736" t="s">
        <v>110</v>
      </c>
      <c r="D1736" t="s">
        <v>5336</v>
      </c>
      <c r="E1736" s="2">
        <v>45733</v>
      </c>
      <c r="F1736">
        <v>1800</v>
      </c>
      <c r="G1736">
        <v>342300</v>
      </c>
      <c r="H1736">
        <v>21</v>
      </c>
      <c r="J1736" t="s">
        <v>5337</v>
      </c>
      <c r="K1736" t="s">
        <v>2685</v>
      </c>
      <c r="L1736" s="2">
        <v>45903</v>
      </c>
      <c r="M1736" t="s">
        <v>40</v>
      </c>
      <c r="N1736" t="s">
        <v>41</v>
      </c>
      <c r="O1736" t="s">
        <v>67</v>
      </c>
      <c r="R1736" t="s">
        <v>246</v>
      </c>
      <c r="T1736" t="s">
        <v>5338</v>
      </c>
      <c r="U1736" t="str">
        <f t="shared" si="27"/>
        <v>September</v>
      </c>
    </row>
    <row r="1737" spans="1:21" x14ac:dyDescent="0.35">
      <c r="A1737">
        <v>2025</v>
      </c>
      <c r="B1737">
        <v>3</v>
      </c>
      <c r="C1737" t="s">
        <v>20</v>
      </c>
      <c r="D1737" t="s">
        <v>5339</v>
      </c>
      <c r="E1737" s="2">
        <v>45733</v>
      </c>
      <c r="F1737">
        <v>2470</v>
      </c>
      <c r="G1737">
        <v>6560000</v>
      </c>
      <c r="H1737">
        <v>400</v>
      </c>
      <c r="J1737" t="s">
        <v>5340</v>
      </c>
      <c r="K1737" t="s">
        <v>5341</v>
      </c>
      <c r="L1737" s="2">
        <v>45740</v>
      </c>
      <c r="M1737" t="s">
        <v>24</v>
      </c>
      <c r="N1737" t="s">
        <v>25</v>
      </c>
      <c r="O1737" t="s">
        <v>26</v>
      </c>
      <c r="P1737" t="s">
        <v>4151</v>
      </c>
      <c r="R1737" t="s">
        <v>1184</v>
      </c>
      <c r="T1737" t="s">
        <v>5342</v>
      </c>
      <c r="U1737" t="str">
        <f t="shared" si="27"/>
        <v>March</v>
      </c>
    </row>
    <row r="1738" spans="1:21" x14ac:dyDescent="0.35">
      <c r="A1738">
        <v>2025</v>
      </c>
      <c r="B1738">
        <v>3</v>
      </c>
      <c r="C1738" t="s">
        <v>20</v>
      </c>
      <c r="D1738" t="s">
        <v>5343</v>
      </c>
      <c r="E1738" s="2">
        <v>45734</v>
      </c>
      <c r="F1738">
        <v>1850</v>
      </c>
      <c r="G1738">
        <v>30442500</v>
      </c>
      <c r="H1738">
        <v>1850</v>
      </c>
      <c r="J1738" t="s">
        <v>5344</v>
      </c>
      <c r="K1738" t="s">
        <v>5345</v>
      </c>
      <c r="L1738" s="2">
        <v>45922</v>
      </c>
      <c r="M1738" t="s">
        <v>40</v>
      </c>
      <c r="N1738" t="s">
        <v>25</v>
      </c>
      <c r="O1738" t="s">
        <v>42</v>
      </c>
      <c r="P1738" t="s">
        <v>4151</v>
      </c>
      <c r="R1738" t="s">
        <v>5113</v>
      </c>
      <c r="T1738" t="s">
        <v>5346</v>
      </c>
      <c r="U1738" t="str">
        <f t="shared" si="27"/>
        <v>September</v>
      </c>
    </row>
    <row r="1739" spans="1:21" x14ac:dyDescent="0.35">
      <c r="A1739">
        <v>2025</v>
      </c>
      <c r="B1739">
        <v>3</v>
      </c>
      <c r="C1739" t="s">
        <v>20</v>
      </c>
      <c r="D1739" t="s">
        <v>5347</v>
      </c>
      <c r="E1739" s="2">
        <v>45734</v>
      </c>
      <c r="F1739">
        <v>1590</v>
      </c>
      <c r="G1739">
        <v>19516000</v>
      </c>
      <c r="H1739">
        <v>1190</v>
      </c>
      <c r="J1739" t="s">
        <v>5091</v>
      </c>
      <c r="K1739" t="s">
        <v>5348</v>
      </c>
      <c r="L1739" s="2">
        <v>45894</v>
      </c>
      <c r="M1739" t="s">
        <v>40</v>
      </c>
      <c r="N1739" t="s">
        <v>49</v>
      </c>
      <c r="O1739" t="s">
        <v>67</v>
      </c>
      <c r="P1739" t="s">
        <v>4151</v>
      </c>
      <c r="R1739" t="s">
        <v>796</v>
      </c>
      <c r="T1739" t="s">
        <v>5349</v>
      </c>
      <c r="U1739" t="str">
        <f t="shared" si="27"/>
        <v>August</v>
      </c>
    </row>
    <row r="1740" spans="1:21" x14ac:dyDescent="0.35">
      <c r="A1740">
        <v>2025</v>
      </c>
      <c r="B1740">
        <v>3</v>
      </c>
      <c r="C1740" t="s">
        <v>20</v>
      </c>
      <c r="D1740" t="s">
        <v>5350</v>
      </c>
      <c r="E1740" s="2">
        <v>45734</v>
      </c>
      <c r="F1740">
        <v>2470</v>
      </c>
      <c r="G1740">
        <v>33948000</v>
      </c>
      <c r="H1740">
        <v>2070</v>
      </c>
      <c r="J1740" t="s">
        <v>5340</v>
      </c>
      <c r="K1740" t="s">
        <v>5341</v>
      </c>
      <c r="L1740" s="2">
        <v>45740</v>
      </c>
      <c r="M1740" t="s">
        <v>24</v>
      </c>
      <c r="N1740" t="s">
        <v>25</v>
      </c>
      <c r="O1740" t="s">
        <v>67</v>
      </c>
      <c r="P1740" t="s">
        <v>4151</v>
      </c>
      <c r="R1740" t="s">
        <v>1184</v>
      </c>
      <c r="T1740" t="s">
        <v>5351</v>
      </c>
      <c r="U1740" t="str">
        <f t="shared" si="27"/>
        <v>March</v>
      </c>
    </row>
    <row r="1741" spans="1:21" x14ac:dyDescent="0.35">
      <c r="A1741">
        <v>2025</v>
      </c>
      <c r="B1741">
        <v>3</v>
      </c>
      <c r="C1741" t="s">
        <v>20</v>
      </c>
      <c r="D1741" t="s">
        <v>5352</v>
      </c>
      <c r="E1741" s="2">
        <v>45734</v>
      </c>
      <c r="F1741">
        <v>2560</v>
      </c>
      <c r="G1741">
        <v>6560000</v>
      </c>
      <c r="H1741">
        <v>400</v>
      </c>
      <c r="J1741" t="s">
        <v>5353</v>
      </c>
      <c r="K1741" t="s">
        <v>5354</v>
      </c>
      <c r="L1741" s="2">
        <v>45859</v>
      </c>
      <c r="M1741" t="s">
        <v>66</v>
      </c>
      <c r="N1741" t="s">
        <v>41</v>
      </c>
      <c r="O1741" t="s">
        <v>26</v>
      </c>
      <c r="P1741" t="s">
        <v>4151</v>
      </c>
      <c r="R1741" t="s">
        <v>564</v>
      </c>
      <c r="T1741" t="s">
        <v>5355</v>
      </c>
      <c r="U1741" t="str">
        <f t="shared" si="27"/>
        <v>July</v>
      </c>
    </row>
    <row r="1742" spans="1:21" x14ac:dyDescent="0.35">
      <c r="A1742">
        <v>2025</v>
      </c>
      <c r="B1742">
        <v>3</v>
      </c>
      <c r="C1742" t="s">
        <v>101</v>
      </c>
      <c r="D1742" t="s">
        <v>5356</v>
      </c>
      <c r="E1742" s="2">
        <v>45734</v>
      </c>
      <c r="F1742">
        <v>1850</v>
      </c>
      <c r="G1742">
        <v>6560000</v>
      </c>
      <c r="H1742">
        <v>400</v>
      </c>
      <c r="J1742" t="s">
        <v>5357</v>
      </c>
      <c r="K1742" t="s">
        <v>5358</v>
      </c>
      <c r="L1742" s="2">
        <v>46020</v>
      </c>
      <c r="M1742" t="s">
        <v>40</v>
      </c>
      <c r="N1742" t="s">
        <v>25</v>
      </c>
      <c r="O1742" t="s">
        <v>26</v>
      </c>
      <c r="P1742" t="s">
        <v>4151</v>
      </c>
      <c r="R1742" t="s">
        <v>4240</v>
      </c>
      <c r="T1742" t="s">
        <v>5359</v>
      </c>
      <c r="U1742" t="str">
        <f t="shared" si="27"/>
        <v>December</v>
      </c>
    </row>
    <row r="1743" spans="1:21" x14ac:dyDescent="0.35">
      <c r="A1743">
        <v>2025</v>
      </c>
      <c r="B1743">
        <v>3</v>
      </c>
      <c r="C1743" t="s">
        <v>20</v>
      </c>
      <c r="D1743" t="s">
        <v>5360</v>
      </c>
      <c r="E1743" s="2">
        <v>45734</v>
      </c>
      <c r="F1743">
        <v>2560</v>
      </c>
      <c r="G1743">
        <v>35424000</v>
      </c>
      <c r="H1743">
        <v>2160</v>
      </c>
      <c r="J1743" t="s">
        <v>5320</v>
      </c>
      <c r="K1743" t="s">
        <v>5321</v>
      </c>
      <c r="L1743" s="2">
        <v>45782</v>
      </c>
      <c r="M1743" t="s">
        <v>66</v>
      </c>
      <c r="N1743" t="s">
        <v>49</v>
      </c>
      <c r="O1743" t="s">
        <v>67</v>
      </c>
      <c r="P1743" t="s">
        <v>4151</v>
      </c>
      <c r="R1743" t="s">
        <v>55</v>
      </c>
      <c r="T1743" t="s">
        <v>5361</v>
      </c>
      <c r="U1743" t="str">
        <f t="shared" si="27"/>
        <v>May</v>
      </c>
    </row>
    <row r="1744" spans="1:21" x14ac:dyDescent="0.35">
      <c r="A1744">
        <v>2025</v>
      </c>
      <c r="B1744">
        <v>3</v>
      </c>
      <c r="C1744" t="s">
        <v>20</v>
      </c>
      <c r="D1744" t="s">
        <v>5362</v>
      </c>
      <c r="E1744" s="2">
        <v>45734</v>
      </c>
      <c r="F1744">
        <v>2560</v>
      </c>
      <c r="G1744">
        <v>35424000</v>
      </c>
      <c r="H1744">
        <v>2160</v>
      </c>
      <c r="J1744" t="s">
        <v>5353</v>
      </c>
      <c r="K1744" t="s">
        <v>5354</v>
      </c>
      <c r="L1744" s="2">
        <v>45859</v>
      </c>
      <c r="M1744" t="s">
        <v>66</v>
      </c>
      <c r="N1744" t="s">
        <v>41</v>
      </c>
      <c r="O1744" t="s">
        <v>67</v>
      </c>
      <c r="P1744" t="s">
        <v>4151</v>
      </c>
      <c r="R1744" t="s">
        <v>564</v>
      </c>
      <c r="T1744" t="s">
        <v>5363</v>
      </c>
      <c r="U1744" t="str">
        <f t="shared" si="27"/>
        <v>July</v>
      </c>
    </row>
    <row r="1745" spans="1:21" x14ac:dyDescent="0.35">
      <c r="A1745">
        <v>2025</v>
      </c>
      <c r="B1745">
        <v>3</v>
      </c>
      <c r="C1745" t="s">
        <v>20</v>
      </c>
      <c r="D1745" t="s">
        <v>5364</v>
      </c>
      <c r="E1745" s="2">
        <v>45734</v>
      </c>
      <c r="F1745">
        <v>1850</v>
      </c>
      <c r="G1745">
        <v>30442500</v>
      </c>
      <c r="H1745">
        <v>1850</v>
      </c>
      <c r="J1745" t="s">
        <v>5365</v>
      </c>
      <c r="K1745" t="s">
        <v>5366</v>
      </c>
      <c r="L1745" s="2">
        <v>45929</v>
      </c>
      <c r="M1745" t="s">
        <v>40</v>
      </c>
      <c r="N1745" t="s">
        <v>25</v>
      </c>
      <c r="O1745" t="s">
        <v>42</v>
      </c>
      <c r="P1745" t="s">
        <v>4151</v>
      </c>
      <c r="R1745" t="s">
        <v>569</v>
      </c>
      <c r="T1745" t="s">
        <v>5367</v>
      </c>
      <c r="U1745" t="str">
        <f t="shared" si="27"/>
        <v>September</v>
      </c>
    </row>
    <row r="1746" spans="1:21" x14ac:dyDescent="0.35">
      <c r="A1746">
        <v>2025</v>
      </c>
      <c r="B1746">
        <v>3</v>
      </c>
      <c r="C1746" t="s">
        <v>20</v>
      </c>
      <c r="D1746" t="s">
        <v>5368</v>
      </c>
      <c r="E1746" s="2">
        <v>45734</v>
      </c>
      <c r="F1746">
        <v>2910</v>
      </c>
      <c r="G1746">
        <v>6560000</v>
      </c>
      <c r="H1746">
        <v>400</v>
      </c>
      <c r="J1746" t="s">
        <v>5369</v>
      </c>
      <c r="K1746" t="s">
        <v>5370</v>
      </c>
      <c r="L1746" s="2">
        <v>45768</v>
      </c>
      <c r="M1746" t="s">
        <v>66</v>
      </c>
      <c r="N1746" t="s">
        <v>25</v>
      </c>
      <c r="O1746" t="s">
        <v>26</v>
      </c>
      <c r="P1746" t="s">
        <v>4151</v>
      </c>
      <c r="R1746" t="s">
        <v>445</v>
      </c>
      <c r="T1746" t="s">
        <v>5371</v>
      </c>
      <c r="U1746" t="str">
        <f t="shared" si="27"/>
        <v>April</v>
      </c>
    </row>
    <row r="1747" spans="1:21" x14ac:dyDescent="0.35">
      <c r="A1747">
        <v>2025</v>
      </c>
      <c r="B1747">
        <v>3</v>
      </c>
      <c r="C1747" t="s">
        <v>20</v>
      </c>
      <c r="D1747" t="s">
        <v>5372</v>
      </c>
      <c r="E1747" s="2">
        <v>45734</v>
      </c>
      <c r="F1747">
        <v>2295</v>
      </c>
      <c r="G1747">
        <v>6560000</v>
      </c>
      <c r="H1747">
        <v>400</v>
      </c>
      <c r="J1747" t="s">
        <v>5373</v>
      </c>
      <c r="K1747" t="s">
        <v>5374</v>
      </c>
      <c r="L1747" s="2">
        <v>45838</v>
      </c>
      <c r="M1747" t="s">
        <v>204</v>
      </c>
      <c r="N1747" t="s">
        <v>41</v>
      </c>
      <c r="O1747" t="s">
        <v>26</v>
      </c>
      <c r="P1747" t="s">
        <v>4151</v>
      </c>
      <c r="R1747" t="s">
        <v>43</v>
      </c>
      <c r="T1747" t="s">
        <v>5375</v>
      </c>
      <c r="U1747" t="str">
        <f t="shared" si="27"/>
        <v>June</v>
      </c>
    </row>
    <row r="1748" spans="1:21" x14ac:dyDescent="0.35">
      <c r="A1748">
        <v>2025</v>
      </c>
      <c r="B1748">
        <v>3</v>
      </c>
      <c r="C1748" t="s">
        <v>20</v>
      </c>
      <c r="D1748" t="s">
        <v>5376</v>
      </c>
      <c r="E1748" s="2">
        <v>45734</v>
      </c>
      <c r="F1748">
        <v>1850</v>
      </c>
      <c r="G1748">
        <v>30442500</v>
      </c>
      <c r="H1748">
        <v>1850</v>
      </c>
      <c r="J1748" t="s">
        <v>5377</v>
      </c>
      <c r="K1748" t="s">
        <v>5378</v>
      </c>
      <c r="L1748" s="2">
        <v>45941</v>
      </c>
      <c r="M1748" t="s">
        <v>40</v>
      </c>
      <c r="N1748" t="s">
        <v>25</v>
      </c>
      <c r="O1748" t="s">
        <v>42</v>
      </c>
      <c r="P1748" t="s">
        <v>4151</v>
      </c>
      <c r="R1748" t="s">
        <v>1313</v>
      </c>
      <c r="T1748" t="s">
        <v>5379</v>
      </c>
      <c r="U1748" t="str">
        <f t="shared" si="27"/>
        <v>October</v>
      </c>
    </row>
    <row r="1749" spans="1:21" x14ac:dyDescent="0.35">
      <c r="A1749">
        <v>2025</v>
      </c>
      <c r="B1749">
        <v>3</v>
      </c>
      <c r="C1749" t="s">
        <v>20</v>
      </c>
      <c r="D1749" t="s">
        <v>5380</v>
      </c>
      <c r="E1749" s="2">
        <v>45734</v>
      </c>
      <c r="F1749">
        <v>2800</v>
      </c>
      <c r="G1749">
        <v>39360000</v>
      </c>
      <c r="H1749">
        <v>2400</v>
      </c>
      <c r="J1749" t="s">
        <v>2465</v>
      </c>
      <c r="K1749" t="s">
        <v>2466</v>
      </c>
      <c r="L1749" s="2">
        <v>45761</v>
      </c>
      <c r="M1749" t="s">
        <v>24</v>
      </c>
      <c r="N1749" t="s">
        <v>25</v>
      </c>
      <c r="O1749" t="s">
        <v>67</v>
      </c>
      <c r="R1749" t="s">
        <v>223</v>
      </c>
      <c r="T1749" t="s">
        <v>5381</v>
      </c>
      <c r="U1749" t="str">
        <f t="shared" si="27"/>
        <v>April</v>
      </c>
    </row>
    <row r="1750" spans="1:21" x14ac:dyDescent="0.35">
      <c r="A1750">
        <v>2025</v>
      </c>
      <c r="B1750">
        <v>3</v>
      </c>
      <c r="C1750" t="s">
        <v>20</v>
      </c>
      <c r="D1750" t="s">
        <v>5382</v>
      </c>
      <c r="E1750" s="2">
        <v>45734</v>
      </c>
      <c r="F1750">
        <v>2910</v>
      </c>
      <c r="G1750">
        <v>41164000</v>
      </c>
      <c r="H1750">
        <v>2510</v>
      </c>
      <c r="J1750" t="s">
        <v>5369</v>
      </c>
      <c r="K1750" t="s">
        <v>5370</v>
      </c>
      <c r="L1750" s="2">
        <v>45768</v>
      </c>
      <c r="M1750" t="s">
        <v>66</v>
      </c>
      <c r="N1750" t="s">
        <v>25</v>
      </c>
      <c r="O1750" t="s">
        <v>67</v>
      </c>
      <c r="P1750" t="s">
        <v>4151</v>
      </c>
      <c r="R1750" t="s">
        <v>445</v>
      </c>
      <c r="T1750" t="s">
        <v>5383</v>
      </c>
      <c r="U1750" t="str">
        <f t="shared" si="27"/>
        <v>April</v>
      </c>
    </row>
    <row r="1751" spans="1:21" x14ac:dyDescent="0.35">
      <c r="A1751">
        <v>2025</v>
      </c>
      <c r="B1751">
        <v>3</v>
      </c>
      <c r="C1751" t="s">
        <v>101</v>
      </c>
      <c r="D1751" t="s">
        <v>5384</v>
      </c>
      <c r="E1751" s="2">
        <v>45734</v>
      </c>
      <c r="F1751">
        <v>2135</v>
      </c>
      <c r="G1751">
        <v>6560000</v>
      </c>
      <c r="H1751">
        <v>400</v>
      </c>
      <c r="J1751" t="s">
        <v>5385</v>
      </c>
      <c r="K1751" t="s">
        <v>5386</v>
      </c>
      <c r="L1751" s="2">
        <v>45782</v>
      </c>
      <c r="M1751" t="s">
        <v>24</v>
      </c>
      <c r="N1751" t="s">
        <v>33</v>
      </c>
      <c r="O1751" t="s">
        <v>26</v>
      </c>
      <c r="P1751" t="s">
        <v>4151</v>
      </c>
      <c r="R1751" t="s">
        <v>55</v>
      </c>
      <c r="T1751" t="s">
        <v>5387</v>
      </c>
      <c r="U1751" t="str">
        <f t="shared" si="27"/>
        <v>May</v>
      </c>
    </row>
    <row r="1752" spans="1:21" x14ac:dyDescent="0.35">
      <c r="A1752">
        <v>2025</v>
      </c>
      <c r="B1752">
        <v>3</v>
      </c>
      <c r="C1752" t="s">
        <v>20</v>
      </c>
      <c r="D1752" t="s">
        <v>5388</v>
      </c>
      <c r="E1752" s="2">
        <v>45734</v>
      </c>
      <c r="F1752">
        <v>1590</v>
      </c>
      <c r="G1752">
        <v>26076000</v>
      </c>
      <c r="H1752">
        <v>1590</v>
      </c>
      <c r="J1752" t="s">
        <v>5389</v>
      </c>
      <c r="K1752" t="s">
        <v>5390</v>
      </c>
      <c r="L1752" s="2">
        <v>45929</v>
      </c>
      <c r="M1752" t="s">
        <v>40</v>
      </c>
      <c r="N1752" t="s">
        <v>41</v>
      </c>
      <c r="O1752" t="s">
        <v>42</v>
      </c>
      <c r="P1752" t="s">
        <v>4151</v>
      </c>
      <c r="R1752" t="s">
        <v>569</v>
      </c>
      <c r="T1752" t="s">
        <v>5391</v>
      </c>
      <c r="U1752" t="str">
        <f t="shared" si="27"/>
        <v>September</v>
      </c>
    </row>
    <row r="1753" spans="1:21" x14ac:dyDescent="0.35">
      <c r="A1753">
        <v>2025</v>
      </c>
      <c r="B1753">
        <v>3</v>
      </c>
      <c r="C1753" t="s">
        <v>20</v>
      </c>
      <c r="D1753" t="s">
        <v>5392</v>
      </c>
      <c r="E1753" s="2">
        <v>45734</v>
      </c>
      <c r="F1753">
        <v>2470</v>
      </c>
      <c r="G1753">
        <v>6560000</v>
      </c>
      <c r="H1753">
        <v>400</v>
      </c>
      <c r="J1753" t="s">
        <v>5393</v>
      </c>
      <c r="K1753" t="s">
        <v>5394</v>
      </c>
      <c r="L1753" s="2">
        <v>45768</v>
      </c>
      <c r="M1753" t="s">
        <v>24</v>
      </c>
      <c r="N1753" t="s">
        <v>25</v>
      </c>
      <c r="O1753" t="s">
        <v>26</v>
      </c>
      <c r="P1753" t="s">
        <v>4151</v>
      </c>
      <c r="R1753" t="s">
        <v>445</v>
      </c>
      <c r="T1753" t="s">
        <v>5395</v>
      </c>
      <c r="U1753" t="str">
        <f t="shared" si="27"/>
        <v>April</v>
      </c>
    </row>
    <row r="1754" spans="1:21" x14ac:dyDescent="0.35">
      <c r="A1754">
        <v>2025</v>
      </c>
      <c r="B1754">
        <v>3</v>
      </c>
      <c r="C1754" t="s">
        <v>20</v>
      </c>
      <c r="D1754" t="s">
        <v>5396</v>
      </c>
      <c r="E1754" s="2">
        <v>45734</v>
      </c>
      <c r="F1754">
        <v>2470</v>
      </c>
      <c r="G1754">
        <v>6560000</v>
      </c>
      <c r="H1754">
        <v>400</v>
      </c>
      <c r="J1754" t="s">
        <v>5397</v>
      </c>
      <c r="K1754" t="s">
        <v>5398</v>
      </c>
      <c r="L1754" s="2">
        <v>45941</v>
      </c>
      <c r="M1754" t="s">
        <v>24</v>
      </c>
      <c r="N1754" t="s">
        <v>25</v>
      </c>
      <c r="O1754" t="s">
        <v>26</v>
      </c>
      <c r="P1754" t="s">
        <v>4151</v>
      </c>
      <c r="R1754" t="s">
        <v>1313</v>
      </c>
      <c r="T1754" t="s">
        <v>5399</v>
      </c>
      <c r="U1754" t="str">
        <f t="shared" si="27"/>
        <v>October</v>
      </c>
    </row>
    <row r="1755" spans="1:21" x14ac:dyDescent="0.35">
      <c r="A1755">
        <v>2025</v>
      </c>
      <c r="B1755">
        <v>3</v>
      </c>
      <c r="C1755" t="s">
        <v>20</v>
      </c>
      <c r="D1755" t="s">
        <v>5400</v>
      </c>
      <c r="E1755" s="2">
        <v>45734</v>
      </c>
      <c r="F1755">
        <v>2470</v>
      </c>
      <c r="G1755">
        <v>6560000</v>
      </c>
      <c r="H1755">
        <v>400</v>
      </c>
      <c r="J1755" t="s">
        <v>5401</v>
      </c>
      <c r="K1755" t="s">
        <v>5402</v>
      </c>
      <c r="L1755" s="2">
        <v>45941</v>
      </c>
      <c r="M1755" t="s">
        <v>24</v>
      </c>
      <c r="N1755" t="s">
        <v>25</v>
      </c>
      <c r="O1755" t="s">
        <v>26</v>
      </c>
      <c r="P1755" t="s">
        <v>4151</v>
      </c>
      <c r="R1755" t="s">
        <v>1313</v>
      </c>
      <c r="T1755" t="s">
        <v>5403</v>
      </c>
      <c r="U1755" t="str">
        <f t="shared" si="27"/>
        <v>October</v>
      </c>
    </row>
    <row r="1756" spans="1:21" x14ac:dyDescent="0.35">
      <c r="A1756">
        <v>2025</v>
      </c>
      <c r="B1756">
        <v>3</v>
      </c>
      <c r="C1756" t="s">
        <v>864</v>
      </c>
      <c r="D1756" t="s">
        <v>5404</v>
      </c>
      <c r="E1756" s="2">
        <v>45734</v>
      </c>
      <c r="F1756">
        <v>2910</v>
      </c>
      <c r="G1756">
        <v>47724000</v>
      </c>
      <c r="H1756">
        <v>2910</v>
      </c>
      <c r="J1756" t="s">
        <v>5405</v>
      </c>
      <c r="K1756" t="s">
        <v>5406</v>
      </c>
      <c r="L1756" s="2">
        <v>45740</v>
      </c>
      <c r="M1756" t="s">
        <v>66</v>
      </c>
      <c r="N1756" t="s">
        <v>25</v>
      </c>
      <c r="O1756" t="s">
        <v>42</v>
      </c>
      <c r="P1756" t="s">
        <v>4151</v>
      </c>
      <c r="R1756" t="s">
        <v>1184</v>
      </c>
      <c r="T1756" t="s">
        <v>5407</v>
      </c>
      <c r="U1756" t="str">
        <f t="shared" si="27"/>
        <v>March</v>
      </c>
    </row>
    <row r="1757" spans="1:21" x14ac:dyDescent="0.35">
      <c r="A1757">
        <v>2025</v>
      </c>
      <c r="B1757">
        <v>3</v>
      </c>
      <c r="C1757" t="s">
        <v>5408</v>
      </c>
      <c r="D1757" t="s">
        <v>5409</v>
      </c>
      <c r="E1757" s="2">
        <v>45733</v>
      </c>
      <c r="G1757">
        <v>1124700</v>
      </c>
      <c r="H1757">
        <v>68.579268290000002</v>
      </c>
      <c r="J1757" t="s">
        <v>5410</v>
      </c>
      <c r="K1757" t="s">
        <v>5411</v>
      </c>
      <c r="L1757" s="2">
        <v>45719</v>
      </c>
      <c r="M1757" t="s">
        <v>24</v>
      </c>
      <c r="N1757" t="s">
        <v>25</v>
      </c>
      <c r="O1757" t="s">
        <v>217</v>
      </c>
      <c r="R1757" t="s">
        <v>81</v>
      </c>
      <c r="T1757" t="s">
        <v>5412</v>
      </c>
      <c r="U1757" t="str">
        <f t="shared" si="27"/>
        <v>March</v>
      </c>
    </row>
    <row r="1758" spans="1:21" x14ac:dyDescent="0.35">
      <c r="A1758">
        <v>2025</v>
      </c>
      <c r="B1758">
        <v>3</v>
      </c>
      <c r="C1758" t="s">
        <v>20</v>
      </c>
      <c r="D1758" t="s">
        <v>5413</v>
      </c>
      <c r="E1758" s="2">
        <v>45734</v>
      </c>
      <c r="F1758">
        <v>1590</v>
      </c>
      <c r="G1758">
        <v>19516000</v>
      </c>
      <c r="H1758">
        <v>1190</v>
      </c>
      <c r="J1758" t="s">
        <v>5414</v>
      </c>
      <c r="K1758" t="s">
        <v>5281</v>
      </c>
      <c r="L1758" s="2">
        <v>45894</v>
      </c>
      <c r="M1758" t="s">
        <v>40</v>
      </c>
      <c r="N1758" t="s">
        <v>49</v>
      </c>
      <c r="O1758" t="s">
        <v>67</v>
      </c>
      <c r="P1758" t="s">
        <v>4151</v>
      </c>
      <c r="R1758" t="s">
        <v>796</v>
      </c>
      <c r="T1758" t="s">
        <v>5415</v>
      </c>
      <c r="U1758" t="str">
        <f t="shared" si="27"/>
        <v>August</v>
      </c>
    </row>
    <row r="1759" spans="1:21" x14ac:dyDescent="0.35">
      <c r="A1759">
        <v>2025</v>
      </c>
      <c r="B1759">
        <v>3</v>
      </c>
      <c r="C1759" t="s">
        <v>20</v>
      </c>
      <c r="D1759" t="s">
        <v>5416</v>
      </c>
      <c r="E1759" s="2">
        <v>45734</v>
      </c>
      <c r="F1759">
        <v>1895</v>
      </c>
      <c r="G1759">
        <v>31078000</v>
      </c>
      <c r="H1759">
        <v>1895</v>
      </c>
      <c r="J1759" t="s">
        <v>5373</v>
      </c>
      <c r="K1759" t="s">
        <v>5374</v>
      </c>
      <c r="L1759" s="2">
        <v>45838</v>
      </c>
      <c r="M1759" t="s">
        <v>204</v>
      </c>
      <c r="N1759" t="s">
        <v>41</v>
      </c>
      <c r="O1759" t="s">
        <v>67</v>
      </c>
      <c r="P1759" t="s">
        <v>4151</v>
      </c>
      <c r="R1759" t="s">
        <v>43</v>
      </c>
      <c r="T1759" t="s">
        <v>5417</v>
      </c>
      <c r="U1759" t="str">
        <f t="shared" si="27"/>
        <v>June</v>
      </c>
    </row>
    <row r="1760" spans="1:21" x14ac:dyDescent="0.35">
      <c r="A1760">
        <v>2025</v>
      </c>
      <c r="B1760">
        <v>3</v>
      </c>
      <c r="C1760" t="s">
        <v>110</v>
      </c>
      <c r="D1760" t="s">
        <v>5418</v>
      </c>
      <c r="E1760" s="2">
        <v>45734</v>
      </c>
      <c r="F1760">
        <v>2400</v>
      </c>
      <c r="G1760">
        <v>1564800</v>
      </c>
      <c r="H1760">
        <v>96</v>
      </c>
      <c r="J1760" t="s">
        <v>5419</v>
      </c>
      <c r="K1760" t="s">
        <v>5420</v>
      </c>
      <c r="L1760" s="2">
        <v>45733</v>
      </c>
      <c r="M1760" t="s">
        <v>24</v>
      </c>
      <c r="N1760" t="s">
        <v>49</v>
      </c>
      <c r="O1760" t="s">
        <v>217</v>
      </c>
      <c r="R1760" t="s">
        <v>521</v>
      </c>
      <c r="T1760" t="s">
        <v>5421</v>
      </c>
      <c r="U1760" t="str">
        <f t="shared" si="27"/>
        <v>March</v>
      </c>
    </row>
    <row r="1761" spans="1:21" x14ac:dyDescent="0.35">
      <c r="A1761">
        <v>2025</v>
      </c>
      <c r="B1761">
        <v>3</v>
      </c>
      <c r="C1761" t="s">
        <v>110</v>
      </c>
      <c r="D1761" t="s">
        <v>5422</v>
      </c>
      <c r="E1761" s="2">
        <v>45734</v>
      </c>
      <c r="F1761">
        <v>2900</v>
      </c>
      <c r="G1761">
        <v>407500</v>
      </c>
      <c r="H1761">
        <v>25</v>
      </c>
      <c r="J1761" t="s">
        <v>5423</v>
      </c>
      <c r="K1761" t="s">
        <v>2897</v>
      </c>
      <c r="L1761" s="2">
        <v>45733</v>
      </c>
      <c r="M1761" t="s">
        <v>66</v>
      </c>
      <c r="N1761" t="s">
        <v>49</v>
      </c>
      <c r="O1761" t="s">
        <v>217</v>
      </c>
      <c r="R1761" t="s">
        <v>521</v>
      </c>
      <c r="T1761" t="s">
        <v>5424</v>
      </c>
      <c r="U1761" t="str">
        <f t="shared" si="27"/>
        <v>March</v>
      </c>
    </row>
    <row r="1762" spans="1:21" x14ac:dyDescent="0.35">
      <c r="A1762">
        <v>2025</v>
      </c>
      <c r="B1762">
        <v>3</v>
      </c>
      <c r="C1762" t="s">
        <v>110</v>
      </c>
      <c r="D1762" t="s">
        <v>5425</v>
      </c>
      <c r="E1762" s="2">
        <v>45734</v>
      </c>
      <c r="F1762">
        <v>1800</v>
      </c>
      <c r="G1762">
        <v>317687</v>
      </c>
      <c r="H1762">
        <v>19.489999999999998</v>
      </c>
      <c r="J1762" t="s">
        <v>5426</v>
      </c>
      <c r="K1762" t="s">
        <v>1610</v>
      </c>
      <c r="L1762" s="2">
        <v>45733</v>
      </c>
      <c r="M1762" t="s">
        <v>40</v>
      </c>
      <c r="N1762" t="s">
        <v>49</v>
      </c>
      <c r="O1762" t="s">
        <v>217</v>
      </c>
      <c r="R1762" t="s">
        <v>521</v>
      </c>
      <c r="T1762" t="s">
        <v>5427</v>
      </c>
      <c r="U1762" t="str">
        <f t="shared" si="27"/>
        <v>March</v>
      </c>
    </row>
    <row r="1763" spans="1:21" x14ac:dyDescent="0.35">
      <c r="A1763">
        <v>2025</v>
      </c>
      <c r="B1763">
        <v>3</v>
      </c>
      <c r="C1763" t="s">
        <v>110</v>
      </c>
      <c r="D1763" t="s">
        <v>5428</v>
      </c>
      <c r="E1763" s="2">
        <v>45734</v>
      </c>
      <c r="F1763">
        <v>1855</v>
      </c>
      <c r="G1763">
        <v>1360561</v>
      </c>
      <c r="H1763">
        <v>83.47</v>
      </c>
      <c r="J1763" t="s">
        <v>5429</v>
      </c>
      <c r="K1763" t="s">
        <v>5430</v>
      </c>
      <c r="L1763" s="2">
        <v>45733</v>
      </c>
      <c r="M1763" t="s">
        <v>48</v>
      </c>
      <c r="N1763" t="s">
        <v>49</v>
      </c>
      <c r="O1763" t="s">
        <v>217</v>
      </c>
      <c r="R1763" t="s">
        <v>521</v>
      </c>
      <c r="T1763" t="s">
        <v>5431</v>
      </c>
      <c r="U1763" t="str">
        <f t="shared" si="27"/>
        <v>March</v>
      </c>
    </row>
    <row r="1764" spans="1:21" x14ac:dyDescent="0.35">
      <c r="A1764">
        <v>2025</v>
      </c>
      <c r="B1764">
        <v>3</v>
      </c>
      <c r="C1764" t="s">
        <v>20</v>
      </c>
      <c r="D1764" t="s">
        <v>5432</v>
      </c>
      <c r="E1764" s="2">
        <v>45734</v>
      </c>
      <c r="F1764">
        <v>1800</v>
      </c>
      <c r="G1764">
        <v>21918400</v>
      </c>
      <c r="H1764">
        <v>1400</v>
      </c>
      <c r="J1764" t="s">
        <v>5433</v>
      </c>
      <c r="K1764" t="s">
        <v>5434</v>
      </c>
      <c r="L1764" s="2">
        <v>45768</v>
      </c>
      <c r="M1764" t="s">
        <v>40</v>
      </c>
      <c r="N1764" t="s">
        <v>41</v>
      </c>
      <c r="O1764" t="s">
        <v>67</v>
      </c>
      <c r="R1764" t="s">
        <v>445</v>
      </c>
      <c r="T1764" t="s">
        <v>5435</v>
      </c>
      <c r="U1764" t="str">
        <f t="shared" si="27"/>
        <v>April</v>
      </c>
    </row>
    <row r="1765" spans="1:21" x14ac:dyDescent="0.35">
      <c r="A1765">
        <v>2025</v>
      </c>
      <c r="B1765">
        <v>3</v>
      </c>
      <c r="C1765" t="s">
        <v>20</v>
      </c>
      <c r="D1765" t="s">
        <v>5436</v>
      </c>
      <c r="E1765" s="2">
        <v>45734</v>
      </c>
      <c r="F1765">
        <v>2470</v>
      </c>
      <c r="G1765">
        <v>40508000</v>
      </c>
      <c r="H1765">
        <v>2470</v>
      </c>
      <c r="J1765" t="s">
        <v>5437</v>
      </c>
      <c r="K1765" t="s">
        <v>5438</v>
      </c>
      <c r="L1765" s="2">
        <v>45859</v>
      </c>
      <c r="M1765" t="s">
        <v>24</v>
      </c>
      <c r="N1765" t="s">
        <v>25</v>
      </c>
      <c r="O1765" t="s">
        <v>42</v>
      </c>
      <c r="P1765" t="s">
        <v>4151</v>
      </c>
      <c r="R1765" t="s">
        <v>564</v>
      </c>
      <c r="T1765" t="s">
        <v>5439</v>
      </c>
      <c r="U1765" t="str">
        <f t="shared" si="27"/>
        <v>July</v>
      </c>
    </row>
    <row r="1766" spans="1:21" x14ac:dyDescent="0.35">
      <c r="A1766">
        <v>2025</v>
      </c>
      <c r="B1766">
        <v>3</v>
      </c>
      <c r="C1766" t="s">
        <v>57</v>
      </c>
      <c r="D1766" t="s">
        <v>5440</v>
      </c>
      <c r="E1766" s="2">
        <v>45734</v>
      </c>
      <c r="F1766">
        <v>2470</v>
      </c>
      <c r="G1766">
        <v>38596908</v>
      </c>
      <c r="H1766">
        <v>2353.4699999999998</v>
      </c>
      <c r="J1766" t="s">
        <v>5441</v>
      </c>
      <c r="K1766" t="s">
        <v>5442</v>
      </c>
      <c r="L1766" s="2">
        <v>45761</v>
      </c>
      <c r="M1766" t="s">
        <v>24</v>
      </c>
      <c r="N1766" t="s">
        <v>25</v>
      </c>
      <c r="O1766" t="s">
        <v>42</v>
      </c>
      <c r="P1766" t="s">
        <v>4151</v>
      </c>
      <c r="R1766" t="s">
        <v>223</v>
      </c>
      <c r="T1766" t="s">
        <v>5443</v>
      </c>
      <c r="U1766" t="str">
        <f t="shared" si="27"/>
        <v>April</v>
      </c>
    </row>
    <row r="1767" spans="1:21" x14ac:dyDescent="0.35">
      <c r="A1767">
        <v>2025</v>
      </c>
      <c r="B1767">
        <v>3</v>
      </c>
      <c r="C1767" t="s">
        <v>20</v>
      </c>
      <c r="D1767" t="s">
        <v>5444</v>
      </c>
      <c r="E1767" s="2">
        <v>45734</v>
      </c>
      <c r="F1767">
        <v>2115</v>
      </c>
      <c r="G1767">
        <v>34686000</v>
      </c>
      <c r="H1767">
        <v>2115</v>
      </c>
      <c r="J1767" t="s">
        <v>5445</v>
      </c>
      <c r="K1767" t="s">
        <v>5446</v>
      </c>
      <c r="L1767" s="2">
        <v>45859</v>
      </c>
      <c r="M1767" t="s">
        <v>24</v>
      </c>
      <c r="N1767" t="s">
        <v>41</v>
      </c>
      <c r="O1767" t="s">
        <v>42</v>
      </c>
      <c r="P1767" t="s">
        <v>4151</v>
      </c>
      <c r="R1767" t="s">
        <v>564</v>
      </c>
      <c r="T1767" t="s">
        <v>5447</v>
      </c>
      <c r="U1767" t="str">
        <f t="shared" si="27"/>
        <v>July</v>
      </c>
    </row>
    <row r="1768" spans="1:21" x14ac:dyDescent="0.35">
      <c r="A1768">
        <v>2025</v>
      </c>
      <c r="B1768">
        <v>3</v>
      </c>
      <c r="C1768" t="s">
        <v>20</v>
      </c>
      <c r="D1768" t="s">
        <v>5448</v>
      </c>
      <c r="E1768" s="2">
        <v>45734</v>
      </c>
      <c r="F1768">
        <v>2560</v>
      </c>
      <c r="G1768">
        <v>41984000</v>
      </c>
      <c r="H1768">
        <v>2560</v>
      </c>
      <c r="J1768" t="s">
        <v>5449</v>
      </c>
      <c r="K1768" t="s">
        <v>5450</v>
      </c>
      <c r="L1768" s="2">
        <v>45782</v>
      </c>
      <c r="M1768" t="s">
        <v>66</v>
      </c>
      <c r="N1768" t="s">
        <v>33</v>
      </c>
      <c r="O1768" t="s">
        <v>42</v>
      </c>
      <c r="P1768" t="s">
        <v>4151</v>
      </c>
      <c r="R1768" t="s">
        <v>55</v>
      </c>
      <c r="T1768" t="s">
        <v>5451</v>
      </c>
      <c r="U1768" t="str">
        <f t="shared" si="27"/>
        <v>May</v>
      </c>
    </row>
    <row r="1769" spans="1:21" x14ac:dyDescent="0.35">
      <c r="A1769">
        <v>2025</v>
      </c>
      <c r="B1769">
        <v>3</v>
      </c>
      <c r="C1769" t="s">
        <v>1810</v>
      </c>
      <c r="E1769" s="2">
        <v>45730</v>
      </c>
      <c r="F1769">
        <v>1890</v>
      </c>
      <c r="G1769">
        <v>15000000</v>
      </c>
      <c r="H1769">
        <v>917.43</v>
      </c>
      <c r="J1769" t="s">
        <v>1777</v>
      </c>
      <c r="K1769" t="s">
        <v>5452</v>
      </c>
      <c r="L1769" s="2">
        <v>45852</v>
      </c>
      <c r="M1769" t="s">
        <v>40</v>
      </c>
      <c r="N1769" t="s">
        <v>25</v>
      </c>
      <c r="O1769" t="s">
        <v>350</v>
      </c>
      <c r="P1769" t="s">
        <v>5453</v>
      </c>
      <c r="R1769" t="s">
        <v>314</v>
      </c>
      <c r="T1769" t="s">
        <v>5454</v>
      </c>
      <c r="U1769" t="str">
        <f t="shared" si="27"/>
        <v>July</v>
      </c>
    </row>
    <row r="1770" spans="1:21" x14ac:dyDescent="0.35">
      <c r="A1770">
        <v>2025</v>
      </c>
      <c r="B1770">
        <v>3</v>
      </c>
      <c r="C1770" t="s">
        <v>732</v>
      </c>
      <c r="E1770" s="2">
        <v>45733</v>
      </c>
      <c r="F1770">
        <v>2100</v>
      </c>
      <c r="G1770">
        <v>28367286.879999999</v>
      </c>
      <c r="H1770">
        <v>1735</v>
      </c>
      <c r="J1770" t="s">
        <v>5455</v>
      </c>
      <c r="K1770" t="s">
        <v>5456</v>
      </c>
      <c r="L1770" s="2">
        <v>45782</v>
      </c>
      <c r="M1770" t="s">
        <v>48</v>
      </c>
      <c r="N1770" t="s">
        <v>49</v>
      </c>
      <c r="O1770" t="s">
        <v>67</v>
      </c>
      <c r="R1770" t="s">
        <v>55</v>
      </c>
      <c r="T1770" t="s">
        <v>5457</v>
      </c>
      <c r="U1770" t="str">
        <f t="shared" si="27"/>
        <v>May</v>
      </c>
    </row>
    <row r="1771" spans="1:21" x14ac:dyDescent="0.35">
      <c r="A1771">
        <v>2025</v>
      </c>
      <c r="B1771">
        <v>3</v>
      </c>
      <c r="C1771" t="s">
        <v>936</v>
      </c>
      <c r="E1771" s="2">
        <v>45733</v>
      </c>
      <c r="F1771">
        <v>2910</v>
      </c>
      <c r="G1771">
        <v>40172002.219999999</v>
      </c>
      <c r="H1771">
        <v>2457</v>
      </c>
      <c r="J1771" t="s">
        <v>4659</v>
      </c>
      <c r="K1771" t="s">
        <v>4660</v>
      </c>
      <c r="L1771" s="2">
        <v>45996</v>
      </c>
      <c r="M1771" t="s">
        <v>66</v>
      </c>
      <c r="N1771" t="s">
        <v>25</v>
      </c>
      <c r="O1771" t="s">
        <v>67</v>
      </c>
      <c r="P1771" t="s">
        <v>4151</v>
      </c>
      <c r="R1771" t="s">
        <v>541</v>
      </c>
      <c r="T1771" t="s">
        <v>5458</v>
      </c>
      <c r="U1771" t="str">
        <f t="shared" si="27"/>
        <v>December</v>
      </c>
    </row>
    <row r="1772" spans="1:21" x14ac:dyDescent="0.35">
      <c r="A1772">
        <v>2025</v>
      </c>
      <c r="B1772">
        <v>3</v>
      </c>
      <c r="C1772" t="s">
        <v>936</v>
      </c>
      <c r="E1772" s="2">
        <v>45733</v>
      </c>
      <c r="F1772">
        <v>2115</v>
      </c>
      <c r="G1772">
        <v>34416794.740000002</v>
      </c>
      <c r="H1772">
        <v>2105</v>
      </c>
      <c r="J1772" t="s">
        <v>5459</v>
      </c>
      <c r="K1772" t="s">
        <v>5460</v>
      </c>
      <c r="L1772" s="2">
        <v>45768</v>
      </c>
      <c r="M1772" t="s">
        <v>24</v>
      </c>
      <c r="N1772" t="s">
        <v>41</v>
      </c>
      <c r="O1772" t="s">
        <v>42</v>
      </c>
      <c r="P1772" t="s">
        <v>4151</v>
      </c>
      <c r="R1772" t="s">
        <v>445</v>
      </c>
      <c r="T1772" t="s">
        <v>5461</v>
      </c>
      <c r="U1772" t="str">
        <f t="shared" si="27"/>
        <v>April</v>
      </c>
    </row>
    <row r="1773" spans="1:21" x14ac:dyDescent="0.35">
      <c r="A1773">
        <v>2025</v>
      </c>
      <c r="B1773">
        <v>3</v>
      </c>
      <c r="C1773" t="s">
        <v>732</v>
      </c>
      <c r="E1773" s="2">
        <v>45733</v>
      </c>
      <c r="F1773">
        <v>1885</v>
      </c>
      <c r="G1773">
        <v>23491056.539999999</v>
      </c>
      <c r="H1773">
        <v>1436.76</v>
      </c>
      <c r="J1773" t="s">
        <v>4667</v>
      </c>
      <c r="K1773" t="s">
        <v>4668</v>
      </c>
      <c r="L1773" s="2">
        <v>45845</v>
      </c>
      <c r="M1773" t="s">
        <v>48</v>
      </c>
      <c r="N1773" t="s">
        <v>49</v>
      </c>
      <c r="O1773" t="s">
        <v>67</v>
      </c>
      <c r="P1773" t="s">
        <v>4151</v>
      </c>
      <c r="R1773" t="s">
        <v>1027</v>
      </c>
      <c r="T1773" t="s">
        <v>5462</v>
      </c>
      <c r="U1773" t="str">
        <f t="shared" si="27"/>
        <v>July</v>
      </c>
    </row>
    <row r="1774" spans="1:21" x14ac:dyDescent="0.35">
      <c r="A1774">
        <v>2025</v>
      </c>
      <c r="B1774">
        <v>3</v>
      </c>
      <c r="C1774" t="s">
        <v>936</v>
      </c>
      <c r="E1774" s="2">
        <v>45719</v>
      </c>
      <c r="F1774">
        <v>1800</v>
      </c>
      <c r="G1774">
        <v>23184330.140000001</v>
      </c>
      <c r="H1774">
        <v>1418</v>
      </c>
      <c r="J1774" t="s">
        <v>5463</v>
      </c>
      <c r="K1774" t="s">
        <v>5464</v>
      </c>
      <c r="L1774" s="2">
        <v>45842</v>
      </c>
      <c r="M1774" t="s">
        <v>40</v>
      </c>
      <c r="N1774" t="s">
        <v>49</v>
      </c>
      <c r="O1774" t="s">
        <v>67</v>
      </c>
      <c r="R1774" t="s">
        <v>35</v>
      </c>
      <c r="T1774" t="s">
        <v>5465</v>
      </c>
      <c r="U1774" t="str">
        <f t="shared" si="27"/>
        <v>July</v>
      </c>
    </row>
    <row r="1775" spans="1:21" x14ac:dyDescent="0.35">
      <c r="A1775">
        <v>2025</v>
      </c>
      <c r="B1775">
        <v>3</v>
      </c>
      <c r="C1775" t="s">
        <v>20</v>
      </c>
      <c r="D1775" t="s">
        <v>5466</v>
      </c>
      <c r="E1775" s="2">
        <v>45735</v>
      </c>
      <c r="F1775">
        <v>1850</v>
      </c>
      <c r="G1775">
        <v>6560000</v>
      </c>
      <c r="H1775">
        <v>400</v>
      </c>
      <c r="J1775" t="s">
        <v>5467</v>
      </c>
      <c r="K1775" t="s">
        <v>5468</v>
      </c>
      <c r="L1775" s="2">
        <v>45929</v>
      </c>
      <c r="M1775" t="s">
        <v>40</v>
      </c>
      <c r="N1775" t="s">
        <v>25</v>
      </c>
      <c r="O1775" t="s">
        <v>26</v>
      </c>
      <c r="P1775" t="s">
        <v>4151</v>
      </c>
      <c r="R1775" t="s">
        <v>569</v>
      </c>
      <c r="T1775" t="s">
        <v>5469</v>
      </c>
      <c r="U1775" t="str">
        <f t="shared" si="27"/>
        <v>September</v>
      </c>
    </row>
    <row r="1776" spans="1:21" x14ac:dyDescent="0.35">
      <c r="A1776">
        <v>2025</v>
      </c>
      <c r="B1776">
        <v>3</v>
      </c>
      <c r="C1776" t="s">
        <v>57</v>
      </c>
      <c r="D1776" t="s">
        <v>5470</v>
      </c>
      <c r="E1776" s="2">
        <v>45735</v>
      </c>
      <c r="F1776">
        <v>2470</v>
      </c>
      <c r="G1776">
        <v>40508000</v>
      </c>
      <c r="H1776">
        <v>2470</v>
      </c>
      <c r="J1776" t="s">
        <v>5471</v>
      </c>
      <c r="K1776" t="s">
        <v>5472</v>
      </c>
      <c r="L1776" s="2">
        <v>45842</v>
      </c>
      <c r="M1776" t="s">
        <v>345</v>
      </c>
      <c r="N1776" t="s">
        <v>33</v>
      </c>
      <c r="O1776" t="s">
        <v>42</v>
      </c>
      <c r="P1776" t="s">
        <v>4151</v>
      </c>
      <c r="R1776" t="s">
        <v>35</v>
      </c>
      <c r="T1776" t="s">
        <v>5473</v>
      </c>
      <c r="U1776" t="str">
        <f t="shared" si="27"/>
        <v>July</v>
      </c>
    </row>
    <row r="1777" spans="1:21" x14ac:dyDescent="0.35">
      <c r="A1777">
        <v>2025</v>
      </c>
      <c r="B1777">
        <v>3</v>
      </c>
      <c r="C1777" t="s">
        <v>101</v>
      </c>
      <c r="D1777" t="s">
        <v>5474</v>
      </c>
      <c r="E1777" s="2">
        <v>45735</v>
      </c>
      <c r="F1777">
        <v>1850</v>
      </c>
      <c r="G1777">
        <v>23780000</v>
      </c>
      <c r="H1777">
        <v>1450</v>
      </c>
      <c r="J1777" t="s">
        <v>5475</v>
      </c>
      <c r="K1777" t="s">
        <v>5476</v>
      </c>
      <c r="L1777" s="2">
        <v>46020</v>
      </c>
      <c r="M1777" t="s">
        <v>40</v>
      </c>
      <c r="N1777" t="s">
        <v>25</v>
      </c>
      <c r="O1777" t="s">
        <v>67</v>
      </c>
      <c r="P1777" t="s">
        <v>4151</v>
      </c>
      <c r="R1777" t="s">
        <v>4240</v>
      </c>
      <c r="T1777" t="s">
        <v>5477</v>
      </c>
      <c r="U1777" t="str">
        <f t="shared" si="27"/>
        <v>December</v>
      </c>
    </row>
    <row r="1778" spans="1:21" x14ac:dyDescent="0.35">
      <c r="A1778">
        <v>2025</v>
      </c>
      <c r="B1778">
        <v>3</v>
      </c>
      <c r="C1778" t="s">
        <v>20</v>
      </c>
      <c r="D1778" t="s">
        <v>5478</v>
      </c>
      <c r="E1778" s="2">
        <v>45735</v>
      </c>
      <c r="F1778">
        <v>2910</v>
      </c>
      <c r="G1778">
        <v>7216000</v>
      </c>
      <c r="H1778">
        <v>440</v>
      </c>
      <c r="J1778" t="s">
        <v>5437</v>
      </c>
      <c r="K1778" t="s">
        <v>5438</v>
      </c>
      <c r="L1778" s="2">
        <v>45768</v>
      </c>
      <c r="M1778" t="s">
        <v>66</v>
      </c>
      <c r="N1778" t="s">
        <v>25</v>
      </c>
      <c r="O1778" t="s">
        <v>1626</v>
      </c>
      <c r="P1778" t="s">
        <v>4151</v>
      </c>
      <c r="R1778" t="s">
        <v>445</v>
      </c>
      <c r="T1778" t="s">
        <v>5479</v>
      </c>
      <c r="U1778" t="str">
        <f t="shared" si="27"/>
        <v>April</v>
      </c>
    </row>
    <row r="1779" spans="1:21" x14ac:dyDescent="0.35">
      <c r="A1779">
        <v>2025</v>
      </c>
      <c r="B1779">
        <v>3</v>
      </c>
      <c r="C1779" t="s">
        <v>20</v>
      </c>
      <c r="D1779" t="s">
        <v>5480</v>
      </c>
      <c r="E1779" s="2">
        <v>45735</v>
      </c>
      <c r="F1779">
        <v>2910</v>
      </c>
      <c r="G1779">
        <v>47724000</v>
      </c>
      <c r="H1779">
        <v>2910</v>
      </c>
      <c r="J1779" t="s">
        <v>5481</v>
      </c>
      <c r="K1779" t="s">
        <v>5482</v>
      </c>
      <c r="L1779" s="2">
        <v>45761</v>
      </c>
      <c r="M1779" t="s">
        <v>66</v>
      </c>
      <c r="N1779" t="s">
        <v>25</v>
      </c>
      <c r="O1779" t="s">
        <v>42</v>
      </c>
      <c r="P1779" t="s">
        <v>4151</v>
      </c>
      <c r="R1779" t="s">
        <v>223</v>
      </c>
      <c r="T1779" t="s">
        <v>5483</v>
      </c>
      <c r="U1779" t="str">
        <f t="shared" si="27"/>
        <v>April</v>
      </c>
    </row>
    <row r="1780" spans="1:21" x14ac:dyDescent="0.35">
      <c r="A1780">
        <v>2025</v>
      </c>
      <c r="B1780">
        <v>3</v>
      </c>
      <c r="C1780" t="s">
        <v>20</v>
      </c>
      <c r="D1780" t="s">
        <v>5484</v>
      </c>
      <c r="E1780" s="2">
        <v>45735</v>
      </c>
      <c r="F1780">
        <v>2910</v>
      </c>
      <c r="G1780">
        <v>41164000</v>
      </c>
      <c r="H1780">
        <v>2510</v>
      </c>
      <c r="J1780" t="s">
        <v>4522</v>
      </c>
      <c r="K1780" t="s">
        <v>4523</v>
      </c>
      <c r="L1780" s="2">
        <v>45796</v>
      </c>
      <c r="M1780" t="s">
        <v>66</v>
      </c>
      <c r="N1780" t="s">
        <v>25</v>
      </c>
      <c r="O1780" t="s">
        <v>67</v>
      </c>
      <c r="P1780" t="s">
        <v>4151</v>
      </c>
      <c r="R1780" t="s">
        <v>501</v>
      </c>
      <c r="T1780" t="s">
        <v>5485</v>
      </c>
      <c r="U1780" t="str">
        <f t="shared" si="27"/>
        <v>May</v>
      </c>
    </row>
    <row r="1781" spans="1:21" x14ac:dyDescent="0.35">
      <c r="A1781">
        <v>2025</v>
      </c>
      <c r="B1781">
        <v>3</v>
      </c>
      <c r="C1781" t="s">
        <v>110</v>
      </c>
      <c r="D1781" t="s">
        <v>5486</v>
      </c>
      <c r="E1781" s="2">
        <v>45735</v>
      </c>
      <c r="F1781">
        <v>1590</v>
      </c>
      <c r="G1781">
        <v>374900</v>
      </c>
      <c r="H1781">
        <v>23</v>
      </c>
      <c r="J1781" t="s">
        <v>5487</v>
      </c>
      <c r="K1781" t="s">
        <v>5488</v>
      </c>
      <c r="L1781" s="2">
        <v>45903</v>
      </c>
      <c r="M1781" t="s">
        <v>3512</v>
      </c>
      <c r="N1781" t="s">
        <v>41</v>
      </c>
      <c r="O1781" t="s">
        <v>217</v>
      </c>
      <c r="P1781" t="s">
        <v>5489</v>
      </c>
      <c r="R1781" t="s">
        <v>246</v>
      </c>
      <c r="T1781" t="s">
        <v>5490</v>
      </c>
      <c r="U1781" t="str">
        <f t="shared" si="27"/>
        <v>September</v>
      </c>
    </row>
    <row r="1782" spans="1:21" x14ac:dyDescent="0.35">
      <c r="A1782">
        <v>2025</v>
      </c>
      <c r="B1782">
        <v>3</v>
      </c>
      <c r="C1782" t="s">
        <v>169</v>
      </c>
      <c r="D1782" t="s">
        <v>5491</v>
      </c>
      <c r="E1782" s="2">
        <v>45720</v>
      </c>
      <c r="G1782">
        <v>75000</v>
      </c>
      <c r="H1782">
        <v>4.6012269940000001</v>
      </c>
      <c r="J1782" t="s">
        <v>178</v>
      </c>
      <c r="L1782" s="2">
        <v>45750</v>
      </c>
      <c r="M1782" t="s">
        <v>119</v>
      </c>
      <c r="N1782" t="s">
        <v>25</v>
      </c>
      <c r="O1782" t="s">
        <v>120</v>
      </c>
      <c r="Q1782" t="s">
        <v>121</v>
      </c>
      <c r="R1782" t="s">
        <v>5492</v>
      </c>
      <c r="T1782" t="s">
        <v>5493</v>
      </c>
      <c r="U1782" t="str">
        <f t="shared" si="27"/>
        <v>April</v>
      </c>
    </row>
    <row r="1783" spans="1:21" x14ac:dyDescent="0.35">
      <c r="A1783">
        <v>2025</v>
      </c>
      <c r="B1783">
        <v>3</v>
      </c>
      <c r="C1783" t="s">
        <v>169</v>
      </c>
      <c r="D1783" t="s">
        <v>5494</v>
      </c>
      <c r="E1783" s="2">
        <v>45720</v>
      </c>
      <c r="G1783">
        <v>150000</v>
      </c>
      <c r="H1783">
        <v>9.2024539880000003</v>
      </c>
      <c r="J1783" t="s">
        <v>178</v>
      </c>
      <c r="L1783" s="2">
        <v>45750</v>
      </c>
      <c r="M1783" t="s">
        <v>119</v>
      </c>
      <c r="N1783" t="s">
        <v>25</v>
      </c>
      <c r="O1783" t="s">
        <v>120</v>
      </c>
      <c r="Q1783" t="s">
        <v>183</v>
      </c>
      <c r="R1783" t="s">
        <v>5492</v>
      </c>
      <c r="T1783" t="s">
        <v>5493</v>
      </c>
      <c r="U1783" t="str">
        <f t="shared" si="27"/>
        <v>April</v>
      </c>
    </row>
    <row r="1784" spans="1:21" x14ac:dyDescent="0.35">
      <c r="A1784">
        <v>2025</v>
      </c>
      <c r="B1784">
        <v>3</v>
      </c>
      <c r="C1784" t="s">
        <v>169</v>
      </c>
      <c r="D1784" t="s">
        <v>5495</v>
      </c>
      <c r="E1784" s="2">
        <v>45720</v>
      </c>
      <c r="G1784">
        <v>2800000</v>
      </c>
      <c r="H1784">
        <v>171.7791411</v>
      </c>
      <c r="J1784" t="s">
        <v>178</v>
      </c>
      <c r="L1784" s="2">
        <v>45750</v>
      </c>
      <c r="M1784" t="s">
        <v>119</v>
      </c>
      <c r="N1784" t="s">
        <v>25</v>
      </c>
      <c r="O1784" t="s">
        <v>120</v>
      </c>
      <c r="Q1784" t="s">
        <v>5496</v>
      </c>
      <c r="R1784" t="s">
        <v>5492</v>
      </c>
      <c r="T1784" t="s">
        <v>5493</v>
      </c>
      <c r="U1784" t="str">
        <f t="shared" si="27"/>
        <v>April</v>
      </c>
    </row>
    <row r="1785" spans="1:21" x14ac:dyDescent="0.35">
      <c r="A1785">
        <v>2025</v>
      </c>
      <c r="B1785">
        <v>3</v>
      </c>
      <c r="C1785" t="s">
        <v>169</v>
      </c>
      <c r="D1785" t="s">
        <v>5497</v>
      </c>
      <c r="E1785" s="2">
        <v>45720</v>
      </c>
      <c r="G1785">
        <v>150000</v>
      </c>
      <c r="H1785">
        <v>9.2024539880000003</v>
      </c>
      <c r="J1785" t="s">
        <v>178</v>
      </c>
      <c r="L1785" s="2">
        <v>45750</v>
      </c>
      <c r="M1785" t="s">
        <v>119</v>
      </c>
      <c r="N1785" t="s">
        <v>25</v>
      </c>
      <c r="O1785" t="s">
        <v>120</v>
      </c>
      <c r="Q1785" t="s">
        <v>183</v>
      </c>
      <c r="R1785" t="s">
        <v>5492</v>
      </c>
      <c r="T1785" t="s">
        <v>5493</v>
      </c>
      <c r="U1785" t="str">
        <f t="shared" si="27"/>
        <v>April</v>
      </c>
    </row>
    <row r="1786" spans="1:21" x14ac:dyDescent="0.35">
      <c r="A1786">
        <v>2025</v>
      </c>
      <c r="B1786">
        <v>3</v>
      </c>
      <c r="C1786" t="s">
        <v>169</v>
      </c>
      <c r="D1786" t="s">
        <v>5498</v>
      </c>
      <c r="E1786" s="2">
        <v>45717</v>
      </c>
      <c r="G1786">
        <v>60000</v>
      </c>
      <c r="H1786">
        <v>3.680981595</v>
      </c>
      <c r="J1786" t="s">
        <v>178</v>
      </c>
      <c r="L1786" s="2">
        <v>45903</v>
      </c>
      <c r="M1786" t="s">
        <v>257</v>
      </c>
      <c r="N1786" t="s">
        <v>25</v>
      </c>
      <c r="O1786" t="s">
        <v>258</v>
      </c>
      <c r="Q1786" t="s">
        <v>261</v>
      </c>
      <c r="R1786" t="s">
        <v>246</v>
      </c>
      <c r="T1786" t="s">
        <v>5499</v>
      </c>
      <c r="U1786" t="str">
        <f t="shared" si="27"/>
        <v>September</v>
      </c>
    </row>
    <row r="1787" spans="1:21" x14ac:dyDescent="0.35">
      <c r="A1787">
        <v>2025</v>
      </c>
      <c r="B1787">
        <v>3</v>
      </c>
      <c r="C1787" t="s">
        <v>169</v>
      </c>
      <c r="D1787" t="s">
        <v>5500</v>
      </c>
      <c r="E1787" s="2">
        <v>45724</v>
      </c>
      <c r="G1787">
        <v>225000</v>
      </c>
      <c r="H1787">
        <v>13.803680979999999</v>
      </c>
      <c r="J1787" t="s">
        <v>178</v>
      </c>
      <c r="L1787" s="2">
        <v>45903</v>
      </c>
      <c r="M1787" t="s">
        <v>119</v>
      </c>
      <c r="N1787" t="s">
        <v>25</v>
      </c>
      <c r="O1787" t="s">
        <v>120</v>
      </c>
      <c r="Q1787" t="s">
        <v>3410</v>
      </c>
      <c r="R1787" t="s">
        <v>246</v>
      </c>
      <c r="T1787" t="s">
        <v>5501</v>
      </c>
      <c r="U1787" t="str">
        <f t="shared" si="27"/>
        <v>September</v>
      </c>
    </row>
    <row r="1788" spans="1:21" x14ac:dyDescent="0.35">
      <c r="A1788">
        <v>2025</v>
      </c>
      <c r="B1788">
        <v>3</v>
      </c>
      <c r="C1788" t="s">
        <v>169</v>
      </c>
      <c r="D1788" t="s">
        <v>5502</v>
      </c>
      <c r="E1788" s="2">
        <v>45724</v>
      </c>
      <c r="G1788">
        <v>225000</v>
      </c>
      <c r="H1788">
        <v>13.803680979999999</v>
      </c>
      <c r="J1788" t="s">
        <v>178</v>
      </c>
      <c r="L1788" s="2">
        <v>45903</v>
      </c>
      <c r="M1788" t="s">
        <v>119</v>
      </c>
      <c r="N1788" t="s">
        <v>25</v>
      </c>
      <c r="O1788" t="s">
        <v>120</v>
      </c>
      <c r="Q1788" t="s">
        <v>3410</v>
      </c>
      <c r="R1788" t="s">
        <v>246</v>
      </c>
      <c r="T1788" t="s">
        <v>5501</v>
      </c>
      <c r="U1788" t="str">
        <f t="shared" si="27"/>
        <v>September</v>
      </c>
    </row>
    <row r="1789" spans="1:21" x14ac:dyDescent="0.35">
      <c r="A1789">
        <v>2025</v>
      </c>
      <c r="B1789">
        <v>3</v>
      </c>
      <c r="C1789" t="s">
        <v>169</v>
      </c>
      <c r="D1789" t="s">
        <v>5503</v>
      </c>
      <c r="E1789" s="2">
        <v>45724</v>
      </c>
      <c r="G1789">
        <v>310000</v>
      </c>
      <c r="H1789">
        <v>19.018404910000001</v>
      </c>
      <c r="J1789" t="s">
        <v>178</v>
      </c>
      <c r="L1789" s="2">
        <v>45903</v>
      </c>
      <c r="M1789" t="s">
        <v>119</v>
      </c>
      <c r="N1789" t="s">
        <v>25</v>
      </c>
      <c r="O1789" t="s">
        <v>120</v>
      </c>
      <c r="Q1789" t="s">
        <v>4054</v>
      </c>
      <c r="R1789" t="s">
        <v>246</v>
      </c>
      <c r="T1789" t="s">
        <v>5501</v>
      </c>
      <c r="U1789" t="str">
        <f t="shared" si="27"/>
        <v>September</v>
      </c>
    </row>
    <row r="1790" spans="1:21" x14ac:dyDescent="0.35">
      <c r="A1790">
        <v>2025</v>
      </c>
      <c r="B1790">
        <v>3</v>
      </c>
      <c r="C1790" t="s">
        <v>115</v>
      </c>
      <c r="D1790" t="s">
        <v>5504</v>
      </c>
      <c r="E1790" s="2">
        <v>45725</v>
      </c>
      <c r="G1790">
        <v>60000</v>
      </c>
      <c r="H1790">
        <v>3.680981595</v>
      </c>
      <c r="J1790" t="s">
        <v>422</v>
      </c>
      <c r="L1790" s="2">
        <v>45712</v>
      </c>
      <c r="M1790" t="s">
        <v>257</v>
      </c>
      <c r="N1790" t="s">
        <v>49</v>
      </c>
      <c r="O1790" t="s">
        <v>258</v>
      </c>
      <c r="Q1790" t="s">
        <v>259</v>
      </c>
      <c r="R1790" t="s">
        <v>232</v>
      </c>
      <c r="T1790" t="s">
        <v>3926</v>
      </c>
      <c r="U1790" t="str">
        <f t="shared" si="27"/>
        <v>February</v>
      </c>
    </row>
    <row r="1791" spans="1:21" x14ac:dyDescent="0.35">
      <c r="A1791">
        <v>2025</v>
      </c>
      <c r="B1791">
        <v>3</v>
      </c>
      <c r="C1791" t="s">
        <v>115</v>
      </c>
      <c r="D1791" t="s">
        <v>5505</v>
      </c>
      <c r="E1791" s="2">
        <v>45730</v>
      </c>
      <c r="G1791">
        <v>220000</v>
      </c>
      <c r="H1791">
        <v>13.49693252</v>
      </c>
      <c r="J1791" t="s">
        <v>5506</v>
      </c>
      <c r="K1791" t="s">
        <v>5507</v>
      </c>
      <c r="L1791" s="2">
        <v>45712</v>
      </c>
      <c r="M1791" t="s">
        <v>257</v>
      </c>
      <c r="N1791" t="s">
        <v>49</v>
      </c>
      <c r="O1791" t="s">
        <v>258</v>
      </c>
      <c r="Q1791" t="s">
        <v>4504</v>
      </c>
      <c r="R1791" t="s">
        <v>232</v>
      </c>
      <c r="T1791" t="s">
        <v>5508</v>
      </c>
      <c r="U1791" t="str">
        <f t="shared" si="27"/>
        <v>February</v>
      </c>
    </row>
    <row r="1792" spans="1:21" x14ac:dyDescent="0.35">
      <c r="A1792">
        <v>2025</v>
      </c>
      <c r="B1792">
        <v>3</v>
      </c>
      <c r="C1792" t="s">
        <v>115</v>
      </c>
      <c r="D1792" t="s">
        <v>5509</v>
      </c>
      <c r="E1792" s="2">
        <v>45726</v>
      </c>
      <c r="G1792">
        <v>60000</v>
      </c>
      <c r="H1792">
        <v>3.680981595</v>
      </c>
      <c r="J1792" t="s">
        <v>4503</v>
      </c>
      <c r="K1792" t="s">
        <v>2557</v>
      </c>
      <c r="L1792" s="2">
        <v>45712</v>
      </c>
      <c r="M1792" t="s">
        <v>257</v>
      </c>
      <c r="N1792" t="s">
        <v>49</v>
      </c>
      <c r="O1792" t="s">
        <v>258</v>
      </c>
      <c r="Q1792" t="s">
        <v>4504</v>
      </c>
      <c r="R1792" t="s">
        <v>232</v>
      </c>
      <c r="T1792" t="s">
        <v>4505</v>
      </c>
      <c r="U1792" t="str">
        <f t="shared" si="27"/>
        <v>February</v>
      </c>
    </row>
    <row r="1793" spans="1:21" x14ac:dyDescent="0.35">
      <c r="A1793">
        <v>2025</v>
      </c>
      <c r="B1793">
        <v>3</v>
      </c>
      <c r="C1793" t="s">
        <v>115</v>
      </c>
      <c r="D1793" t="s">
        <v>5510</v>
      </c>
      <c r="E1793" s="2">
        <v>45730</v>
      </c>
      <c r="G1793">
        <v>60000</v>
      </c>
      <c r="H1793">
        <v>3.680981595</v>
      </c>
      <c r="J1793" t="s">
        <v>937</v>
      </c>
      <c r="K1793" t="s">
        <v>938</v>
      </c>
      <c r="L1793" s="2">
        <v>45712</v>
      </c>
      <c r="M1793" t="s">
        <v>257</v>
      </c>
      <c r="N1793" t="s">
        <v>49</v>
      </c>
      <c r="O1793" t="s">
        <v>258</v>
      </c>
      <c r="Q1793" t="s">
        <v>4504</v>
      </c>
      <c r="R1793" t="s">
        <v>232</v>
      </c>
      <c r="T1793" t="s">
        <v>5511</v>
      </c>
      <c r="U1793" t="str">
        <f t="shared" si="27"/>
        <v>February</v>
      </c>
    </row>
    <row r="1794" spans="1:21" x14ac:dyDescent="0.35">
      <c r="A1794">
        <v>2025</v>
      </c>
      <c r="B1794">
        <v>3</v>
      </c>
      <c r="C1794" t="s">
        <v>115</v>
      </c>
      <c r="D1794" t="s">
        <v>5512</v>
      </c>
      <c r="E1794" s="2">
        <v>45729</v>
      </c>
      <c r="G1794">
        <v>60000</v>
      </c>
      <c r="H1794">
        <v>3.680981595</v>
      </c>
      <c r="J1794" t="s">
        <v>4503</v>
      </c>
      <c r="K1794" t="s">
        <v>2557</v>
      </c>
      <c r="L1794" s="2">
        <v>45712</v>
      </c>
      <c r="M1794" t="s">
        <v>257</v>
      </c>
      <c r="N1794" t="s">
        <v>49</v>
      </c>
      <c r="O1794" t="s">
        <v>258</v>
      </c>
      <c r="Q1794" t="s">
        <v>4504</v>
      </c>
      <c r="R1794" t="s">
        <v>232</v>
      </c>
      <c r="T1794" t="s">
        <v>4505</v>
      </c>
      <c r="U1794" t="str">
        <f t="shared" si="27"/>
        <v>February</v>
      </c>
    </row>
    <row r="1795" spans="1:21" x14ac:dyDescent="0.35">
      <c r="A1795">
        <v>2025</v>
      </c>
      <c r="B1795">
        <v>3</v>
      </c>
      <c r="C1795" t="s">
        <v>115</v>
      </c>
      <c r="D1795" t="s">
        <v>5513</v>
      </c>
      <c r="E1795" s="2">
        <v>45731</v>
      </c>
      <c r="G1795">
        <v>30000</v>
      </c>
      <c r="H1795">
        <v>1.840490798</v>
      </c>
      <c r="J1795" t="s">
        <v>422</v>
      </c>
      <c r="L1795" s="2">
        <v>45712</v>
      </c>
      <c r="M1795" t="s">
        <v>257</v>
      </c>
      <c r="N1795" t="s">
        <v>49</v>
      </c>
      <c r="O1795" t="s">
        <v>258</v>
      </c>
      <c r="Q1795" t="s">
        <v>4504</v>
      </c>
      <c r="R1795" t="s">
        <v>232</v>
      </c>
      <c r="T1795" t="s">
        <v>3926</v>
      </c>
      <c r="U1795" t="str">
        <f t="shared" ref="U1795:U1858" si="28">TEXT(L1795,"mmmm")</f>
        <v>February</v>
      </c>
    </row>
    <row r="1796" spans="1:21" x14ac:dyDescent="0.35">
      <c r="A1796">
        <v>2025</v>
      </c>
      <c r="B1796">
        <v>3</v>
      </c>
      <c r="C1796" t="s">
        <v>115</v>
      </c>
      <c r="D1796" t="s">
        <v>5513</v>
      </c>
      <c r="E1796" s="2">
        <v>45731</v>
      </c>
      <c r="G1796">
        <v>84000</v>
      </c>
      <c r="H1796">
        <v>5.1533742330000001</v>
      </c>
      <c r="J1796" t="s">
        <v>422</v>
      </c>
      <c r="L1796" s="2">
        <v>45712</v>
      </c>
      <c r="M1796" t="s">
        <v>257</v>
      </c>
      <c r="N1796" t="s">
        <v>49</v>
      </c>
      <c r="O1796" t="s">
        <v>258</v>
      </c>
      <c r="Q1796" t="s">
        <v>3925</v>
      </c>
      <c r="R1796" t="s">
        <v>232</v>
      </c>
      <c r="T1796" t="s">
        <v>3926</v>
      </c>
      <c r="U1796" t="str">
        <f t="shared" si="28"/>
        <v>February</v>
      </c>
    </row>
    <row r="1797" spans="1:21" x14ac:dyDescent="0.35">
      <c r="A1797">
        <v>2025</v>
      </c>
      <c r="B1797">
        <v>3</v>
      </c>
      <c r="C1797" t="s">
        <v>115</v>
      </c>
      <c r="D1797" t="s">
        <v>5514</v>
      </c>
      <c r="E1797" s="2">
        <v>45731</v>
      </c>
      <c r="G1797">
        <v>47000</v>
      </c>
      <c r="H1797">
        <v>2.8834355829999998</v>
      </c>
      <c r="J1797" t="s">
        <v>422</v>
      </c>
      <c r="L1797" s="2">
        <v>45712</v>
      </c>
      <c r="M1797" t="s">
        <v>257</v>
      </c>
      <c r="N1797" t="s">
        <v>49</v>
      </c>
      <c r="O1797" t="s">
        <v>258</v>
      </c>
      <c r="Q1797" t="s">
        <v>3925</v>
      </c>
      <c r="R1797" t="s">
        <v>232</v>
      </c>
      <c r="T1797" t="s">
        <v>3926</v>
      </c>
      <c r="U1797" t="str">
        <f t="shared" si="28"/>
        <v>February</v>
      </c>
    </row>
    <row r="1798" spans="1:21" x14ac:dyDescent="0.35">
      <c r="A1798">
        <v>2025</v>
      </c>
      <c r="B1798">
        <v>3</v>
      </c>
      <c r="C1798" t="s">
        <v>115</v>
      </c>
      <c r="D1798" t="s">
        <v>5515</v>
      </c>
      <c r="E1798" s="2">
        <v>45731</v>
      </c>
      <c r="G1798">
        <v>35000</v>
      </c>
      <c r="H1798">
        <v>2.147239264</v>
      </c>
      <c r="J1798" t="s">
        <v>422</v>
      </c>
      <c r="L1798" s="2">
        <v>45712</v>
      </c>
      <c r="M1798" t="s">
        <v>257</v>
      </c>
      <c r="N1798" t="s">
        <v>49</v>
      </c>
      <c r="O1798" t="s">
        <v>258</v>
      </c>
      <c r="Q1798" t="s">
        <v>3925</v>
      </c>
      <c r="R1798" t="s">
        <v>232</v>
      </c>
      <c r="T1798" t="s">
        <v>3926</v>
      </c>
      <c r="U1798" t="str">
        <f t="shared" si="28"/>
        <v>February</v>
      </c>
    </row>
    <row r="1799" spans="1:21" x14ac:dyDescent="0.35">
      <c r="A1799">
        <v>2025</v>
      </c>
      <c r="B1799">
        <v>3</v>
      </c>
      <c r="C1799" t="s">
        <v>115</v>
      </c>
      <c r="D1799" t="s">
        <v>5516</v>
      </c>
      <c r="E1799" s="2">
        <v>45731</v>
      </c>
      <c r="G1799">
        <v>85000</v>
      </c>
      <c r="H1799">
        <v>5.2147239259999996</v>
      </c>
      <c r="J1799" t="s">
        <v>422</v>
      </c>
      <c r="L1799" s="2">
        <v>45712</v>
      </c>
      <c r="M1799" t="s">
        <v>257</v>
      </c>
      <c r="N1799" t="s">
        <v>49</v>
      </c>
      <c r="O1799" t="s">
        <v>258</v>
      </c>
      <c r="Q1799" t="s">
        <v>3925</v>
      </c>
      <c r="R1799" t="s">
        <v>232</v>
      </c>
      <c r="T1799" t="s">
        <v>3926</v>
      </c>
      <c r="U1799" t="str">
        <f t="shared" si="28"/>
        <v>February</v>
      </c>
    </row>
    <row r="1800" spans="1:21" x14ac:dyDescent="0.35">
      <c r="A1800">
        <v>2025</v>
      </c>
      <c r="B1800">
        <v>3</v>
      </c>
      <c r="C1800" t="s">
        <v>115</v>
      </c>
      <c r="D1800" t="s">
        <v>5517</v>
      </c>
      <c r="E1800" s="2">
        <v>45730</v>
      </c>
      <c r="G1800">
        <v>30000</v>
      </c>
      <c r="H1800">
        <v>1.840490798</v>
      </c>
      <c r="J1800" t="s">
        <v>422</v>
      </c>
      <c r="L1800" s="2">
        <v>45712</v>
      </c>
      <c r="M1800" t="s">
        <v>257</v>
      </c>
      <c r="N1800" t="s">
        <v>49</v>
      </c>
      <c r="O1800" t="s">
        <v>258</v>
      </c>
      <c r="Q1800" t="s">
        <v>4504</v>
      </c>
      <c r="R1800" t="s">
        <v>232</v>
      </c>
      <c r="T1800" t="s">
        <v>3926</v>
      </c>
      <c r="U1800" t="str">
        <f t="shared" si="28"/>
        <v>February</v>
      </c>
    </row>
    <row r="1801" spans="1:21" x14ac:dyDescent="0.35">
      <c r="A1801">
        <v>2025</v>
      </c>
      <c r="B1801">
        <v>3</v>
      </c>
      <c r="C1801" t="s">
        <v>115</v>
      </c>
      <c r="D1801" t="s">
        <v>5518</v>
      </c>
      <c r="E1801" s="2">
        <v>45730</v>
      </c>
      <c r="G1801">
        <v>30000</v>
      </c>
      <c r="H1801">
        <v>1.840490798</v>
      </c>
      <c r="J1801" t="s">
        <v>1534</v>
      </c>
      <c r="K1801" t="s">
        <v>1535</v>
      </c>
      <c r="L1801" s="2">
        <v>45712</v>
      </c>
      <c r="M1801" t="s">
        <v>257</v>
      </c>
      <c r="N1801" t="s">
        <v>49</v>
      </c>
      <c r="O1801" t="s">
        <v>258</v>
      </c>
      <c r="Q1801" t="s">
        <v>4504</v>
      </c>
      <c r="R1801" t="s">
        <v>232</v>
      </c>
      <c r="T1801" t="s">
        <v>5519</v>
      </c>
      <c r="U1801" t="str">
        <f t="shared" si="28"/>
        <v>February</v>
      </c>
    </row>
    <row r="1802" spans="1:21" x14ac:dyDescent="0.35">
      <c r="A1802">
        <v>2025</v>
      </c>
      <c r="B1802">
        <v>3</v>
      </c>
      <c r="C1802" t="s">
        <v>115</v>
      </c>
      <c r="D1802" t="s">
        <v>5518</v>
      </c>
      <c r="E1802" s="2">
        <v>45730</v>
      </c>
      <c r="G1802">
        <v>983000</v>
      </c>
      <c r="H1802">
        <v>60.306748470000002</v>
      </c>
      <c r="J1802" t="s">
        <v>1534</v>
      </c>
      <c r="K1802" t="s">
        <v>1535</v>
      </c>
      <c r="L1802" s="2">
        <v>45712</v>
      </c>
      <c r="M1802" t="s">
        <v>257</v>
      </c>
      <c r="N1802" t="s">
        <v>49</v>
      </c>
      <c r="O1802" t="s">
        <v>258</v>
      </c>
      <c r="Q1802" t="s">
        <v>3925</v>
      </c>
      <c r="R1802" t="s">
        <v>232</v>
      </c>
      <c r="T1802" t="s">
        <v>5519</v>
      </c>
      <c r="U1802" t="str">
        <f t="shared" si="28"/>
        <v>February</v>
      </c>
    </row>
    <row r="1803" spans="1:21" x14ac:dyDescent="0.35">
      <c r="A1803">
        <v>2025</v>
      </c>
      <c r="B1803">
        <v>3</v>
      </c>
      <c r="C1803" t="s">
        <v>115</v>
      </c>
      <c r="D1803" t="s">
        <v>5520</v>
      </c>
      <c r="E1803" s="2">
        <v>45731</v>
      </c>
      <c r="G1803">
        <v>42000</v>
      </c>
      <c r="H1803">
        <v>2.5766871170000001</v>
      </c>
      <c r="J1803" t="s">
        <v>422</v>
      </c>
      <c r="L1803" s="2">
        <v>45712</v>
      </c>
      <c r="M1803" t="s">
        <v>257</v>
      </c>
      <c r="N1803" t="s">
        <v>49</v>
      </c>
      <c r="O1803" t="s">
        <v>258</v>
      </c>
      <c r="Q1803" t="s">
        <v>3925</v>
      </c>
      <c r="R1803" t="s">
        <v>232</v>
      </c>
      <c r="T1803" t="s">
        <v>3926</v>
      </c>
      <c r="U1803" t="str">
        <f t="shared" si="28"/>
        <v>February</v>
      </c>
    </row>
    <row r="1804" spans="1:21" x14ac:dyDescent="0.35">
      <c r="A1804">
        <v>2025</v>
      </c>
      <c r="B1804">
        <v>3</v>
      </c>
      <c r="C1804" t="s">
        <v>115</v>
      </c>
      <c r="D1804" t="s">
        <v>5521</v>
      </c>
      <c r="E1804" s="2">
        <v>45731</v>
      </c>
      <c r="G1804">
        <v>50000</v>
      </c>
      <c r="H1804">
        <v>3.0674846630000001</v>
      </c>
      <c r="J1804" t="s">
        <v>422</v>
      </c>
      <c r="L1804" s="2">
        <v>45712</v>
      </c>
      <c r="M1804" t="s">
        <v>257</v>
      </c>
      <c r="N1804" t="s">
        <v>49</v>
      </c>
      <c r="O1804" t="s">
        <v>258</v>
      </c>
      <c r="Q1804" t="s">
        <v>3925</v>
      </c>
      <c r="R1804" t="s">
        <v>232</v>
      </c>
      <c r="T1804" t="s">
        <v>3926</v>
      </c>
      <c r="U1804" t="str">
        <f t="shared" si="28"/>
        <v>February</v>
      </c>
    </row>
    <row r="1805" spans="1:21" x14ac:dyDescent="0.35">
      <c r="A1805">
        <v>2025</v>
      </c>
      <c r="B1805">
        <v>3</v>
      </c>
      <c r="C1805" t="s">
        <v>115</v>
      </c>
      <c r="D1805" t="s">
        <v>5522</v>
      </c>
      <c r="E1805" s="2">
        <v>45731</v>
      </c>
      <c r="G1805">
        <v>37000</v>
      </c>
      <c r="H1805">
        <v>2.2699386499999998</v>
      </c>
      <c r="J1805" t="s">
        <v>422</v>
      </c>
      <c r="L1805" s="2">
        <v>45712</v>
      </c>
      <c r="M1805" t="s">
        <v>257</v>
      </c>
      <c r="N1805" t="s">
        <v>49</v>
      </c>
      <c r="O1805" t="s">
        <v>258</v>
      </c>
      <c r="Q1805" t="s">
        <v>3925</v>
      </c>
      <c r="R1805" t="s">
        <v>232</v>
      </c>
      <c r="T1805" t="s">
        <v>3926</v>
      </c>
      <c r="U1805" t="str">
        <f t="shared" si="28"/>
        <v>February</v>
      </c>
    </row>
    <row r="1806" spans="1:21" x14ac:dyDescent="0.35">
      <c r="A1806">
        <v>2025</v>
      </c>
      <c r="B1806">
        <v>3</v>
      </c>
      <c r="C1806" t="s">
        <v>115</v>
      </c>
      <c r="D1806" t="s">
        <v>5523</v>
      </c>
      <c r="E1806" s="2">
        <v>45730</v>
      </c>
      <c r="G1806">
        <v>37000</v>
      </c>
      <c r="H1806">
        <v>2.2699386499999998</v>
      </c>
      <c r="J1806" t="s">
        <v>4503</v>
      </c>
      <c r="K1806" t="s">
        <v>2557</v>
      </c>
      <c r="L1806" s="2">
        <v>45712</v>
      </c>
      <c r="M1806" t="s">
        <v>257</v>
      </c>
      <c r="N1806" t="s">
        <v>49</v>
      </c>
      <c r="O1806" t="s">
        <v>258</v>
      </c>
      <c r="Q1806" t="s">
        <v>3925</v>
      </c>
      <c r="R1806" t="s">
        <v>232</v>
      </c>
      <c r="T1806" t="s">
        <v>4505</v>
      </c>
      <c r="U1806" t="str">
        <f t="shared" si="28"/>
        <v>February</v>
      </c>
    </row>
    <row r="1807" spans="1:21" x14ac:dyDescent="0.35">
      <c r="A1807">
        <v>2025</v>
      </c>
      <c r="B1807">
        <v>3</v>
      </c>
      <c r="C1807" t="s">
        <v>115</v>
      </c>
      <c r="D1807" t="s">
        <v>5524</v>
      </c>
      <c r="E1807" s="2">
        <v>45729</v>
      </c>
      <c r="G1807">
        <v>30000</v>
      </c>
      <c r="H1807">
        <v>1.840490798</v>
      </c>
      <c r="J1807" t="s">
        <v>4503</v>
      </c>
      <c r="K1807" t="s">
        <v>2557</v>
      </c>
      <c r="L1807" s="2">
        <v>45712</v>
      </c>
      <c r="M1807" t="s">
        <v>257</v>
      </c>
      <c r="N1807" t="s">
        <v>49</v>
      </c>
      <c r="O1807" t="s">
        <v>258</v>
      </c>
      <c r="Q1807" t="s">
        <v>3925</v>
      </c>
      <c r="R1807" t="s">
        <v>232</v>
      </c>
      <c r="T1807" t="s">
        <v>4505</v>
      </c>
      <c r="U1807" t="str">
        <f t="shared" si="28"/>
        <v>February</v>
      </c>
    </row>
    <row r="1808" spans="1:21" x14ac:dyDescent="0.35">
      <c r="A1808">
        <v>2025</v>
      </c>
      <c r="B1808">
        <v>3</v>
      </c>
      <c r="C1808" t="s">
        <v>115</v>
      </c>
      <c r="D1808" t="s">
        <v>5525</v>
      </c>
      <c r="E1808" s="2">
        <v>45726</v>
      </c>
      <c r="G1808">
        <v>35000</v>
      </c>
      <c r="H1808">
        <v>2.147239264</v>
      </c>
      <c r="J1808" t="s">
        <v>4503</v>
      </c>
      <c r="K1808" t="s">
        <v>2557</v>
      </c>
      <c r="L1808" s="2">
        <v>45712</v>
      </c>
      <c r="M1808" t="s">
        <v>257</v>
      </c>
      <c r="N1808" t="s">
        <v>49</v>
      </c>
      <c r="O1808" t="s">
        <v>258</v>
      </c>
      <c r="Q1808" t="s">
        <v>3925</v>
      </c>
      <c r="R1808" t="s">
        <v>232</v>
      </c>
      <c r="T1808" t="s">
        <v>4505</v>
      </c>
      <c r="U1808" t="str">
        <f t="shared" si="28"/>
        <v>February</v>
      </c>
    </row>
    <row r="1809" spans="1:21" x14ac:dyDescent="0.35">
      <c r="A1809">
        <v>2025</v>
      </c>
      <c r="B1809">
        <v>3</v>
      </c>
      <c r="C1809" t="s">
        <v>115</v>
      </c>
      <c r="D1809" t="s">
        <v>5526</v>
      </c>
      <c r="E1809" s="2">
        <v>45725</v>
      </c>
      <c r="G1809">
        <v>70000</v>
      </c>
      <c r="H1809">
        <v>4.294478528</v>
      </c>
      <c r="J1809" t="s">
        <v>422</v>
      </c>
      <c r="L1809" s="2">
        <v>45712</v>
      </c>
      <c r="M1809" t="s">
        <v>257</v>
      </c>
      <c r="N1809" t="s">
        <v>49</v>
      </c>
      <c r="O1809" t="s">
        <v>258</v>
      </c>
      <c r="Q1809" t="s">
        <v>259</v>
      </c>
      <c r="R1809" t="s">
        <v>232</v>
      </c>
      <c r="T1809" t="s">
        <v>3926</v>
      </c>
      <c r="U1809" t="str">
        <f t="shared" si="28"/>
        <v>February</v>
      </c>
    </row>
    <row r="1810" spans="1:21" x14ac:dyDescent="0.35">
      <c r="A1810">
        <v>2025</v>
      </c>
      <c r="B1810">
        <v>3</v>
      </c>
      <c r="C1810" t="s">
        <v>115</v>
      </c>
      <c r="D1810" t="s">
        <v>4405</v>
      </c>
      <c r="E1810" s="2">
        <v>45722</v>
      </c>
      <c r="G1810">
        <v>35000</v>
      </c>
      <c r="H1810">
        <v>2.147239264</v>
      </c>
      <c r="J1810" t="s">
        <v>422</v>
      </c>
      <c r="L1810" s="2">
        <v>45712</v>
      </c>
      <c r="M1810" t="s">
        <v>257</v>
      </c>
      <c r="N1810" t="s">
        <v>49</v>
      </c>
      <c r="O1810" t="s">
        <v>258</v>
      </c>
      <c r="Q1810" t="s">
        <v>259</v>
      </c>
      <c r="R1810" t="s">
        <v>232</v>
      </c>
      <c r="T1810" t="s">
        <v>3926</v>
      </c>
      <c r="U1810" t="str">
        <f t="shared" si="28"/>
        <v>February</v>
      </c>
    </row>
    <row r="1811" spans="1:21" x14ac:dyDescent="0.35">
      <c r="A1811">
        <v>2025</v>
      </c>
      <c r="B1811">
        <v>3</v>
      </c>
      <c r="C1811" t="s">
        <v>115</v>
      </c>
      <c r="D1811" t="s">
        <v>5527</v>
      </c>
      <c r="E1811" s="2">
        <v>45731</v>
      </c>
      <c r="G1811">
        <v>200000</v>
      </c>
      <c r="H1811">
        <v>12.26993865</v>
      </c>
      <c r="J1811" t="s">
        <v>1307</v>
      </c>
      <c r="K1811" t="s">
        <v>1308</v>
      </c>
      <c r="L1811" s="2">
        <v>45712</v>
      </c>
      <c r="M1811" t="s">
        <v>257</v>
      </c>
      <c r="N1811" t="s">
        <v>49</v>
      </c>
      <c r="O1811" t="s">
        <v>258</v>
      </c>
      <c r="Q1811" t="s">
        <v>259</v>
      </c>
      <c r="R1811" t="s">
        <v>232</v>
      </c>
      <c r="T1811" t="s">
        <v>5528</v>
      </c>
      <c r="U1811" t="str">
        <f t="shared" si="28"/>
        <v>February</v>
      </c>
    </row>
    <row r="1812" spans="1:21" x14ac:dyDescent="0.35">
      <c r="A1812">
        <v>2025</v>
      </c>
      <c r="B1812">
        <v>3</v>
      </c>
      <c r="C1812" t="s">
        <v>115</v>
      </c>
      <c r="D1812" t="s">
        <v>5529</v>
      </c>
      <c r="E1812" s="2">
        <v>45731</v>
      </c>
      <c r="G1812">
        <v>274000</v>
      </c>
      <c r="H1812">
        <v>16.809815950000001</v>
      </c>
      <c r="J1812" t="s">
        <v>5530</v>
      </c>
      <c r="K1812" t="s">
        <v>5531</v>
      </c>
      <c r="L1812" s="2">
        <v>45712</v>
      </c>
      <c r="M1812" t="s">
        <v>257</v>
      </c>
      <c r="N1812" t="s">
        <v>49</v>
      </c>
      <c r="O1812" t="s">
        <v>258</v>
      </c>
      <c r="Q1812" t="s">
        <v>259</v>
      </c>
      <c r="R1812" t="s">
        <v>232</v>
      </c>
      <c r="T1812" t="s">
        <v>5532</v>
      </c>
      <c r="U1812" t="str">
        <f t="shared" si="28"/>
        <v>February</v>
      </c>
    </row>
    <row r="1813" spans="1:21" x14ac:dyDescent="0.35">
      <c r="A1813">
        <v>2025</v>
      </c>
      <c r="B1813">
        <v>3</v>
      </c>
      <c r="C1813" t="s">
        <v>115</v>
      </c>
      <c r="D1813" t="s">
        <v>5533</v>
      </c>
      <c r="E1813" s="2">
        <v>45731</v>
      </c>
      <c r="G1813">
        <v>282000</v>
      </c>
      <c r="H1813">
        <v>17.300613500000001</v>
      </c>
      <c r="J1813" t="s">
        <v>5534</v>
      </c>
      <c r="K1813" t="s">
        <v>5535</v>
      </c>
      <c r="L1813" s="2">
        <v>45712</v>
      </c>
      <c r="M1813" t="s">
        <v>257</v>
      </c>
      <c r="N1813" t="s">
        <v>49</v>
      </c>
      <c r="O1813" t="s">
        <v>258</v>
      </c>
      <c r="Q1813" t="s">
        <v>259</v>
      </c>
      <c r="R1813" t="s">
        <v>232</v>
      </c>
      <c r="T1813" t="s">
        <v>5536</v>
      </c>
      <c r="U1813" t="str">
        <f t="shared" si="28"/>
        <v>February</v>
      </c>
    </row>
    <row r="1814" spans="1:21" x14ac:dyDescent="0.35">
      <c r="A1814">
        <v>2025</v>
      </c>
      <c r="B1814">
        <v>3</v>
      </c>
      <c r="C1814" t="s">
        <v>115</v>
      </c>
      <c r="D1814" t="s">
        <v>5537</v>
      </c>
      <c r="E1814" s="2">
        <v>45731</v>
      </c>
      <c r="G1814">
        <v>167000</v>
      </c>
      <c r="H1814">
        <v>10.24539877</v>
      </c>
      <c r="J1814" t="s">
        <v>4046</v>
      </c>
      <c r="K1814" t="s">
        <v>4047</v>
      </c>
      <c r="L1814" s="2">
        <v>45712</v>
      </c>
      <c r="M1814" t="s">
        <v>257</v>
      </c>
      <c r="N1814" t="s">
        <v>49</v>
      </c>
      <c r="O1814" t="s">
        <v>258</v>
      </c>
      <c r="Q1814" t="s">
        <v>259</v>
      </c>
      <c r="R1814" t="s">
        <v>232</v>
      </c>
      <c r="T1814" t="s">
        <v>5538</v>
      </c>
      <c r="U1814" t="str">
        <f t="shared" si="28"/>
        <v>February</v>
      </c>
    </row>
    <row r="1815" spans="1:21" x14ac:dyDescent="0.35">
      <c r="A1815">
        <v>2025</v>
      </c>
      <c r="B1815">
        <v>3</v>
      </c>
      <c r="C1815" t="s">
        <v>115</v>
      </c>
      <c r="D1815" t="s">
        <v>5539</v>
      </c>
      <c r="E1815" s="2">
        <v>45731</v>
      </c>
      <c r="G1815">
        <v>110000</v>
      </c>
      <c r="H1815">
        <v>6.7484662579999997</v>
      </c>
      <c r="J1815" t="s">
        <v>422</v>
      </c>
      <c r="L1815" s="2">
        <v>45712</v>
      </c>
      <c r="M1815" t="s">
        <v>257</v>
      </c>
      <c r="N1815" t="s">
        <v>49</v>
      </c>
      <c r="O1815" t="s">
        <v>258</v>
      </c>
      <c r="Q1815" t="s">
        <v>259</v>
      </c>
      <c r="R1815" t="s">
        <v>232</v>
      </c>
      <c r="T1815" t="s">
        <v>3926</v>
      </c>
      <c r="U1815" t="str">
        <f t="shared" si="28"/>
        <v>February</v>
      </c>
    </row>
    <row r="1816" spans="1:21" x14ac:dyDescent="0.35">
      <c r="A1816">
        <v>2025</v>
      </c>
      <c r="B1816">
        <v>3</v>
      </c>
      <c r="C1816" t="s">
        <v>115</v>
      </c>
      <c r="D1816" t="s">
        <v>5540</v>
      </c>
      <c r="E1816" s="2">
        <v>45730</v>
      </c>
      <c r="G1816">
        <v>415000</v>
      </c>
      <c r="H1816">
        <v>25.460122699999999</v>
      </c>
      <c r="J1816" t="s">
        <v>422</v>
      </c>
      <c r="L1816" s="2">
        <v>45712</v>
      </c>
      <c r="M1816" t="s">
        <v>257</v>
      </c>
      <c r="N1816" t="s">
        <v>49</v>
      </c>
      <c r="O1816" t="s">
        <v>258</v>
      </c>
      <c r="Q1816" t="s">
        <v>259</v>
      </c>
      <c r="R1816" t="s">
        <v>232</v>
      </c>
      <c r="T1816" t="s">
        <v>3926</v>
      </c>
      <c r="U1816" t="str">
        <f t="shared" si="28"/>
        <v>February</v>
      </c>
    </row>
    <row r="1817" spans="1:21" x14ac:dyDescent="0.35">
      <c r="A1817">
        <v>2025</v>
      </c>
      <c r="B1817">
        <v>3</v>
      </c>
      <c r="C1817" t="s">
        <v>115</v>
      </c>
      <c r="D1817" t="s">
        <v>5541</v>
      </c>
      <c r="E1817" s="2">
        <v>45730</v>
      </c>
      <c r="G1817">
        <v>197000</v>
      </c>
      <c r="H1817">
        <v>12.085889570000001</v>
      </c>
      <c r="J1817" t="s">
        <v>422</v>
      </c>
      <c r="L1817" s="2">
        <v>45712</v>
      </c>
      <c r="M1817" t="s">
        <v>257</v>
      </c>
      <c r="N1817" t="s">
        <v>49</v>
      </c>
      <c r="O1817" t="s">
        <v>258</v>
      </c>
      <c r="Q1817" t="s">
        <v>259</v>
      </c>
      <c r="R1817" t="s">
        <v>232</v>
      </c>
      <c r="T1817" t="s">
        <v>3926</v>
      </c>
      <c r="U1817" t="str">
        <f t="shared" si="28"/>
        <v>February</v>
      </c>
    </row>
    <row r="1818" spans="1:21" x14ac:dyDescent="0.35">
      <c r="A1818">
        <v>2025</v>
      </c>
      <c r="B1818">
        <v>3</v>
      </c>
      <c r="C1818" t="s">
        <v>115</v>
      </c>
      <c r="D1818" t="s">
        <v>5542</v>
      </c>
      <c r="E1818" s="2">
        <v>45730</v>
      </c>
      <c r="G1818">
        <v>90000</v>
      </c>
      <c r="H1818">
        <v>5.5214723929999998</v>
      </c>
      <c r="J1818" t="s">
        <v>422</v>
      </c>
      <c r="L1818" s="2">
        <v>45712</v>
      </c>
      <c r="M1818" t="s">
        <v>257</v>
      </c>
      <c r="N1818" t="s">
        <v>49</v>
      </c>
      <c r="O1818" t="s">
        <v>258</v>
      </c>
      <c r="Q1818" t="s">
        <v>4504</v>
      </c>
      <c r="R1818" t="s">
        <v>232</v>
      </c>
      <c r="T1818" t="s">
        <v>3926</v>
      </c>
      <c r="U1818" t="str">
        <f t="shared" si="28"/>
        <v>February</v>
      </c>
    </row>
    <row r="1819" spans="1:21" x14ac:dyDescent="0.35">
      <c r="A1819">
        <v>2025</v>
      </c>
      <c r="B1819">
        <v>3</v>
      </c>
      <c r="C1819" t="s">
        <v>115</v>
      </c>
      <c r="D1819" t="s">
        <v>5542</v>
      </c>
      <c r="E1819" s="2">
        <v>45730</v>
      </c>
      <c r="G1819">
        <v>630000</v>
      </c>
      <c r="H1819">
        <v>38.650306749999999</v>
      </c>
      <c r="J1819" t="s">
        <v>422</v>
      </c>
      <c r="L1819" s="2">
        <v>45712</v>
      </c>
      <c r="M1819" t="s">
        <v>257</v>
      </c>
      <c r="N1819" t="s">
        <v>49</v>
      </c>
      <c r="O1819" t="s">
        <v>258</v>
      </c>
      <c r="Q1819" t="s">
        <v>259</v>
      </c>
      <c r="R1819" t="s">
        <v>232</v>
      </c>
      <c r="T1819" t="s">
        <v>3926</v>
      </c>
      <c r="U1819" t="str">
        <f t="shared" si="28"/>
        <v>February</v>
      </c>
    </row>
    <row r="1820" spans="1:21" x14ac:dyDescent="0.35">
      <c r="A1820">
        <v>2025</v>
      </c>
      <c r="B1820">
        <v>3</v>
      </c>
      <c r="C1820" t="s">
        <v>115</v>
      </c>
      <c r="D1820" t="s">
        <v>5543</v>
      </c>
      <c r="E1820" s="2">
        <v>45730</v>
      </c>
      <c r="G1820">
        <v>110000</v>
      </c>
      <c r="H1820">
        <v>6.7484662579999997</v>
      </c>
      <c r="J1820" t="s">
        <v>422</v>
      </c>
      <c r="L1820" s="2">
        <v>45712</v>
      </c>
      <c r="M1820" t="s">
        <v>257</v>
      </c>
      <c r="N1820" t="s">
        <v>49</v>
      </c>
      <c r="O1820" t="s">
        <v>258</v>
      </c>
      <c r="Q1820" t="s">
        <v>4504</v>
      </c>
      <c r="R1820" t="s">
        <v>232</v>
      </c>
      <c r="T1820" t="s">
        <v>3926</v>
      </c>
      <c r="U1820" t="str">
        <f t="shared" si="28"/>
        <v>February</v>
      </c>
    </row>
    <row r="1821" spans="1:21" x14ac:dyDescent="0.35">
      <c r="A1821">
        <v>2025</v>
      </c>
      <c r="B1821">
        <v>3</v>
      </c>
      <c r="C1821" t="s">
        <v>115</v>
      </c>
      <c r="D1821" t="s">
        <v>5543</v>
      </c>
      <c r="E1821" s="2">
        <v>45730</v>
      </c>
      <c r="G1821">
        <v>121000</v>
      </c>
      <c r="H1821">
        <v>7.4233128830000004</v>
      </c>
      <c r="J1821" t="s">
        <v>422</v>
      </c>
      <c r="L1821" s="2">
        <v>45712</v>
      </c>
      <c r="M1821" t="s">
        <v>257</v>
      </c>
      <c r="N1821" t="s">
        <v>49</v>
      </c>
      <c r="O1821" t="s">
        <v>258</v>
      </c>
      <c r="Q1821" t="s">
        <v>259</v>
      </c>
      <c r="R1821" t="s">
        <v>232</v>
      </c>
      <c r="T1821" t="s">
        <v>3926</v>
      </c>
      <c r="U1821" t="str">
        <f t="shared" si="28"/>
        <v>February</v>
      </c>
    </row>
    <row r="1822" spans="1:21" x14ac:dyDescent="0.35">
      <c r="A1822">
        <v>2025</v>
      </c>
      <c r="B1822">
        <v>3</v>
      </c>
      <c r="C1822" t="s">
        <v>115</v>
      </c>
      <c r="D1822" t="s">
        <v>5544</v>
      </c>
      <c r="E1822" s="2">
        <v>45731</v>
      </c>
      <c r="G1822">
        <v>60000</v>
      </c>
      <c r="H1822">
        <v>3.680981595</v>
      </c>
      <c r="J1822" t="s">
        <v>5545</v>
      </c>
      <c r="K1822" t="s">
        <v>5546</v>
      </c>
      <c r="L1822" s="2">
        <v>45712</v>
      </c>
      <c r="M1822" t="s">
        <v>257</v>
      </c>
      <c r="N1822" t="s">
        <v>49</v>
      </c>
      <c r="O1822" t="s">
        <v>258</v>
      </c>
      <c r="Q1822" t="s">
        <v>4504</v>
      </c>
      <c r="R1822" t="s">
        <v>232</v>
      </c>
      <c r="T1822" t="s">
        <v>5547</v>
      </c>
      <c r="U1822" t="str">
        <f t="shared" si="28"/>
        <v>February</v>
      </c>
    </row>
    <row r="1823" spans="1:21" x14ac:dyDescent="0.35">
      <c r="A1823">
        <v>2025</v>
      </c>
      <c r="B1823">
        <v>3</v>
      </c>
      <c r="C1823" t="s">
        <v>115</v>
      </c>
      <c r="D1823" t="s">
        <v>5544</v>
      </c>
      <c r="E1823" s="2">
        <v>45731</v>
      </c>
      <c r="G1823">
        <v>286000</v>
      </c>
      <c r="H1823">
        <v>17.546012269999999</v>
      </c>
      <c r="J1823" t="s">
        <v>5545</v>
      </c>
      <c r="K1823" t="s">
        <v>5546</v>
      </c>
      <c r="L1823" s="2">
        <v>45712</v>
      </c>
      <c r="M1823" t="s">
        <v>257</v>
      </c>
      <c r="N1823" t="s">
        <v>49</v>
      </c>
      <c r="O1823" t="s">
        <v>258</v>
      </c>
      <c r="Q1823" t="s">
        <v>259</v>
      </c>
      <c r="R1823" t="s">
        <v>232</v>
      </c>
      <c r="T1823" t="s">
        <v>5547</v>
      </c>
      <c r="U1823" t="str">
        <f t="shared" si="28"/>
        <v>February</v>
      </c>
    </row>
    <row r="1824" spans="1:21" x14ac:dyDescent="0.35">
      <c r="A1824">
        <v>2025</v>
      </c>
      <c r="B1824">
        <v>3</v>
      </c>
      <c r="C1824" t="s">
        <v>115</v>
      </c>
      <c r="D1824" t="s">
        <v>5548</v>
      </c>
      <c r="E1824" s="2">
        <v>45731</v>
      </c>
      <c r="G1824">
        <v>95000</v>
      </c>
      <c r="H1824">
        <v>5.828220859</v>
      </c>
      <c r="J1824" t="s">
        <v>1379</v>
      </c>
      <c r="K1824" t="s">
        <v>5549</v>
      </c>
      <c r="L1824" s="2">
        <v>45712</v>
      </c>
      <c r="M1824" t="s">
        <v>257</v>
      </c>
      <c r="N1824" t="s">
        <v>49</v>
      </c>
      <c r="O1824" t="s">
        <v>258</v>
      </c>
      <c r="Q1824" t="s">
        <v>4504</v>
      </c>
      <c r="R1824" t="s">
        <v>232</v>
      </c>
      <c r="T1824" t="s">
        <v>5550</v>
      </c>
      <c r="U1824" t="str">
        <f t="shared" si="28"/>
        <v>February</v>
      </c>
    </row>
    <row r="1825" spans="1:21" x14ac:dyDescent="0.35">
      <c r="A1825">
        <v>2025</v>
      </c>
      <c r="B1825">
        <v>3</v>
      </c>
      <c r="C1825" t="s">
        <v>115</v>
      </c>
      <c r="D1825" t="s">
        <v>5548</v>
      </c>
      <c r="E1825" s="2">
        <v>45731</v>
      </c>
      <c r="G1825">
        <v>461000</v>
      </c>
      <c r="H1825">
        <v>28.28220859</v>
      </c>
      <c r="J1825" t="s">
        <v>1379</v>
      </c>
      <c r="K1825" t="s">
        <v>5549</v>
      </c>
      <c r="L1825" s="2">
        <v>45712</v>
      </c>
      <c r="M1825" t="s">
        <v>257</v>
      </c>
      <c r="N1825" t="s">
        <v>49</v>
      </c>
      <c r="O1825" t="s">
        <v>258</v>
      </c>
      <c r="Q1825" t="s">
        <v>259</v>
      </c>
      <c r="R1825" t="s">
        <v>232</v>
      </c>
      <c r="T1825" t="s">
        <v>5550</v>
      </c>
      <c r="U1825" t="str">
        <f t="shared" si="28"/>
        <v>February</v>
      </c>
    </row>
    <row r="1826" spans="1:21" x14ac:dyDescent="0.35">
      <c r="A1826">
        <v>2025</v>
      </c>
      <c r="B1826">
        <v>3</v>
      </c>
      <c r="C1826" t="s">
        <v>115</v>
      </c>
      <c r="D1826" t="s">
        <v>5551</v>
      </c>
      <c r="E1826" s="2">
        <v>45731</v>
      </c>
      <c r="G1826">
        <v>220000</v>
      </c>
      <c r="H1826">
        <v>13.49693252</v>
      </c>
      <c r="J1826" t="s">
        <v>3856</v>
      </c>
      <c r="K1826" t="s">
        <v>5552</v>
      </c>
      <c r="L1826" s="2">
        <v>45712</v>
      </c>
      <c r="M1826" t="s">
        <v>257</v>
      </c>
      <c r="N1826" t="s">
        <v>49</v>
      </c>
      <c r="O1826" t="s">
        <v>258</v>
      </c>
      <c r="Q1826" t="s">
        <v>4504</v>
      </c>
      <c r="R1826" t="s">
        <v>232</v>
      </c>
      <c r="T1826" t="s">
        <v>5553</v>
      </c>
      <c r="U1826" t="str">
        <f t="shared" si="28"/>
        <v>February</v>
      </c>
    </row>
    <row r="1827" spans="1:21" x14ac:dyDescent="0.35">
      <c r="A1827">
        <v>2025</v>
      </c>
      <c r="B1827">
        <v>3</v>
      </c>
      <c r="C1827" t="s">
        <v>115</v>
      </c>
      <c r="D1827" t="s">
        <v>5551</v>
      </c>
      <c r="E1827" s="2">
        <v>45731</v>
      </c>
      <c r="G1827">
        <v>668000</v>
      </c>
      <c r="H1827">
        <v>40.981595089999999</v>
      </c>
      <c r="J1827" t="s">
        <v>3856</v>
      </c>
      <c r="K1827" t="s">
        <v>5552</v>
      </c>
      <c r="L1827" s="2">
        <v>45712</v>
      </c>
      <c r="M1827" t="s">
        <v>257</v>
      </c>
      <c r="N1827" t="s">
        <v>49</v>
      </c>
      <c r="O1827" t="s">
        <v>258</v>
      </c>
      <c r="Q1827" t="s">
        <v>259</v>
      </c>
      <c r="R1827" t="s">
        <v>232</v>
      </c>
      <c r="T1827" t="s">
        <v>5553</v>
      </c>
      <c r="U1827" t="str">
        <f t="shared" si="28"/>
        <v>February</v>
      </c>
    </row>
    <row r="1828" spans="1:21" x14ac:dyDescent="0.35">
      <c r="A1828">
        <v>2025</v>
      </c>
      <c r="B1828">
        <v>3</v>
      </c>
      <c r="C1828" t="s">
        <v>115</v>
      </c>
      <c r="D1828" t="s">
        <v>5554</v>
      </c>
      <c r="E1828" s="2">
        <v>45730</v>
      </c>
      <c r="G1828">
        <v>100000</v>
      </c>
      <c r="H1828">
        <v>6.1349693250000001</v>
      </c>
      <c r="J1828" t="s">
        <v>5555</v>
      </c>
      <c r="K1828" t="s">
        <v>2651</v>
      </c>
      <c r="L1828" s="2">
        <v>45712</v>
      </c>
      <c r="M1828" t="s">
        <v>257</v>
      </c>
      <c r="N1828" t="s">
        <v>49</v>
      </c>
      <c r="O1828" t="s">
        <v>258</v>
      </c>
      <c r="Q1828" t="s">
        <v>4504</v>
      </c>
      <c r="R1828" t="s">
        <v>232</v>
      </c>
      <c r="T1828" t="s">
        <v>5556</v>
      </c>
      <c r="U1828" t="str">
        <f t="shared" si="28"/>
        <v>February</v>
      </c>
    </row>
    <row r="1829" spans="1:21" x14ac:dyDescent="0.35">
      <c r="A1829">
        <v>2025</v>
      </c>
      <c r="B1829">
        <v>3</v>
      </c>
      <c r="C1829" t="s">
        <v>115</v>
      </c>
      <c r="D1829" t="s">
        <v>5554</v>
      </c>
      <c r="E1829" s="2">
        <v>45730</v>
      </c>
      <c r="G1829">
        <v>185000</v>
      </c>
      <c r="H1829">
        <v>11.34969325</v>
      </c>
      <c r="J1829" t="s">
        <v>5555</v>
      </c>
      <c r="K1829" t="s">
        <v>2651</v>
      </c>
      <c r="L1829" s="2">
        <v>45712</v>
      </c>
      <c r="M1829" t="s">
        <v>257</v>
      </c>
      <c r="N1829" t="s">
        <v>49</v>
      </c>
      <c r="O1829" t="s">
        <v>258</v>
      </c>
      <c r="Q1829" t="s">
        <v>259</v>
      </c>
      <c r="R1829" t="s">
        <v>232</v>
      </c>
      <c r="T1829" t="s">
        <v>5556</v>
      </c>
      <c r="U1829" t="str">
        <f t="shared" si="28"/>
        <v>February</v>
      </c>
    </row>
    <row r="1830" spans="1:21" x14ac:dyDescent="0.35">
      <c r="A1830">
        <v>2025</v>
      </c>
      <c r="B1830">
        <v>3</v>
      </c>
      <c r="C1830" t="s">
        <v>115</v>
      </c>
      <c r="D1830" t="s">
        <v>5557</v>
      </c>
      <c r="E1830" s="2">
        <v>45730</v>
      </c>
      <c r="G1830">
        <v>55000</v>
      </c>
      <c r="H1830">
        <v>3.3742331289999998</v>
      </c>
      <c r="J1830" t="s">
        <v>4046</v>
      </c>
      <c r="K1830" t="s">
        <v>4047</v>
      </c>
      <c r="L1830" s="2">
        <v>45712</v>
      </c>
      <c r="M1830" t="s">
        <v>257</v>
      </c>
      <c r="N1830" t="s">
        <v>49</v>
      </c>
      <c r="O1830" t="s">
        <v>258</v>
      </c>
      <c r="Q1830" t="s">
        <v>4504</v>
      </c>
      <c r="R1830" t="s">
        <v>232</v>
      </c>
      <c r="T1830" t="s">
        <v>5538</v>
      </c>
      <c r="U1830" t="str">
        <f t="shared" si="28"/>
        <v>February</v>
      </c>
    </row>
    <row r="1831" spans="1:21" x14ac:dyDescent="0.35">
      <c r="A1831">
        <v>2025</v>
      </c>
      <c r="B1831">
        <v>3</v>
      </c>
      <c r="C1831" t="s">
        <v>115</v>
      </c>
      <c r="D1831" t="s">
        <v>5557</v>
      </c>
      <c r="E1831" s="2">
        <v>45730</v>
      </c>
      <c r="G1831">
        <v>210000</v>
      </c>
      <c r="H1831">
        <v>12.88343558</v>
      </c>
      <c r="J1831" t="s">
        <v>4046</v>
      </c>
      <c r="K1831" t="s">
        <v>4047</v>
      </c>
      <c r="L1831" s="2">
        <v>45712</v>
      </c>
      <c r="M1831" t="s">
        <v>257</v>
      </c>
      <c r="N1831" t="s">
        <v>49</v>
      </c>
      <c r="O1831" t="s">
        <v>258</v>
      </c>
      <c r="Q1831" t="s">
        <v>259</v>
      </c>
      <c r="R1831" t="s">
        <v>232</v>
      </c>
      <c r="T1831" t="s">
        <v>5538</v>
      </c>
      <c r="U1831" t="str">
        <f t="shared" si="28"/>
        <v>February</v>
      </c>
    </row>
    <row r="1832" spans="1:21" x14ac:dyDescent="0.35">
      <c r="A1832">
        <v>2025</v>
      </c>
      <c r="B1832">
        <v>3</v>
      </c>
      <c r="C1832" t="s">
        <v>115</v>
      </c>
      <c r="D1832" t="s">
        <v>5558</v>
      </c>
      <c r="E1832" s="2">
        <v>45731</v>
      </c>
      <c r="G1832">
        <v>470000</v>
      </c>
      <c r="H1832">
        <v>28.83435583</v>
      </c>
      <c r="J1832" t="s">
        <v>2001</v>
      </c>
      <c r="K1832" t="s">
        <v>2002</v>
      </c>
      <c r="L1832" s="2">
        <v>45712</v>
      </c>
      <c r="M1832" t="s">
        <v>257</v>
      </c>
      <c r="N1832" t="s">
        <v>49</v>
      </c>
      <c r="O1832" t="s">
        <v>258</v>
      </c>
      <c r="Q1832" t="s">
        <v>4504</v>
      </c>
      <c r="R1832" t="s">
        <v>232</v>
      </c>
      <c r="T1832" t="s">
        <v>5559</v>
      </c>
      <c r="U1832" t="str">
        <f t="shared" si="28"/>
        <v>February</v>
      </c>
    </row>
    <row r="1833" spans="1:21" x14ac:dyDescent="0.35">
      <c r="A1833">
        <v>2025</v>
      </c>
      <c r="B1833">
        <v>3</v>
      </c>
      <c r="C1833" t="s">
        <v>115</v>
      </c>
      <c r="D1833" t="s">
        <v>5558</v>
      </c>
      <c r="E1833" s="2">
        <v>45731</v>
      </c>
      <c r="G1833">
        <v>761000</v>
      </c>
      <c r="H1833">
        <v>46.68711656</v>
      </c>
      <c r="J1833" t="s">
        <v>2001</v>
      </c>
      <c r="K1833" t="s">
        <v>2002</v>
      </c>
      <c r="L1833" s="2">
        <v>45712</v>
      </c>
      <c r="M1833" t="s">
        <v>257</v>
      </c>
      <c r="N1833" t="s">
        <v>49</v>
      </c>
      <c r="O1833" t="s">
        <v>258</v>
      </c>
      <c r="Q1833" t="s">
        <v>259</v>
      </c>
      <c r="R1833" t="s">
        <v>232</v>
      </c>
      <c r="T1833" t="s">
        <v>5559</v>
      </c>
      <c r="U1833" t="str">
        <f t="shared" si="28"/>
        <v>February</v>
      </c>
    </row>
    <row r="1834" spans="1:21" x14ac:dyDescent="0.35">
      <c r="A1834">
        <v>2025</v>
      </c>
      <c r="B1834">
        <v>3</v>
      </c>
      <c r="C1834" t="s">
        <v>115</v>
      </c>
      <c r="D1834" t="s">
        <v>5560</v>
      </c>
      <c r="E1834" s="2">
        <v>45731</v>
      </c>
      <c r="G1834">
        <v>130000</v>
      </c>
      <c r="H1834">
        <v>7.9754601230000004</v>
      </c>
      <c r="J1834" t="s">
        <v>422</v>
      </c>
      <c r="L1834" s="2">
        <v>45712</v>
      </c>
      <c r="M1834" t="s">
        <v>257</v>
      </c>
      <c r="N1834" t="s">
        <v>49</v>
      </c>
      <c r="O1834" t="s">
        <v>258</v>
      </c>
      <c r="Q1834" t="s">
        <v>4504</v>
      </c>
      <c r="R1834" t="s">
        <v>232</v>
      </c>
      <c r="T1834" t="s">
        <v>3926</v>
      </c>
      <c r="U1834" t="str">
        <f t="shared" si="28"/>
        <v>February</v>
      </c>
    </row>
    <row r="1835" spans="1:21" x14ac:dyDescent="0.35">
      <c r="A1835">
        <v>2025</v>
      </c>
      <c r="B1835">
        <v>3</v>
      </c>
      <c r="C1835" t="s">
        <v>115</v>
      </c>
      <c r="D1835" t="s">
        <v>5560</v>
      </c>
      <c r="E1835" s="2">
        <v>45731</v>
      </c>
      <c r="G1835">
        <v>601000</v>
      </c>
      <c r="H1835">
        <v>36.871165640000001</v>
      </c>
      <c r="J1835" t="s">
        <v>422</v>
      </c>
      <c r="L1835" s="2">
        <v>45712</v>
      </c>
      <c r="M1835" t="s">
        <v>257</v>
      </c>
      <c r="N1835" t="s">
        <v>49</v>
      </c>
      <c r="O1835" t="s">
        <v>258</v>
      </c>
      <c r="Q1835" t="s">
        <v>259</v>
      </c>
      <c r="R1835" t="s">
        <v>232</v>
      </c>
      <c r="T1835" t="s">
        <v>3926</v>
      </c>
      <c r="U1835" t="str">
        <f t="shared" si="28"/>
        <v>February</v>
      </c>
    </row>
    <row r="1836" spans="1:21" x14ac:dyDescent="0.35">
      <c r="A1836">
        <v>2025</v>
      </c>
      <c r="B1836">
        <v>3</v>
      </c>
      <c r="C1836" t="s">
        <v>115</v>
      </c>
      <c r="D1836" t="s">
        <v>5561</v>
      </c>
      <c r="E1836" s="2">
        <v>45731</v>
      </c>
      <c r="G1836">
        <v>30000</v>
      </c>
      <c r="H1836">
        <v>1.840490798</v>
      </c>
      <c r="J1836" t="s">
        <v>422</v>
      </c>
      <c r="L1836" s="2">
        <v>45712</v>
      </c>
      <c r="M1836" t="s">
        <v>257</v>
      </c>
      <c r="N1836" t="s">
        <v>49</v>
      </c>
      <c r="O1836" t="s">
        <v>258</v>
      </c>
      <c r="Q1836" t="s">
        <v>4504</v>
      </c>
      <c r="R1836" t="s">
        <v>232</v>
      </c>
      <c r="T1836" t="s">
        <v>3926</v>
      </c>
      <c r="U1836" t="str">
        <f t="shared" si="28"/>
        <v>February</v>
      </c>
    </row>
    <row r="1837" spans="1:21" x14ac:dyDescent="0.35">
      <c r="A1837">
        <v>2025</v>
      </c>
      <c r="B1837">
        <v>3</v>
      </c>
      <c r="C1837" t="s">
        <v>115</v>
      </c>
      <c r="D1837" t="s">
        <v>5561</v>
      </c>
      <c r="E1837" s="2">
        <v>45731</v>
      </c>
      <c r="G1837">
        <v>117000</v>
      </c>
      <c r="H1837">
        <v>7.1779141099999997</v>
      </c>
      <c r="J1837" t="s">
        <v>422</v>
      </c>
      <c r="L1837" s="2">
        <v>45712</v>
      </c>
      <c r="M1837" t="s">
        <v>257</v>
      </c>
      <c r="N1837" t="s">
        <v>49</v>
      </c>
      <c r="O1837" t="s">
        <v>258</v>
      </c>
      <c r="Q1837" t="s">
        <v>259</v>
      </c>
      <c r="R1837" t="s">
        <v>232</v>
      </c>
      <c r="T1837" t="s">
        <v>3926</v>
      </c>
      <c r="U1837" t="str">
        <f t="shared" si="28"/>
        <v>February</v>
      </c>
    </row>
    <row r="1838" spans="1:21" x14ac:dyDescent="0.35">
      <c r="A1838">
        <v>2025</v>
      </c>
      <c r="B1838">
        <v>3</v>
      </c>
      <c r="C1838" t="s">
        <v>115</v>
      </c>
      <c r="D1838" t="s">
        <v>5562</v>
      </c>
      <c r="E1838" s="2">
        <v>45731</v>
      </c>
      <c r="G1838">
        <v>75000</v>
      </c>
      <c r="H1838">
        <v>4.6012269940000001</v>
      </c>
      <c r="J1838" t="s">
        <v>422</v>
      </c>
      <c r="L1838" s="2">
        <v>45712</v>
      </c>
      <c r="M1838" t="s">
        <v>257</v>
      </c>
      <c r="N1838" t="s">
        <v>49</v>
      </c>
      <c r="O1838" t="s">
        <v>258</v>
      </c>
      <c r="Q1838" t="s">
        <v>4504</v>
      </c>
      <c r="R1838" t="s">
        <v>232</v>
      </c>
      <c r="T1838" t="s">
        <v>3926</v>
      </c>
      <c r="U1838" t="str">
        <f t="shared" si="28"/>
        <v>February</v>
      </c>
    </row>
    <row r="1839" spans="1:21" x14ac:dyDescent="0.35">
      <c r="A1839">
        <v>2025</v>
      </c>
      <c r="B1839">
        <v>3</v>
      </c>
      <c r="C1839" t="s">
        <v>115</v>
      </c>
      <c r="D1839" t="s">
        <v>5562</v>
      </c>
      <c r="E1839" s="2">
        <v>45731</v>
      </c>
      <c r="G1839">
        <v>640000</v>
      </c>
      <c r="H1839">
        <v>39.263803680000002</v>
      </c>
      <c r="J1839" t="s">
        <v>422</v>
      </c>
      <c r="L1839" s="2">
        <v>45712</v>
      </c>
      <c r="M1839" t="s">
        <v>257</v>
      </c>
      <c r="N1839" t="s">
        <v>49</v>
      </c>
      <c r="O1839" t="s">
        <v>258</v>
      </c>
      <c r="Q1839" t="s">
        <v>259</v>
      </c>
      <c r="R1839" t="s">
        <v>232</v>
      </c>
      <c r="T1839" t="s">
        <v>3926</v>
      </c>
      <c r="U1839" t="str">
        <f t="shared" si="28"/>
        <v>February</v>
      </c>
    </row>
    <row r="1840" spans="1:21" x14ac:dyDescent="0.35">
      <c r="A1840">
        <v>2025</v>
      </c>
      <c r="B1840">
        <v>3</v>
      </c>
      <c r="C1840" t="s">
        <v>115</v>
      </c>
      <c r="D1840" t="s">
        <v>5563</v>
      </c>
      <c r="E1840" s="2">
        <v>45731</v>
      </c>
      <c r="G1840">
        <v>190000</v>
      </c>
      <c r="H1840">
        <v>11.65644172</v>
      </c>
      <c r="J1840" t="s">
        <v>422</v>
      </c>
      <c r="L1840" s="2">
        <v>45712</v>
      </c>
      <c r="M1840" t="s">
        <v>257</v>
      </c>
      <c r="N1840" t="s">
        <v>49</v>
      </c>
      <c r="O1840" t="s">
        <v>258</v>
      </c>
      <c r="Q1840" t="s">
        <v>4504</v>
      </c>
      <c r="R1840" t="s">
        <v>232</v>
      </c>
      <c r="T1840" t="s">
        <v>3926</v>
      </c>
      <c r="U1840" t="str">
        <f t="shared" si="28"/>
        <v>February</v>
      </c>
    </row>
    <row r="1841" spans="1:21" x14ac:dyDescent="0.35">
      <c r="A1841">
        <v>2025</v>
      </c>
      <c r="B1841">
        <v>3</v>
      </c>
      <c r="C1841" t="s">
        <v>115</v>
      </c>
      <c r="D1841" t="s">
        <v>5563</v>
      </c>
      <c r="E1841" s="2">
        <v>45731</v>
      </c>
      <c r="G1841">
        <v>365000</v>
      </c>
      <c r="H1841">
        <v>22.392638040000001</v>
      </c>
      <c r="J1841" t="s">
        <v>422</v>
      </c>
      <c r="L1841" s="2">
        <v>45712</v>
      </c>
      <c r="M1841" t="s">
        <v>257</v>
      </c>
      <c r="N1841" t="s">
        <v>49</v>
      </c>
      <c r="O1841" t="s">
        <v>258</v>
      </c>
      <c r="Q1841" t="s">
        <v>259</v>
      </c>
      <c r="R1841" t="s">
        <v>232</v>
      </c>
      <c r="T1841" t="s">
        <v>3926</v>
      </c>
      <c r="U1841" t="str">
        <f t="shared" si="28"/>
        <v>February</v>
      </c>
    </row>
    <row r="1842" spans="1:21" x14ac:dyDescent="0.35">
      <c r="A1842">
        <v>2025</v>
      </c>
      <c r="B1842">
        <v>3</v>
      </c>
      <c r="C1842" t="s">
        <v>115</v>
      </c>
      <c r="D1842" t="s">
        <v>5564</v>
      </c>
      <c r="E1842" s="2">
        <v>45731</v>
      </c>
      <c r="G1842">
        <v>150000</v>
      </c>
      <c r="H1842">
        <v>9.2024539880000003</v>
      </c>
      <c r="J1842" t="s">
        <v>422</v>
      </c>
      <c r="L1842" s="2">
        <v>45712</v>
      </c>
      <c r="M1842" t="s">
        <v>257</v>
      </c>
      <c r="N1842" t="s">
        <v>49</v>
      </c>
      <c r="O1842" t="s">
        <v>258</v>
      </c>
      <c r="Q1842" t="s">
        <v>4504</v>
      </c>
      <c r="R1842" t="s">
        <v>232</v>
      </c>
      <c r="T1842" t="s">
        <v>3926</v>
      </c>
      <c r="U1842" t="str">
        <f t="shared" si="28"/>
        <v>February</v>
      </c>
    </row>
    <row r="1843" spans="1:21" x14ac:dyDescent="0.35">
      <c r="A1843">
        <v>2025</v>
      </c>
      <c r="B1843">
        <v>3</v>
      </c>
      <c r="C1843" t="s">
        <v>115</v>
      </c>
      <c r="D1843" t="s">
        <v>5564</v>
      </c>
      <c r="E1843" s="2">
        <v>45731</v>
      </c>
      <c r="G1843">
        <v>1163000</v>
      </c>
      <c r="H1843">
        <v>71.349693250000001</v>
      </c>
      <c r="J1843" t="s">
        <v>422</v>
      </c>
      <c r="L1843" s="2">
        <v>45712</v>
      </c>
      <c r="M1843" t="s">
        <v>257</v>
      </c>
      <c r="N1843" t="s">
        <v>49</v>
      </c>
      <c r="O1843" t="s">
        <v>258</v>
      </c>
      <c r="Q1843" t="s">
        <v>259</v>
      </c>
      <c r="R1843" t="s">
        <v>232</v>
      </c>
      <c r="T1843" t="s">
        <v>3926</v>
      </c>
      <c r="U1843" t="str">
        <f t="shared" si="28"/>
        <v>February</v>
      </c>
    </row>
    <row r="1844" spans="1:21" x14ac:dyDescent="0.35">
      <c r="A1844">
        <v>2025</v>
      </c>
      <c r="B1844">
        <v>3</v>
      </c>
      <c r="C1844" t="s">
        <v>115</v>
      </c>
      <c r="D1844" t="s">
        <v>5565</v>
      </c>
      <c r="E1844" s="2">
        <v>45731</v>
      </c>
      <c r="G1844">
        <v>180000</v>
      </c>
      <c r="H1844">
        <v>11.04294479</v>
      </c>
      <c r="J1844" t="s">
        <v>422</v>
      </c>
      <c r="L1844" s="2">
        <v>45712</v>
      </c>
      <c r="M1844" t="s">
        <v>257</v>
      </c>
      <c r="N1844" t="s">
        <v>49</v>
      </c>
      <c r="O1844" t="s">
        <v>258</v>
      </c>
      <c r="Q1844" t="s">
        <v>4504</v>
      </c>
      <c r="R1844" t="s">
        <v>232</v>
      </c>
      <c r="T1844" t="s">
        <v>3926</v>
      </c>
      <c r="U1844" t="str">
        <f t="shared" si="28"/>
        <v>February</v>
      </c>
    </row>
    <row r="1845" spans="1:21" x14ac:dyDescent="0.35">
      <c r="A1845">
        <v>2025</v>
      </c>
      <c r="B1845">
        <v>3</v>
      </c>
      <c r="C1845" t="s">
        <v>115</v>
      </c>
      <c r="D1845" t="s">
        <v>5565</v>
      </c>
      <c r="E1845" s="2">
        <v>45731</v>
      </c>
      <c r="G1845">
        <v>190000</v>
      </c>
      <c r="H1845">
        <v>11.65644172</v>
      </c>
      <c r="J1845" t="s">
        <v>422</v>
      </c>
      <c r="L1845" s="2">
        <v>45712</v>
      </c>
      <c r="M1845" t="s">
        <v>257</v>
      </c>
      <c r="N1845" t="s">
        <v>49</v>
      </c>
      <c r="O1845" t="s">
        <v>258</v>
      </c>
      <c r="Q1845" t="s">
        <v>259</v>
      </c>
      <c r="R1845" t="s">
        <v>232</v>
      </c>
      <c r="T1845" t="s">
        <v>3926</v>
      </c>
      <c r="U1845" t="str">
        <f t="shared" si="28"/>
        <v>February</v>
      </c>
    </row>
    <row r="1846" spans="1:21" x14ac:dyDescent="0.35">
      <c r="A1846">
        <v>2025</v>
      </c>
      <c r="B1846">
        <v>3</v>
      </c>
      <c r="C1846" t="s">
        <v>115</v>
      </c>
      <c r="D1846" t="s">
        <v>5566</v>
      </c>
      <c r="E1846" s="2">
        <v>45730</v>
      </c>
      <c r="G1846">
        <v>50000</v>
      </c>
      <c r="H1846">
        <v>3.0674846630000001</v>
      </c>
      <c r="J1846" t="s">
        <v>422</v>
      </c>
      <c r="L1846" s="2">
        <v>45712</v>
      </c>
      <c r="M1846" t="s">
        <v>257</v>
      </c>
      <c r="N1846" t="s">
        <v>49</v>
      </c>
      <c r="O1846" t="s">
        <v>258</v>
      </c>
      <c r="Q1846" t="s">
        <v>4504</v>
      </c>
      <c r="R1846" t="s">
        <v>232</v>
      </c>
      <c r="T1846" t="s">
        <v>3926</v>
      </c>
      <c r="U1846" t="str">
        <f t="shared" si="28"/>
        <v>February</v>
      </c>
    </row>
    <row r="1847" spans="1:21" x14ac:dyDescent="0.35">
      <c r="A1847">
        <v>2025</v>
      </c>
      <c r="B1847">
        <v>3</v>
      </c>
      <c r="C1847" t="s">
        <v>115</v>
      </c>
      <c r="D1847" t="s">
        <v>5566</v>
      </c>
      <c r="E1847" s="2">
        <v>45730</v>
      </c>
      <c r="G1847">
        <v>30000</v>
      </c>
      <c r="H1847">
        <v>1.840490798</v>
      </c>
      <c r="J1847" t="s">
        <v>422</v>
      </c>
      <c r="L1847" s="2">
        <v>45712</v>
      </c>
      <c r="M1847" t="s">
        <v>257</v>
      </c>
      <c r="N1847" t="s">
        <v>49</v>
      </c>
      <c r="O1847" t="s">
        <v>258</v>
      </c>
      <c r="Q1847" t="s">
        <v>259</v>
      </c>
      <c r="R1847" t="s">
        <v>232</v>
      </c>
      <c r="T1847" t="s">
        <v>3926</v>
      </c>
      <c r="U1847" t="str">
        <f t="shared" si="28"/>
        <v>February</v>
      </c>
    </row>
    <row r="1848" spans="1:21" x14ac:dyDescent="0.35">
      <c r="A1848">
        <v>2025</v>
      </c>
      <c r="B1848">
        <v>3</v>
      </c>
      <c r="C1848" t="s">
        <v>115</v>
      </c>
      <c r="D1848" t="s">
        <v>5567</v>
      </c>
      <c r="E1848" s="2">
        <v>45730</v>
      </c>
      <c r="G1848">
        <v>220000</v>
      </c>
      <c r="H1848">
        <v>13.49693252</v>
      </c>
      <c r="J1848" t="s">
        <v>422</v>
      </c>
      <c r="L1848" s="2">
        <v>45712</v>
      </c>
      <c r="M1848" t="s">
        <v>257</v>
      </c>
      <c r="N1848" t="s">
        <v>49</v>
      </c>
      <c r="O1848" t="s">
        <v>258</v>
      </c>
      <c r="Q1848" t="s">
        <v>4504</v>
      </c>
      <c r="R1848" t="s">
        <v>232</v>
      </c>
      <c r="T1848" t="s">
        <v>3926</v>
      </c>
      <c r="U1848" t="str">
        <f t="shared" si="28"/>
        <v>February</v>
      </c>
    </row>
    <row r="1849" spans="1:21" x14ac:dyDescent="0.35">
      <c r="A1849">
        <v>2025</v>
      </c>
      <c r="B1849">
        <v>3</v>
      </c>
      <c r="C1849" t="s">
        <v>115</v>
      </c>
      <c r="D1849" t="s">
        <v>5567</v>
      </c>
      <c r="E1849" s="2">
        <v>45730</v>
      </c>
      <c r="G1849">
        <v>173000</v>
      </c>
      <c r="H1849">
        <v>10.61349693</v>
      </c>
      <c r="J1849" t="s">
        <v>422</v>
      </c>
      <c r="L1849" s="2">
        <v>45712</v>
      </c>
      <c r="M1849" t="s">
        <v>257</v>
      </c>
      <c r="N1849" t="s">
        <v>49</v>
      </c>
      <c r="O1849" t="s">
        <v>258</v>
      </c>
      <c r="Q1849" t="s">
        <v>259</v>
      </c>
      <c r="R1849" t="s">
        <v>232</v>
      </c>
      <c r="T1849" t="s">
        <v>3926</v>
      </c>
      <c r="U1849" t="str">
        <f t="shared" si="28"/>
        <v>February</v>
      </c>
    </row>
    <row r="1850" spans="1:21" x14ac:dyDescent="0.35">
      <c r="A1850">
        <v>2025</v>
      </c>
      <c r="B1850">
        <v>3</v>
      </c>
      <c r="C1850" t="s">
        <v>115</v>
      </c>
      <c r="D1850" t="s">
        <v>5568</v>
      </c>
      <c r="E1850" s="2">
        <v>45730</v>
      </c>
      <c r="G1850">
        <v>165000</v>
      </c>
      <c r="H1850">
        <v>10.122699389999999</v>
      </c>
      <c r="J1850" t="s">
        <v>422</v>
      </c>
      <c r="L1850" s="2">
        <v>45712</v>
      </c>
      <c r="M1850" t="s">
        <v>257</v>
      </c>
      <c r="N1850" t="s">
        <v>49</v>
      </c>
      <c r="O1850" t="s">
        <v>258</v>
      </c>
      <c r="Q1850" t="s">
        <v>4504</v>
      </c>
      <c r="R1850" t="s">
        <v>232</v>
      </c>
      <c r="T1850" t="s">
        <v>3926</v>
      </c>
      <c r="U1850" t="str">
        <f t="shared" si="28"/>
        <v>February</v>
      </c>
    </row>
    <row r="1851" spans="1:21" x14ac:dyDescent="0.35">
      <c r="A1851">
        <v>2025</v>
      </c>
      <c r="B1851">
        <v>3</v>
      </c>
      <c r="C1851" t="s">
        <v>115</v>
      </c>
      <c r="D1851" t="s">
        <v>5568</v>
      </c>
      <c r="E1851" s="2">
        <v>45730</v>
      </c>
      <c r="G1851">
        <v>795000</v>
      </c>
      <c r="H1851">
        <v>48.773006129999999</v>
      </c>
      <c r="J1851" t="s">
        <v>422</v>
      </c>
      <c r="L1851" s="2">
        <v>45712</v>
      </c>
      <c r="M1851" t="s">
        <v>257</v>
      </c>
      <c r="N1851" t="s">
        <v>49</v>
      </c>
      <c r="O1851" t="s">
        <v>258</v>
      </c>
      <c r="Q1851" t="s">
        <v>259</v>
      </c>
      <c r="R1851" t="s">
        <v>232</v>
      </c>
      <c r="T1851" t="s">
        <v>3926</v>
      </c>
      <c r="U1851" t="str">
        <f t="shared" si="28"/>
        <v>February</v>
      </c>
    </row>
    <row r="1852" spans="1:21" x14ac:dyDescent="0.35">
      <c r="A1852">
        <v>2025</v>
      </c>
      <c r="B1852">
        <v>3</v>
      </c>
      <c r="C1852" t="s">
        <v>115</v>
      </c>
      <c r="D1852" t="s">
        <v>5569</v>
      </c>
      <c r="E1852" s="2">
        <v>45731</v>
      </c>
      <c r="G1852">
        <v>47000</v>
      </c>
      <c r="H1852">
        <v>2.8834355829999998</v>
      </c>
      <c r="J1852" t="s">
        <v>422</v>
      </c>
      <c r="L1852" s="2">
        <v>45712</v>
      </c>
      <c r="M1852" t="s">
        <v>257</v>
      </c>
      <c r="N1852" t="s">
        <v>49</v>
      </c>
      <c r="O1852" t="s">
        <v>258</v>
      </c>
      <c r="Q1852" t="s">
        <v>259</v>
      </c>
      <c r="R1852" t="s">
        <v>232</v>
      </c>
      <c r="T1852" t="s">
        <v>3926</v>
      </c>
      <c r="U1852" t="str">
        <f t="shared" si="28"/>
        <v>February</v>
      </c>
    </row>
    <row r="1853" spans="1:21" x14ac:dyDescent="0.35">
      <c r="A1853">
        <v>2025</v>
      </c>
      <c r="B1853">
        <v>3</v>
      </c>
      <c r="C1853" t="s">
        <v>115</v>
      </c>
      <c r="D1853" t="s">
        <v>5570</v>
      </c>
      <c r="E1853" s="2">
        <v>45731</v>
      </c>
      <c r="G1853">
        <v>104000</v>
      </c>
      <c r="H1853">
        <v>6.3803680979999999</v>
      </c>
      <c r="J1853" t="s">
        <v>422</v>
      </c>
      <c r="L1853" s="2">
        <v>45712</v>
      </c>
      <c r="M1853" t="s">
        <v>257</v>
      </c>
      <c r="N1853" t="s">
        <v>49</v>
      </c>
      <c r="O1853" t="s">
        <v>258</v>
      </c>
      <c r="Q1853" t="s">
        <v>259</v>
      </c>
      <c r="R1853" t="s">
        <v>232</v>
      </c>
      <c r="T1853" t="s">
        <v>3926</v>
      </c>
      <c r="U1853" t="str">
        <f t="shared" si="28"/>
        <v>February</v>
      </c>
    </row>
    <row r="1854" spans="1:21" x14ac:dyDescent="0.35">
      <c r="A1854">
        <v>2025</v>
      </c>
      <c r="B1854">
        <v>3</v>
      </c>
      <c r="C1854" t="s">
        <v>169</v>
      </c>
      <c r="D1854" t="s">
        <v>5571</v>
      </c>
      <c r="E1854" s="2">
        <v>45735</v>
      </c>
      <c r="G1854">
        <v>1610440</v>
      </c>
      <c r="H1854">
        <v>98.8</v>
      </c>
      <c r="J1854" t="s">
        <v>5572</v>
      </c>
      <c r="K1854" t="s">
        <v>5573</v>
      </c>
      <c r="L1854" s="2">
        <v>45719</v>
      </c>
      <c r="M1854" t="s">
        <v>24</v>
      </c>
      <c r="N1854" t="s">
        <v>25</v>
      </c>
      <c r="O1854" t="s">
        <v>217</v>
      </c>
      <c r="R1854" t="s">
        <v>81</v>
      </c>
      <c r="T1854" t="s">
        <v>5574</v>
      </c>
      <c r="U1854" t="str">
        <f t="shared" si="28"/>
        <v>March</v>
      </c>
    </row>
    <row r="1855" spans="1:21" x14ac:dyDescent="0.35">
      <c r="A1855">
        <v>2025</v>
      </c>
      <c r="B1855">
        <v>3</v>
      </c>
      <c r="C1855" t="s">
        <v>20</v>
      </c>
      <c r="D1855" t="s">
        <v>5575</v>
      </c>
      <c r="E1855" s="2">
        <v>45736</v>
      </c>
      <c r="F1855">
        <v>3300</v>
      </c>
      <c r="G1855">
        <v>54156900</v>
      </c>
      <c r="H1855">
        <v>3300</v>
      </c>
      <c r="J1855" t="s">
        <v>5576</v>
      </c>
      <c r="K1855" t="s">
        <v>5577</v>
      </c>
      <c r="L1855" s="2">
        <v>45996</v>
      </c>
      <c r="M1855" t="s">
        <v>66</v>
      </c>
      <c r="N1855" t="s">
        <v>25</v>
      </c>
      <c r="O1855" t="s">
        <v>42</v>
      </c>
      <c r="R1855" t="s">
        <v>541</v>
      </c>
      <c r="T1855" t="s">
        <v>5578</v>
      </c>
      <c r="U1855" t="str">
        <f t="shared" si="28"/>
        <v>December</v>
      </c>
    </row>
    <row r="1856" spans="1:21" x14ac:dyDescent="0.35">
      <c r="A1856">
        <v>2025</v>
      </c>
      <c r="B1856">
        <v>3</v>
      </c>
      <c r="C1856" t="s">
        <v>169</v>
      </c>
      <c r="D1856" t="s">
        <v>5579</v>
      </c>
      <c r="E1856" s="2">
        <v>45725</v>
      </c>
      <c r="G1856">
        <v>225000</v>
      </c>
      <c r="H1856">
        <v>13.71016436</v>
      </c>
      <c r="J1856" t="s">
        <v>178</v>
      </c>
      <c r="L1856" s="2">
        <v>45719</v>
      </c>
      <c r="M1856" t="s">
        <v>119</v>
      </c>
      <c r="N1856" t="s">
        <v>25</v>
      </c>
      <c r="O1856" t="s">
        <v>120</v>
      </c>
      <c r="Q1856" t="s">
        <v>3410</v>
      </c>
      <c r="R1856" t="s">
        <v>81</v>
      </c>
      <c r="T1856" t="s">
        <v>4184</v>
      </c>
      <c r="U1856" t="str">
        <f t="shared" si="28"/>
        <v>March</v>
      </c>
    </row>
    <row r="1857" spans="1:21" x14ac:dyDescent="0.35">
      <c r="A1857">
        <v>2025</v>
      </c>
      <c r="B1857">
        <v>3</v>
      </c>
      <c r="C1857" t="s">
        <v>169</v>
      </c>
      <c r="D1857" t="s">
        <v>5580</v>
      </c>
      <c r="E1857" s="2">
        <v>45725</v>
      </c>
      <c r="G1857">
        <v>75000</v>
      </c>
      <c r="H1857">
        <v>4.570054785</v>
      </c>
      <c r="J1857" t="s">
        <v>178</v>
      </c>
      <c r="L1857" s="2">
        <v>45719</v>
      </c>
      <c r="M1857" t="s">
        <v>119</v>
      </c>
      <c r="N1857" t="s">
        <v>25</v>
      </c>
      <c r="O1857" t="s">
        <v>120</v>
      </c>
      <c r="Q1857" t="s">
        <v>121</v>
      </c>
      <c r="R1857" t="s">
        <v>81</v>
      </c>
      <c r="T1857" t="s">
        <v>4184</v>
      </c>
      <c r="U1857" t="str">
        <f t="shared" si="28"/>
        <v>March</v>
      </c>
    </row>
    <row r="1858" spans="1:21" x14ac:dyDescent="0.35">
      <c r="A1858">
        <v>2025</v>
      </c>
      <c r="B1858">
        <v>3</v>
      </c>
      <c r="C1858" t="s">
        <v>169</v>
      </c>
      <c r="D1858" t="s">
        <v>5581</v>
      </c>
      <c r="E1858" s="2">
        <v>45726</v>
      </c>
      <c r="G1858">
        <v>75000</v>
      </c>
      <c r="H1858">
        <v>4.570054785</v>
      </c>
      <c r="J1858" t="s">
        <v>178</v>
      </c>
      <c r="L1858" s="2">
        <v>45719</v>
      </c>
      <c r="M1858" t="s">
        <v>119</v>
      </c>
      <c r="N1858" t="s">
        <v>25</v>
      </c>
      <c r="O1858" t="s">
        <v>120</v>
      </c>
      <c r="Q1858" t="s">
        <v>121</v>
      </c>
      <c r="R1858" t="s">
        <v>81</v>
      </c>
      <c r="T1858" t="s">
        <v>4184</v>
      </c>
      <c r="U1858" t="str">
        <f t="shared" si="28"/>
        <v>March</v>
      </c>
    </row>
    <row r="1859" spans="1:21" x14ac:dyDescent="0.35">
      <c r="A1859">
        <v>2025</v>
      </c>
      <c r="B1859">
        <v>3</v>
      </c>
      <c r="C1859" t="s">
        <v>169</v>
      </c>
      <c r="D1859" t="s">
        <v>5582</v>
      </c>
      <c r="E1859" s="2">
        <v>45726</v>
      </c>
      <c r="G1859">
        <v>75000</v>
      </c>
      <c r="H1859">
        <v>4.570054785</v>
      </c>
      <c r="J1859" t="s">
        <v>178</v>
      </c>
      <c r="L1859" s="2">
        <v>45719</v>
      </c>
      <c r="M1859" t="s">
        <v>119</v>
      </c>
      <c r="N1859" t="s">
        <v>25</v>
      </c>
      <c r="O1859" t="s">
        <v>120</v>
      </c>
      <c r="Q1859" t="s">
        <v>121</v>
      </c>
      <c r="R1859" t="s">
        <v>81</v>
      </c>
      <c r="T1859" t="s">
        <v>4184</v>
      </c>
      <c r="U1859" t="str">
        <f t="shared" ref="U1859:U1922" si="29">TEXT(L1859,"mmmm")</f>
        <v>March</v>
      </c>
    </row>
    <row r="1860" spans="1:21" x14ac:dyDescent="0.35">
      <c r="A1860">
        <v>2025</v>
      </c>
      <c r="B1860">
        <v>3</v>
      </c>
      <c r="C1860" t="s">
        <v>169</v>
      </c>
      <c r="D1860" t="s">
        <v>5583</v>
      </c>
      <c r="E1860" s="2">
        <v>45728</v>
      </c>
      <c r="G1860">
        <v>250000</v>
      </c>
      <c r="H1860">
        <v>15.233515949999999</v>
      </c>
      <c r="J1860" t="s">
        <v>178</v>
      </c>
      <c r="L1860" s="2">
        <v>45719</v>
      </c>
      <c r="M1860" t="s">
        <v>119</v>
      </c>
      <c r="N1860" t="s">
        <v>25</v>
      </c>
      <c r="O1860" t="s">
        <v>120</v>
      </c>
      <c r="Q1860" t="s">
        <v>2818</v>
      </c>
      <c r="R1860" t="s">
        <v>81</v>
      </c>
      <c r="T1860" t="s">
        <v>4184</v>
      </c>
      <c r="U1860" t="str">
        <f t="shared" si="29"/>
        <v>March</v>
      </c>
    </row>
    <row r="1861" spans="1:21" x14ac:dyDescent="0.35">
      <c r="A1861">
        <v>2025</v>
      </c>
      <c r="B1861">
        <v>3</v>
      </c>
      <c r="C1861" t="s">
        <v>2114</v>
      </c>
      <c r="D1861" t="s">
        <v>5584</v>
      </c>
      <c r="E1861" s="2">
        <v>45727</v>
      </c>
      <c r="G1861">
        <v>250000</v>
      </c>
      <c r="H1861">
        <v>15.233515949999999</v>
      </c>
      <c r="J1861" t="s">
        <v>422</v>
      </c>
      <c r="L1861" s="2">
        <v>45712</v>
      </c>
      <c r="M1861" t="s">
        <v>119</v>
      </c>
      <c r="N1861" t="s">
        <v>49</v>
      </c>
      <c r="O1861" t="s">
        <v>120</v>
      </c>
      <c r="Q1861" t="s">
        <v>2818</v>
      </c>
      <c r="R1861" t="s">
        <v>232</v>
      </c>
      <c r="T1861" t="s">
        <v>4004</v>
      </c>
      <c r="U1861" t="str">
        <f t="shared" si="29"/>
        <v>February</v>
      </c>
    </row>
    <row r="1862" spans="1:21" x14ac:dyDescent="0.35">
      <c r="A1862">
        <v>2025</v>
      </c>
      <c r="B1862">
        <v>3</v>
      </c>
      <c r="C1862" t="s">
        <v>2114</v>
      </c>
      <c r="D1862" t="s">
        <v>5585</v>
      </c>
      <c r="E1862" s="2">
        <v>45727</v>
      </c>
      <c r="G1862">
        <v>500000</v>
      </c>
      <c r="H1862">
        <v>30.467031899999999</v>
      </c>
      <c r="J1862" t="s">
        <v>5586</v>
      </c>
      <c r="K1862" t="s">
        <v>4002</v>
      </c>
      <c r="L1862" s="2">
        <v>45712</v>
      </c>
      <c r="M1862" t="s">
        <v>1997</v>
      </c>
      <c r="N1862" t="s">
        <v>49</v>
      </c>
      <c r="O1862" t="s">
        <v>1997</v>
      </c>
      <c r="Q1862" t="s">
        <v>5587</v>
      </c>
      <c r="R1862" t="s">
        <v>232</v>
      </c>
      <c r="T1862" t="s">
        <v>5588</v>
      </c>
      <c r="U1862" t="str">
        <f t="shared" si="29"/>
        <v>February</v>
      </c>
    </row>
    <row r="1863" spans="1:21" x14ac:dyDescent="0.35">
      <c r="A1863">
        <v>2025</v>
      </c>
      <c r="B1863">
        <v>3</v>
      </c>
      <c r="C1863" t="s">
        <v>936</v>
      </c>
      <c r="E1863" s="2">
        <v>45733</v>
      </c>
      <c r="F1863">
        <v>1850</v>
      </c>
      <c r="G1863">
        <v>30081696.27</v>
      </c>
      <c r="H1863">
        <v>1833</v>
      </c>
      <c r="J1863" t="s">
        <v>5589</v>
      </c>
      <c r="K1863" t="s">
        <v>5590</v>
      </c>
      <c r="L1863" s="2">
        <v>45941</v>
      </c>
      <c r="M1863" t="s">
        <v>40</v>
      </c>
      <c r="N1863" t="s">
        <v>25</v>
      </c>
      <c r="O1863" t="s">
        <v>42</v>
      </c>
      <c r="P1863" t="s">
        <v>4151</v>
      </c>
      <c r="R1863" t="s">
        <v>1313</v>
      </c>
      <c r="T1863" t="s">
        <v>5591</v>
      </c>
      <c r="U1863" t="str">
        <f t="shared" si="29"/>
        <v>October</v>
      </c>
    </row>
    <row r="1864" spans="1:21" x14ac:dyDescent="0.35">
      <c r="A1864">
        <v>2025</v>
      </c>
      <c r="B1864">
        <v>3</v>
      </c>
      <c r="C1864" t="s">
        <v>1388</v>
      </c>
      <c r="E1864" s="2">
        <v>45734</v>
      </c>
      <c r="F1864">
        <v>4415</v>
      </c>
      <c r="G1864">
        <v>69728485.760000005</v>
      </c>
      <c r="H1864">
        <v>4248.84</v>
      </c>
      <c r="J1864" t="s">
        <v>5592</v>
      </c>
      <c r="K1864" t="s">
        <v>5593</v>
      </c>
      <c r="L1864" s="2">
        <v>45906</v>
      </c>
      <c r="M1864" t="s">
        <v>5594</v>
      </c>
      <c r="N1864" t="s">
        <v>33</v>
      </c>
      <c r="O1864" t="s">
        <v>42</v>
      </c>
      <c r="P1864" t="s">
        <v>5595</v>
      </c>
      <c r="Q1864" t="s">
        <v>5596</v>
      </c>
      <c r="R1864" t="s">
        <v>86</v>
      </c>
      <c r="T1864" t="s">
        <v>5597</v>
      </c>
      <c r="U1864" t="str">
        <f t="shared" si="29"/>
        <v>September</v>
      </c>
    </row>
    <row r="1865" spans="1:21" x14ac:dyDescent="0.35">
      <c r="A1865">
        <v>2025</v>
      </c>
      <c r="B1865">
        <v>3</v>
      </c>
      <c r="C1865" t="s">
        <v>20</v>
      </c>
      <c r="D1865" t="s">
        <v>5598</v>
      </c>
      <c r="E1865" s="2">
        <v>45735</v>
      </c>
      <c r="F1865">
        <v>2100</v>
      </c>
      <c r="G1865">
        <v>28366200</v>
      </c>
      <c r="H1865">
        <v>1700</v>
      </c>
      <c r="J1865" t="s">
        <v>5599</v>
      </c>
      <c r="K1865" t="s">
        <v>5600</v>
      </c>
      <c r="L1865" s="2">
        <v>45768</v>
      </c>
      <c r="M1865" t="s">
        <v>40</v>
      </c>
      <c r="N1865" t="s">
        <v>25</v>
      </c>
      <c r="O1865" t="s">
        <v>67</v>
      </c>
      <c r="R1865" t="s">
        <v>445</v>
      </c>
      <c r="T1865" t="s">
        <v>5601</v>
      </c>
      <c r="U1865" t="str">
        <f t="shared" si="29"/>
        <v>April</v>
      </c>
    </row>
    <row r="1866" spans="1:21" x14ac:dyDescent="0.35">
      <c r="A1866">
        <v>2025</v>
      </c>
      <c r="B1866">
        <v>3</v>
      </c>
      <c r="C1866" t="s">
        <v>101</v>
      </c>
      <c r="D1866" t="s">
        <v>5602</v>
      </c>
      <c r="E1866" s="2">
        <v>45735</v>
      </c>
      <c r="F1866">
        <v>2470</v>
      </c>
      <c r="G1866">
        <v>34540020</v>
      </c>
      <c r="H1866">
        <v>2070</v>
      </c>
      <c r="J1866" t="s">
        <v>5393</v>
      </c>
      <c r="K1866" t="s">
        <v>5603</v>
      </c>
      <c r="L1866" s="2">
        <v>45768</v>
      </c>
      <c r="M1866" t="s">
        <v>24</v>
      </c>
      <c r="N1866" t="s">
        <v>25</v>
      </c>
      <c r="O1866" t="s">
        <v>67</v>
      </c>
      <c r="P1866" t="s">
        <v>5595</v>
      </c>
      <c r="R1866" t="s">
        <v>445</v>
      </c>
      <c r="T1866" t="s">
        <v>5604</v>
      </c>
      <c r="U1866" t="str">
        <f t="shared" si="29"/>
        <v>April</v>
      </c>
    </row>
    <row r="1867" spans="1:21" x14ac:dyDescent="0.35">
      <c r="A1867">
        <v>2025</v>
      </c>
      <c r="B1867">
        <v>3</v>
      </c>
      <c r="C1867" t="s">
        <v>20</v>
      </c>
      <c r="D1867" t="s">
        <v>5605</v>
      </c>
      <c r="E1867" s="2">
        <v>45735</v>
      </c>
      <c r="F1867">
        <v>1800</v>
      </c>
      <c r="G1867">
        <v>22351000</v>
      </c>
      <c r="H1867">
        <v>1400</v>
      </c>
      <c r="J1867" t="s">
        <v>5606</v>
      </c>
      <c r="K1867" t="s">
        <v>5607</v>
      </c>
      <c r="L1867" s="2">
        <v>45906</v>
      </c>
      <c r="M1867" t="s">
        <v>40</v>
      </c>
      <c r="N1867" t="s">
        <v>41</v>
      </c>
      <c r="O1867" t="s">
        <v>67</v>
      </c>
      <c r="R1867" t="s">
        <v>86</v>
      </c>
      <c r="T1867" t="s">
        <v>5608</v>
      </c>
      <c r="U1867" t="str">
        <f t="shared" si="29"/>
        <v>September</v>
      </c>
    </row>
    <row r="1868" spans="1:21" x14ac:dyDescent="0.35">
      <c r="A1868">
        <v>2025</v>
      </c>
      <c r="B1868">
        <v>3</v>
      </c>
      <c r="C1868" t="s">
        <v>936</v>
      </c>
      <c r="E1868" s="2">
        <v>45733</v>
      </c>
      <c r="F1868">
        <v>2910</v>
      </c>
      <c r="G1868">
        <v>40072150</v>
      </c>
      <c r="H1868">
        <v>2510</v>
      </c>
      <c r="J1868" t="s">
        <v>5609</v>
      </c>
      <c r="K1868" t="s">
        <v>4320</v>
      </c>
      <c r="L1868" s="2">
        <v>45761</v>
      </c>
      <c r="M1868" t="s">
        <v>66</v>
      </c>
      <c r="N1868" t="s">
        <v>25</v>
      </c>
      <c r="O1868" t="s">
        <v>67</v>
      </c>
      <c r="P1868" t="s">
        <v>5595</v>
      </c>
      <c r="R1868" t="s">
        <v>223</v>
      </c>
      <c r="T1868" t="s">
        <v>5610</v>
      </c>
      <c r="U1868" t="str">
        <f t="shared" si="29"/>
        <v>April</v>
      </c>
    </row>
    <row r="1869" spans="1:21" x14ac:dyDescent="0.35">
      <c r="A1869">
        <v>2025</v>
      </c>
      <c r="B1869">
        <v>3</v>
      </c>
      <c r="C1869" t="s">
        <v>936</v>
      </c>
      <c r="E1869" s="2">
        <v>45720</v>
      </c>
      <c r="F1869">
        <v>3300</v>
      </c>
      <c r="G1869">
        <v>46697625</v>
      </c>
      <c r="H1869">
        <v>2925</v>
      </c>
      <c r="I1869">
        <v>2721</v>
      </c>
      <c r="J1869" t="s">
        <v>4063</v>
      </c>
      <c r="K1869" t="s">
        <v>4064</v>
      </c>
      <c r="L1869" s="2">
        <v>45747</v>
      </c>
      <c r="M1869" t="s">
        <v>66</v>
      </c>
      <c r="N1869" t="s">
        <v>25</v>
      </c>
      <c r="O1869" t="s">
        <v>67</v>
      </c>
      <c r="R1869" t="s">
        <v>340</v>
      </c>
      <c r="T1869" t="s">
        <v>5611</v>
      </c>
      <c r="U1869" t="str">
        <f t="shared" si="29"/>
        <v>March</v>
      </c>
    </row>
    <row r="1870" spans="1:21" x14ac:dyDescent="0.35">
      <c r="A1870">
        <v>2025</v>
      </c>
      <c r="B1870">
        <v>3</v>
      </c>
      <c r="C1870" t="s">
        <v>213</v>
      </c>
      <c r="E1870" s="2">
        <v>45736</v>
      </c>
      <c r="G1870">
        <v>287370</v>
      </c>
      <c r="H1870">
        <v>18</v>
      </c>
      <c r="J1870" t="s">
        <v>5612</v>
      </c>
      <c r="K1870" t="s">
        <v>5613</v>
      </c>
      <c r="L1870" s="2">
        <v>45719</v>
      </c>
      <c r="M1870" t="s">
        <v>66</v>
      </c>
      <c r="N1870" t="s">
        <v>33</v>
      </c>
      <c r="O1870" t="s">
        <v>217</v>
      </c>
      <c r="R1870" t="s">
        <v>81</v>
      </c>
      <c r="T1870" t="s">
        <v>5614</v>
      </c>
      <c r="U1870" t="str">
        <f t="shared" si="29"/>
        <v>March</v>
      </c>
    </row>
    <row r="1871" spans="1:21" x14ac:dyDescent="0.35">
      <c r="A1871">
        <v>2025</v>
      </c>
      <c r="B1871">
        <v>3</v>
      </c>
      <c r="C1871" t="s">
        <v>20</v>
      </c>
      <c r="D1871" t="s">
        <v>5615</v>
      </c>
      <c r="E1871" s="2">
        <v>45736</v>
      </c>
      <c r="F1871">
        <v>2400</v>
      </c>
      <c r="G1871">
        <v>39380500</v>
      </c>
      <c r="H1871">
        <v>2400</v>
      </c>
      <c r="J1871" t="s">
        <v>5616</v>
      </c>
      <c r="K1871" t="s">
        <v>5617</v>
      </c>
      <c r="L1871" s="2">
        <v>45796</v>
      </c>
      <c r="M1871" t="s">
        <v>24</v>
      </c>
      <c r="N1871" t="s">
        <v>41</v>
      </c>
      <c r="O1871" t="s">
        <v>42</v>
      </c>
      <c r="R1871" t="s">
        <v>501</v>
      </c>
      <c r="T1871" t="s">
        <v>5618</v>
      </c>
      <c r="U1871" t="str">
        <f t="shared" si="29"/>
        <v>May</v>
      </c>
    </row>
    <row r="1872" spans="1:21" x14ac:dyDescent="0.35">
      <c r="A1872">
        <v>2025</v>
      </c>
      <c r="B1872">
        <v>3</v>
      </c>
      <c r="C1872" t="s">
        <v>20</v>
      </c>
      <c r="D1872" t="s">
        <v>5619</v>
      </c>
      <c r="E1872" s="2">
        <v>45736</v>
      </c>
      <c r="F1872">
        <v>2800</v>
      </c>
      <c r="G1872">
        <v>40540800</v>
      </c>
      <c r="H1872">
        <v>2400</v>
      </c>
      <c r="J1872" t="s">
        <v>4036</v>
      </c>
      <c r="K1872" t="s">
        <v>4037</v>
      </c>
      <c r="L1872" s="2">
        <v>45747</v>
      </c>
      <c r="M1872" t="s">
        <v>24</v>
      </c>
      <c r="N1872" t="s">
        <v>25</v>
      </c>
      <c r="O1872" t="s">
        <v>67</v>
      </c>
      <c r="R1872" t="s">
        <v>340</v>
      </c>
      <c r="T1872" t="s">
        <v>5620</v>
      </c>
      <c r="U1872" t="str">
        <f t="shared" si="29"/>
        <v>March</v>
      </c>
    </row>
    <row r="1873" spans="1:21" x14ac:dyDescent="0.35">
      <c r="A1873">
        <v>2025</v>
      </c>
      <c r="B1873">
        <v>3</v>
      </c>
      <c r="C1873" t="s">
        <v>20</v>
      </c>
      <c r="D1873" t="s">
        <v>5621</v>
      </c>
      <c r="E1873" s="2">
        <v>45736</v>
      </c>
      <c r="F1873">
        <v>2800</v>
      </c>
      <c r="G1873">
        <v>6560000</v>
      </c>
      <c r="H1873">
        <v>400</v>
      </c>
      <c r="J1873" t="s">
        <v>5622</v>
      </c>
      <c r="K1873" t="s">
        <v>5623</v>
      </c>
      <c r="L1873" s="2">
        <v>45996</v>
      </c>
      <c r="M1873" t="s">
        <v>24</v>
      </c>
      <c r="N1873" t="s">
        <v>25</v>
      </c>
      <c r="O1873" t="s">
        <v>26</v>
      </c>
      <c r="R1873" t="s">
        <v>541</v>
      </c>
      <c r="T1873" t="s">
        <v>5624</v>
      </c>
      <c r="U1873" t="str">
        <f t="shared" si="29"/>
        <v>December</v>
      </c>
    </row>
    <row r="1874" spans="1:21" x14ac:dyDescent="0.35">
      <c r="A1874">
        <v>2025</v>
      </c>
      <c r="B1874">
        <v>3</v>
      </c>
      <c r="C1874" t="s">
        <v>20</v>
      </c>
      <c r="D1874" t="s">
        <v>5625</v>
      </c>
      <c r="E1874" s="2">
        <v>45736</v>
      </c>
      <c r="F1874">
        <v>3885</v>
      </c>
      <c r="G1874">
        <v>6560000</v>
      </c>
      <c r="H1874">
        <v>400</v>
      </c>
      <c r="J1874" t="s">
        <v>5626</v>
      </c>
      <c r="K1874" t="s">
        <v>5627</v>
      </c>
      <c r="L1874" s="2">
        <v>45761</v>
      </c>
      <c r="M1874" t="s">
        <v>66</v>
      </c>
      <c r="N1874" t="s">
        <v>25</v>
      </c>
      <c r="O1874" t="s">
        <v>26</v>
      </c>
      <c r="R1874" t="s">
        <v>223</v>
      </c>
      <c r="T1874" t="s">
        <v>5628</v>
      </c>
      <c r="U1874" t="str">
        <f t="shared" si="29"/>
        <v>April</v>
      </c>
    </row>
    <row r="1875" spans="1:21" x14ac:dyDescent="0.35">
      <c r="A1875">
        <v>2025</v>
      </c>
      <c r="B1875">
        <v>3</v>
      </c>
      <c r="C1875" t="s">
        <v>20</v>
      </c>
      <c r="D1875" t="s">
        <v>5629</v>
      </c>
      <c r="E1875" s="2">
        <v>45736</v>
      </c>
      <c r="F1875">
        <v>2470</v>
      </c>
      <c r="G1875">
        <v>33948000</v>
      </c>
      <c r="H1875">
        <v>2070</v>
      </c>
      <c r="J1875" t="s">
        <v>5397</v>
      </c>
      <c r="K1875" t="s">
        <v>5398</v>
      </c>
      <c r="L1875" s="2">
        <v>45941</v>
      </c>
      <c r="M1875" t="s">
        <v>24</v>
      </c>
      <c r="N1875" t="s">
        <v>25</v>
      </c>
      <c r="O1875" t="s">
        <v>67</v>
      </c>
      <c r="P1875" t="s">
        <v>5595</v>
      </c>
      <c r="R1875" t="s">
        <v>1313</v>
      </c>
      <c r="T1875" t="s">
        <v>5630</v>
      </c>
      <c r="U1875" t="str">
        <f t="shared" si="29"/>
        <v>October</v>
      </c>
    </row>
    <row r="1876" spans="1:21" x14ac:dyDescent="0.35">
      <c r="A1876">
        <v>2025</v>
      </c>
      <c r="B1876">
        <v>3</v>
      </c>
      <c r="C1876" t="s">
        <v>20</v>
      </c>
      <c r="D1876" t="s">
        <v>5631</v>
      </c>
      <c r="E1876" s="2">
        <v>45736</v>
      </c>
      <c r="F1876">
        <v>2910</v>
      </c>
      <c r="G1876">
        <v>47724000</v>
      </c>
      <c r="H1876">
        <v>2910</v>
      </c>
      <c r="J1876" t="s">
        <v>5632</v>
      </c>
      <c r="K1876" t="s">
        <v>5633</v>
      </c>
      <c r="L1876" s="2">
        <v>45747</v>
      </c>
      <c r="M1876" t="s">
        <v>66</v>
      </c>
      <c r="N1876" t="s">
        <v>25</v>
      </c>
      <c r="O1876" t="s">
        <v>42</v>
      </c>
      <c r="P1876" t="s">
        <v>5595</v>
      </c>
      <c r="R1876" t="s">
        <v>340</v>
      </c>
      <c r="T1876" t="s">
        <v>5634</v>
      </c>
      <c r="U1876" t="str">
        <f t="shared" si="29"/>
        <v>March</v>
      </c>
    </row>
    <row r="1877" spans="1:21" x14ac:dyDescent="0.35">
      <c r="A1877">
        <v>2025</v>
      </c>
      <c r="B1877">
        <v>3</v>
      </c>
      <c r="C1877" t="s">
        <v>936</v>
      </c>
      <c r="E1877" s="2">
        <v>45735</v>
      </c>
      <c r="F1877">
        <v>1850</v>
      </c>
      <c r="G1877">
        <v>23747200</v>
      </c>
      <c r="H1877">
        <v>1448</v>
      </c>
      <c r="J1877" t="s">
        <v>5635</v>
      </c>
      <c r="K1877" t="s">
        <v>4574</v>
      </c>
      <c r="L1877" s="2">
        <v>45969</v>
      </c>
      <c r="M1877" t="s">
        <v>40</v>
      </c>
      <c r="N1877" t="s">
        <v>25</v>
      </c>
      <c r="O1877" t="s">
        <v>67</v>
      </c>
      <c r="P1877" t="s">
        <v>5595</v>
      </c>
      <c r="R1877" t="s">
        <v>506</v>
      </c>
      <c r="T1877" t="s">
        <v>5636</v>
      </c>
      <c r="U1877" t="str">
        <f t="shared" si="29"/>
        <v>November</v>
      </c>
    </row>
    <row r="1878" spans="1:21" x14ac:dyDescent="0.35">
      <c r="A1878">
        <v>2025</v>
      </c>
      <c r="B1878">
        <v>3</v>
      </c>
      <c r="C1878" t="s">
        <v>20</v>
      </c>
      <c r="D1878" t="s">
        <v>5637</v>
      </c>
      <c r="E1878" s="2">
        <v>45737</v>
      </c>
      <c r="F1878">
        <v>3300</v>
      </c>
      <c r="G1878">
        <v>6560000</v>
      </c>
      <c r="H1878">
        <v>400</v>
      </c>
      <c r="J1878" t="s">
        <v>5638</v>
      </c>
      <c r="K1878" t="s">
        <v>5639</v>
      </c>
      <c r="L1878" s="2">
        <v>45694</v>
      </c>
      <c r="M1878" t="s">
        <v>66</v>
      </c>
      <c r="N1878" t="s">
        <v>25</v>
      </c>
      <c r="O1878" t="s">
        <v>26</v>
      </c>
      <c r="R1878" t="s">
        <v>496</v>
      </c>
      <c r="T1878" t="s">
        <v>5640</v>
      </c>
      <c r="U1878" t="str">
        <f t="shared" si="29"/>
        <v>February</v>
      </c>
    </row>
    <row r="1879" spans="1:21" x14ac:dyDescent="0.35">
      <c r="A1879">
        <v>2025</v>
      </c>
      <c r="B1879">
        <v>3</v>
      </c>
      <c r="C1879" t="s">
        <v>20</v>
      </c>
      <c r="D1879" t="s">
        <v>5641</v>
      </c>
      <c r="E1879" s="2">
        <v>45737</v>
      </c>
      <c r="F1879">
        <v>1855</v>
      </c>
      <c r="G1879">
        <v>30442500</v>
      </c>
      <c r="H1879">
        <v>1855</v>
      </c>
      <c r="J1879" t="s">
        <v>5642</v>
      </c>
      <c r="K1879" t="s">
        <v>5643</v>
      </c>
      <c r="L1879" s="2">
        <v>45845</v>
      </c>
      <c r="M1879" t="s">
        <v>48</v>
      </c>
      <c r="N1879" t="s">
        <v>49</v>
      </c>
      <c r="O1879" t="s">
        <v>42</v>
      </c>
      <c r="R1879" t="s">
        <v>1027</v>
      </c>
      <c r="T1879" t="s">
        <v>5644</v>
      </c>
      <c r="U1879" t="str">
        <f t="shared" si="29"/>
        <v>July</v>
      </c>
    </row>
    <row r="1880" spans="1:21" x14ac:dyDescent="0.35">
      <c r="A1880">
        <v>2025</v>
      </c>
      <c r="B1880">
        <v>3</v>
      </c>
      <c r="C1880" t="s">
        <v>20</v>
      </c>
      <c r="D1880" t="s">
        <v>5645</v>
      </c>
      <c r="E1880" s="2">
        <v>45737</v>
      </c>
      <c r="F1880">
        <v>2800</v>
      </c>
      <c r="G1880">
        <v>6560000</v>
      </c>
      <c r="H1880">
        <v>400</v>
      </c>
      <c r="J1880" t="s">
        <v>5646</v>
      </c>
      <c r="K1880" t="s">
        <v>5647</v>
      </c>
      <c r="L1880" s="2">
        <v>45852</v>
      </c>
      <c r="M1880" t="s">
        <v>24</v>
      </c>
      <c r="N1880" t="s">
        <v>25</v>
      </c>
      <c r="O1880" t="s">
        <v>26</v>
      </c>
      <c r="R1880" t="s">
        <v>314</v>
      </c>
      <c r="T1880" t="s">
        <v>5648</v>
      </c>
      <c r="U1880" t="str">
        <f t="shared" si="29"/>
        <v>July</v>
      </c>
    </row>
    <row r="1881" spans="1:21" x14ac:dyDescent="0.35">
      <c r="A1881">
        <v>2025</v>
      </c>
      <c r="B1881">
        <v>3</v>
      </c>
      <c r="C1881" t="s">
        <v>57</v>
      </c>
      <c r="D1881" t="s">
        <v>5649</v>
      </c>
      <c r="E1881" s="2">
        <v>45737</v>
      </c>
      <c r="F1881">
        <v>2900</v>
      </c>
      <c r="G1881">
        <v>41000000</v>
      </c>
      <c r="H1881">
        <v>2500</v>
      </c>
      <c r="J1881" t="s">
        <v>3073</v>
      </c>
      <c r="K1881" t="s">
        <v>5650</v>
      </c>
      <c r="L1881" s="2">
        <v>45768</v>
      </c>
      <c r="M1881" t="s">
        <v>66</v>
      </c>
      <c r="N1881" t="s">
        <v>41</v>
      </c>
      <c r="O1881" t="s">
        <v>67</v>
      </c>
      <c r="R1881" t="s">
        <v>445</v>
      </c>
      <c r="T1881" t="s">
        <v>5651</v>
      </c>
      <c r="U1881" t="str">
        <f t="shared" si="29"/>
        <v>April</v>
      </c>
    </row>
    <row r="1882" spans="1:21" x14ac:dyDescent="0.35">
      <c r="A1882">
        <v>2025</v>
      </c>
      <c r="B1882">
        <v>3</v>
      </c>
      <c r="C1882" t="s">
        <v>20</v>
      </c>
      <c r="D1882" t="s">
        <v>5652</v>
      </c>
      <c r="E1882" s="2">
        <v>45738</v>
      </c>
      <c r="F1882">
        <v>2470</v>
      </c>
      <c r="G1882">
        <v>33948000</v>
      </c>
      <c r="H1882">
        <v>2070</v>
      </c>
      <c r="J1882" t="s">
        <v>4922</v>
      </c>
      <c r="K1882" t="s">
        <v>4923</v>
      </c>
      <c r="L1882" s="2">
        <v>45969</v>
      </c>
      <c r="M1882" t="s">
        <v>24</v>
      </c>
      <c r="N1882" t="s">
        <v>25</v>
      </c>
      <c r="O1882" t="s">
        <v>67</v>
      </c>
      <c r="P1882" t="s">
        <v>5595</v>
      </c>
      <c r="Q1882" t="s">
        <v>5653</v>
      </c>
      <c r="R1882" t="s">
        <v>506</v>
      </c>
      <c r="T1882" t="s">
        <v>5654</v>
      </c>
      <c r="U1882" t="str">
        <f t="shared" si="29"/>
        <v>November</v>
      </c>
    </row>
    <row r="1883" spans="1:21" x14ac:dyDescent="0.35">
      <c r="A1883">
        <v>2025</v>
      </c>
      <c r="B1883">
        <v>3</v>
      </c>
      <c r="C1883" t="s">
        <v>20</v>
      </c>
      <c r="D1883" t="s">
        <v>5655</v>
      </c>
      <c r="E1883" s="2">
        <v>45738</v>
      </c>
      <c r="F1883">
        <v>2400</v>
      </c>
      <c r="G1883">
        <v>32800000</v>
      </c>
      <c r="H1883">
        <v>2000</v>
      </c>
      <c r="J1883" t="s">
        <v>5622</v>
      </c>
      <c r="K1883" t="s">
        <v>5623</v>
      </c>
      <c r="L1883" s="2">
        <v>45796</v>
      </c>
      <c r="M1883" t="s">
        <v>24</v>
      </c>
      <c r="N1883" t="s">
        <v>41</v>
      </c>
      <c r="O1883" t="s">
        <v>67</v>
      </c>
      <c r="R1883" t="s">
        <v>501</v>
      </c>
      <c r="T1883" t="s">
        <v>5656</v>
      </c>
      <c r="U1883" t="str">
        <f t="shared" si="29"/>
        <v>May</v>
      </c>
    </row>
    <row r="1884" spans="1:21" x14ac:dyDescent="0.35">
      <c r="A1884">
        <v>2025</v>
      </c>
      <c r="B1884">
        <v>3</v>
      </c>
      <c r="C1884" t="s">
        <v>20</v>
      </c>
      <c r="D1884" t="s">
        <v>5657</v>
      </c>
      <c r="E1884" s="2">
        <v>45738</v>
      </c>
      <c r="F1884">
        <v>1800</v>
      </c>
      <c r="G1884">
        <v>23360400</v>
      </c>
      <c r="H1884">
        <v>1400</v>
      </c>
      <c r="J1884" t="s">
        <v>5658</v>
      </c>
      <c r="K1884" t="s">
        <v>5659</v>
      </c>
      <c r="L1884" s="2">
        <v>45796</v>
      </c>
      <c r="M1884" t="s">
        <v>40</v>
      </c>
      <c r="N1884" t="s">
        <v>41</v>
      </c>
      <c r="O1884" t="s">
        <v>67</v>
      </c>
      <c r="R1884" t="s">
        <v>501</v>
      </c>
      <c r="T1884" t="s">
        <v>5660</v>
      </c>
      <c r="U1884" t="str">
        <f t="shared" si="29"/>
        <v>May</v>
      </c>
    </row>
    <row r="1885" spans="1:21" x14ac:dyDescent="0.35">
      <c r="A1885">
        <v>2025</v>
      </c>
      <c r="B1885">
        <v>3</v>
      </c>
      <c r="C1885" t="s">
        <v>936</v>
      </c>
      <c r="E1885" s="2">
        <v>45727</v>
      </c>
      <c r="F1885">
        <v>2135</v>
      </c>
      <c r="G1885">
        <v>35040600</v>
      </c>
      <c r="H1885">
        <v>2100</v>
      </c>
      <c r="J1885" t="s">
        <v>5661</v>
      </c>
      <c r="K1885" t="s">
        <v>5662</v>
      </c>
      <c r="L1885" s="2">
        <v>45842</v>
      </c>
      <c r="M1885" t="s">
        <v>24</v>
      </c>
      <c r="N1885" t="s">
        <v>33</v>
      </c>
      <c r="O1885" t="s">
        <v>42</v>
      </c>
      <c r="P1885" t="s">
        <v>5595</v>
      </c>
      <c r="R1885" t="s">
        <v>35</v>
      </c>
      <c r="T1885" t="s">
        <v>5663</v>
      </c>
      <c r="U1885" t="str">
        <f t="shared" si="29"/>
        <v>July</v>
      </c>
    </row>
    <row r="1886" spans="1:21" x14ac:dyDescent="0.35">
      <c r="A1886">
        <v>2025</v>
      </c>
      <c r="B1886">
        <v>3</v>
      </c>
      <c r="C1886" t="s">
        <v>20</v>
      </c>
      <c r="D1886" t="s">
        <v>5664</v>
      </c>
      <c r="E1886" s="2">
        <v>45739</v>
      </c>
      <c r="F1886">
        <v>2400</v>
      </c>
      <c r="G1886">
        <v>39360000</v>
      </c>
      <c r="H1886">
        <v>2400</v>
      </c>
      <c r="J1886" t="s">
        <v>5665</v>
      </c>
      <c r="K1886" t="s">
        <v>5666</v>
      </c>
      <c r="L1886" s="2">
        <v>45768</v>
      </c>
      <c r="M1886" t="s">
        <v>24</v>
      </c>
      <c r="N1886" t="s">
        <v>41</v>
      </c>
      <c r="O1886" t="s">
        <v>42</v>
      </c>
      <c r="R1886" t="s">
        <v>445</v>
      </c>
      <c r="T1886" t="s">
        <v>5667</v>
      </c>
      <c r="U1886" t="str">
        <f t="shared" si="29"/>
        <v>April</v>
      </c>
    </row>
    <row r="1887" spans="1:21" x14ac:dyDescent="0.35">
      <c r="A1887">
        <v>2025</v>
      </c>
      <c r="B1887">
        <v>3</v>
      </c>
      <c r="C1887" t="s">
        <v>20</v>
      </c>
      <c r="D1887" t="s">
        <v>5668</v>
      </c>
      <c r="E1887" s="2">
        <v>45739</v>
      </c>
      <c r="F1887">
        <v>2400</v>
      </c>
      <c r="G1887">
        <v>6560000</v>
      </c>
      <c r="H1887">
        <v>400</v>
      </c>
      <c r="J1887" t="s">
        <v>5669</v>
      </c>
      <c r="K1887" t="s">
        <v>5670</v>
      </c>
      <c r="L1887" s="2">
        <v>45755</v>
      </c>
      <c r="M1887" t="s">
        <v>66</v>
      </c>
      <c r="N1887" t="s">
        <v>49</v>
      </c>
      <c r="O1887" t="s">
        <v>26</v>
      </c>
      <c r="R1887" t="s">
        <v>95</v>
      </c>
      <c r="T1887" t="s">
        <v>5671</v>
      </c>
      <c r="U1887" t="str">
        <f t="shared" si="29"/>
        <v>April</v>
      </c>
    </row>
    <row r="1888" spans="1:21" x14ac:dyDescent="0.35">
      <c r="A1888">
        <v>2025</v>
      </c>
      <c r="B1888">
        <v>3</v>
      </c>
      <c r="C1888" t="s">
        <v>20</v>
      </c>
      <c r="D1888" t="s">
        <v>5672</v>
      </c>
      <c r="E1888" s="2">
        <v>45739</v>
      </c>
      <c r="F1888">
        <v>2400</v>
      </c>
      <c r="G1888">
        <v>6560000</v>
      </c>
      <c r="H1888">
        <v>400</v>
      </c>
      <c r="J1888" t="s">
        <v>5673</v>
      </c>
      <c r="K1888" t="s">
        <v>5674</v>
      </c>
      <c r="L1888" s="2">
        <v>45755</v>
      </c>
      <c r="M1888" t="s">
        <v>66</v>
      </c>
      <c r="N1888" t="s">
        <v>49</v>
      </c>
      <c r="O1888" t="s">
        <v>26</v>
      </c>
      <c r="R1888" t="s">
        <v>95</v>
      </c>
      <c r="T1888" t="s">
        <v>5675</v>
      </c>
      <c r="U1888" t="str">
        <f t="shared" si="29"/>
        <v>April</v>
      </c>
    </row>
    <row r="1889" spans="1:21" x14ac:dyDescent="0.35">
      <c r="A1889">
        <v>2025</v>
      </c>
      <c r="B1889">
        <v>3</v>
      </c>
      <c r="C1889" t="s">
        <v>20</v>
      </c>
      <c r="D1889" t="s">
        <v>5676</v>
      </c>
      <c r="E1889" s="2">
        <v>45739</v>
      </c>
      <c r="F1889">
        <v>2465</v>
      </c>
      <c r="G1889">
        <v>6127985</v>
      </c>
      <c r="H1889">
        <v>365</v>
      </c>
      <c r="J1889" t="s">
        <v>5677</v>
      </c>
      <c r="K1889" t="s">
        <v>5678</v>
      </c>
      <c r="L1889" s="2">
        <v>45782</v>
      </c>
      <c r="M1889" t="s">
        <v>24</v>
      </c>
      <c r="N1889" t="s">
        <v>33</v>
      </c>
      <c r="O1889" t="s">
        <v>1626</v>
      </c>
      <c r="R1889" t="s">
        <v>55</v>
      </c>
      <c r="T1889" t="s">
        <v>5679</v>
      </c>
      <c r="U1889" t="str">
        <f t="shared" si="29"/>
        <v>May</v>
      </c>
    </row>
    <row r="1890" spans="1:21" x14ac:dyDescent="0.35">
      <c r="A1890">
        <v>2025</v>
      </c>
      <c r="B1890">
        <v>3</v>
      </c>
      <c r="C1890" t="s">
        <v>20</v>
      </c>
      <c r="D1890" t="s">
        <v>5680</v>
      </c>
      <c r="E1890" s="2">
        <v>45739</v>
      </c>
      <c r="F1890">
        <v>1800</v>
      </c>
      <c r="G1890">
        <v>30220200</v>
      </c>
      <c r="H1890">
        <v>1800</v>
      </c>
      <c r="J1890" t="s">
        <v>5681</v>
      </c>
      <c r="K1890" t="s">
        <v>5682</v>
      </c>
      <c r="L1890" s="2">
        <v>45950</v>
      </c>
      <c r="M1890" t="s">
        <v>40</v>
      </c>
      <c r="N1890" t="s">
        <v>41</v>
      </c>
      <c r="O1890" t="s">
        <v>42</v>
      </c>
      <c r="R1890" t="s">
        <v>1330</v>
      </c>
      <c r="T1890" t="s">
        <v>5683</v>
      </c>
      <c r="U1890" t="str">
        <f t="shared" si="29"/>
        <v>October</v>
      </c>
    </row>
    <row r="1891" spans="1:21" x14ac:dyDescent="0.35">
      <c r="A1891">
        <v>2025</v>
      </c>
      <c r="B1891">
        <v>3</v>
      </c>
      <c r="C1891" t="s">
        <v>936</v>
      </c>
      <c r="E1891" s="2">
        <v>45730</v>
      </c>
      <c r="F1891">
        <v>1855</v>
      </c>
      <c r="G1891">
        <v>6631655</v>
      </c>
      <c r="H1891">
        <v>395</v>
      </c>
      <c r="J1891" t="s">
        <v>5684</v>
      </c>
      <c r="K1891" t="s">
        <v>5685</v>
      </c>
      <c r="L1891" s="2">
        <v>45845</v>
      </c>
      <c r="M1891" t="s">
        <v>48</v>
      </c>
      <c r="N1891" t="s">
        <v>49</v>
      </c>
      <c r="O1891" t="s">
        <v>26</v>
      </c>
      <c r="P1891" t="s">
        <v>5595</v>
      </c>
      <c r="R1891" t="s">
        <v>1027</v>
      </c>
      <c r="T1891" t="s">
        <v>5686</v>
      </c>
      <c r="U1891" t="str">
        <f t="shared" si="29"/>
        <v>July</v>
      </c>
    </row>
    <row r="1892" spans="1:21" x14ac:dyDescent="0.35">
      <c r="A1892">
        <v>2025</v>
      </c>
      <c r="B1892">
        <v>3</v>
      </c>
      <c r="C1892" t="s">
        <v>20</v>
      </c>
      <c r="D1892" t="s">
        <v>5687</v>
      </c>
      <c r="E1892" s="2">
        <v>45740</v>
      </c>
      <c r="F1892">
        <v>2800</v>
      </c>
      <c r="G1892">
        <v>6560000</v>
      </c>
      <c r="H1892">
        <v>400</v>
      </c>
      <c r="J1892" t="s">
        <v>5688</v>
      </c>
      <c r="K1892" t="s">
        <v>5689</v>
      </c>
      <c r="L1892" s="2">
        <v>45906</v>
      </c>
      <c r="M1892" t="s">
        <v>24</v>
      </c>
      <c r="N1892" t="s">
        <v>33</v>
      </c>
      <c r="O1892" t="s">
        <v>26</v>
      </c>
      <c r="R1892" t="s">
        <v>86</v>
      </c>
      <c r="T1892" t="s">
        <v>5690</v>
      </c>
      <c r="U1892" t="str">
        <f t="shared" si="29"/>
        <v>September</v>
      </c>
    </row>
    <row r="1893" spans="1:21" x14ac:dyDescent="0.35">
      <c r="A1893">
        <v>2025</v>
      </c>
      <c r="B1893">
        <v>3</v>
      </c>
      <c r="C1893" t="s">
        <v>936</v>
      </c>
      <c r="E1893" s="2">
        <v>45738</v>
      </c>
      <c r="F1893">
        <v>1750</v>
      </c>
      <c r="G1893">
        <v>28249000</v>
      </c>
      <c r="H1893">
        <v>1722.5</v>
      </c>
      <c r="J1893" t="s">
        <v>5691</v>
      </c>
      <c r="K1893" t="s">
        <v>5692</v>
      </c>
      <c r="L1893" s="2">
        <v>45768</v>
      </c>
      <c r="M1893" t="s">
        <v>444</v>
      </c>
      <c r="N1893" t="s">
        <v>41</v>
      </c>
      <c r="O1893" t="s">
        <v>42</v>
      </c>
      <c r="P1893" t="s">
        <v>5595</v>
      </c>
      <c r="R1893" t="s">
        <v>445</v>
      </c>
      <c r="T1893" t="s">
        <v>5693</v>
      </c>
      <c r="U1893" t="str">
        <f t="shared" si="29"/>
        <v>April</v>
      </c>
    </row>
    <row r="1894" spans="1:21" x14ac:dyDescent="0.35">
      <c r="A1894">
        <v>2025</v>
      </c>
      <c r="B1894">
        <v>3</v>
      </c>
      <c r="C1894" t="s">
        <v>732</v>
      </c>
      <c r="E1894" s="2">
        <v>45737</v>
      </c>
      <c r="F1894">
        <v>4600</v>
      </c>
      <c r="G1894">
        <v>60724772</v>
      </c>
      <c r="H1894">
        <v>3702.73</v>
      </c>
      <c r="J1894" t="s">
        <v>5694</v>
      </c>
      <c r="K1894" t="s">
        <v>5695</v>
      </c>
      <c r="L1894" s="2">
        <v>45747</v>
      </c>
      <c r="M1894" t="s">
        <v>24</v>
      </c>
      <c r="N1894" t="s">
        <v>41</v>
      </c>
      <c r="O1894" t="s">
        <v>67</v>
      </c>
      <c r="R1894" t="s">
        <v>340</v>
      </c>
      <c r="T1894" t="s">
        <v>5696</v>
      </c>
      <c r="U1894" t="str">
        <f t="shared" si="29"/>
        <v>March</v>
      </c>
    </row>
    <row r="1895" spans="1:21" x14ac:dyDescent="0.35">
      <c r="A1895">
        <v>2025</v>
      </c>
      <c r="B1895">
        <v>3</v>
      </c>
      <c r="C1895" t="s">
        <v>2114</v>
      </c>
      <c r="D1895" t="s">
        <v>5697</v>
      </c>
      <c r="E1895" s="2">
        <v>45736</v>
      </c>
      <c r="G1895">
        <v>815000</v>
      </c>
      <c r="H1895">
        <v>49.695121950000001</v>
      </c>
      <c r="J1895" t="s">
        <v>5698</v>
      </c>
      <c r="K1895" t="s">
        <v>5699</v>
      </c>
      <c r="L1895" s="2">
        <v>45733</v>
      </c>
      <c r="M1895" t="s">
        <v>66</v>
      </c>
      <c r="N1895" t="s">
        <v>49</v>
      </c>
      <c r="O1895" t="s">
        <v>217</v>
      </c>
      <c r="R1895" t="s">
        <v>521</v>
      </c>
      <c r="T1895" t="s">
        <v>5700</v>
      </c>
      <c r="U1895" t="str">
        <f t="shared" si="29"/>
        <v>March</v>
      </c>
    </row>
    <row r="1896" spans="1:21" x14ac:dyDescent="0.35">
      <c r="A1896">
        <v>2025</v>
      </c>
      <c r="B1896">
        <v>3</v>
      </c>
      <c r="C1896" t="s">
        <v>2114</v>
      </c>
      <c r="D1896" t="s">
        <v>5701</v>
      </c>
      <c r="E1896" s="2">
        <v>45736</v>
      </c>
      <c r="G1896">
        <v>1360561</v>
      </c>
      <c r="H1896">
        <v>82.961036590000006</v>
      </c>
      <c r="J1896" t="s">
        <v>5702</v>
      </c>
      <c r="K1896" t="s">
        <v>5703</v>
      </c>
      <c r="L1896" s="2">
        <v>45733</v>
      </c>
      <c r="M1896" t="s">
        <v>48</v>
      </c>
      <c r="N1896" t="s">
        <v>49</v>
      </c>
      <c r="O1896" t="s">
        <v>217</v>
      </c>
      <c r="R1896" t="s">
        <v>521</v>
      </c>
      <c r="T1896" t="s">
        <v>5704</v>
      </c>
      <c r="U1896" t="str">
        <f t="shared" si="29"/>
        <v>March</v>
      </c>
    </row>
    <row r="1897" spans="1:21" x14ac:dyDescent="0.35">
      <c r="A1897">
        <v>2025</v>
      </c>
      <c r="B1897">
        <v>3</v>
      </c>
      <c r="C1897" t="s">
        <v>2114</v>
      </c>
      <c r="D1897" t="s">
        <v>5705</v>
      </c>
      <c r="E1897" s="2">
        <v>45736</v>
      </c>
      <c r="G1897">
        <v>667648</v>
      </c>
      <c r="H1897">
        <v>40.710243900000002</v>
      </c>
      <c r="J1897" t="s">
        <v>5706</v>
      </c>
      <c r="K1897" t="s">
        <v>5707</v>
      </c>
      <c r="L1897" s="2">
        <v>45733</v>
      </c>
      <c r="M1897" t="s">
        <v>66</v>
      </c>
      <c r="N1897" t="s">
        <v>49</v>
      </c>
      <c r="O1897" t="s">
        <v>217</v>
      </c>
      <c r="R1897" t="s">
        <v>521</v>
      </c>
      <c r="T1897" t="s">
        <v>5708</v>
      </c>
      <c r="U1897" t="str">
        <f t="shared" si="29"/>
        <v>March</v>
      </c>
    </row>
    <row r="1898" spans="1:21" x14ac:dyDescent="0.35">
      <c r="A1898">
        <v>2025</v>
      </c>
      <c r="B1898">
        <v>3</v>
      </c>
      <c r="C1898" t="s">
        <v>2114</v>
      </c>
      <c r="D1898" t="s">
        <v>5709</v>
      </c>
      <c r="E1898" s="2">
        <v>45736</v>
      </c>
      <c r="G1898">
        <v>150000</v>
      </c>
      <c r="H1898">
        <v>9.1463414630000006</v>
      </c>
      <c r="J1898" t="s">
        <v>3035</v>
      </c>
      <c r="K1898" t="s">
        <v>5710</v>
      </c>
      <c r="L1898" s="2">
        <v>45733</v>
      </c>
      <c r="M1898" t="s">
        <v>119</v>
      </c>
      <c r="N1898" t="s">
        <v>49</v>
      </c>
      <c r="O1898" t="s">
        <v>120</v>
      </c>
      <c r="Q1898" t="s">
        <v>183</v>
      </c>
      <c r="R1898" t="s">
        <v>521</v>
      </c>
      <c r="T1898" t="s">
        <v>5711</v>
      </c>
      <c r="U1898" t="str">
        <f t="shared" si="29"/>
        <v>March</v>
      </c>
    </row>
    <row r="1899" spans="1:21" x14ac:dyDescent="0.35">
      <c r="A1899">
        <v>2025</v>
      </c>
      <c r="B1899">
        <v>3</v>
      </c>
      <c r="C1899" t="s">
        <v>5712</v>
      </c>
      <c r="D1899" t="s">
        <v>5713</v>
      </c>
      <c r="E1899" s="2">
        <v>45733</v>
      </c>
      <c r="G1899">
        <v>1800000</v>
      </c>
      <c r="H1899">
        <v>109.7560976</v>
      </c>
      <c r="J1899" t="s">
        <v>422</v>
      </c>
      <c r="L1899" s="2">
        <v>45733</v>
      </c>
      <c r="M1899" t="s">
        <v>119</v>
      </c>
      <c r="N1899" t="s">
        <v>49</v>
      </c>
      <c r="O1899" t="s">
        <v>120</v>
      </c>
      <c r="Q1899" t="s">
        <v>2269</v>
      </c>
      <c r="R1899" t="s">
        <v>521</v>
      </c>
      <c r="T1899" t="s">
        <v>5714</v>
      </c>
      <c r="U1899" t="str">
        <f t="shared" si="29"/>
        <v>March</v>
      </c>
    </row>
    <row r="1900" spans="1:21" x14ac:dyDescent="0.35">
      <c r="A1900">
        <v>2025</v>
      </c>
      <c r="B1900">
        <v>3</v>
      </c>
      <c r="C1900" t="s">
        <v>2114</v>
      </c>
      <c r="D1900" t="s">
        <v>5715</v>
      </c>
      <c r="E1900" s="2">
        <v>45734</v>
      </c>
      <c r="G1900">
        <v>1800000</v>
      </c>
      <c r="H1900">
        <v>109.7560976</v>
      </c>
      <c r="J1900" t="s">
        <v>3844</v>
      </c>
      <c r="K1900" t="s">
        <v>3845</v>
      </c>
      <c r="L1900" s="2">
        <v>45733</v>
      </c>
      <c r="M1900" t="s">
        <v>119</v>
      </c>
      <c r="N1900" t="s">
        <v>49</v>
      </c>
      <c r="O1900" t="s">
        <v>120</v>
      </c>
      <c r="Q1900" t="s">
        <v>2269</v>
      </c>
      <c r="R1900" t="s">
        <v>521</v>
      </c>
      <c r="T1900" t="s">
        <v>5716</v>
      </c>
      <c r="U1900" t="str">
        <f t="shared" si="29"/>
        <v>March</v>
      </c>
    </row>
    <row r="1901" spans="1:21" x14ac:dyDescent="0.35">
      <c r="A1901">
        <v>2025</v>
      </c>
      <c r="B1901">
        <v>3</v>
      </c>
      <c r="C1901" t="s">
        <v>2114</v>
      </c>
      <c r="D1901" t="s">
        <v>5717</v>
      </c>
      <c r="E1901" s="2">
        <v>45734</v>
      </c>
      <c r="G1901">
        <v>1800000</v>
      </c>
      <c r="H1901">
        <v>109.7560976</v>
      </c>
      <c r="J1901" t="s">
        <v>5718</v>
      </c>
      <c r="K1901" t="s">
        <v>5719</v>
      </c>
      <c r="L1901" s="2">
        <v>45733</v>
      </c>
      <c r="M1901" t="s">
        <v>119</v>
      </c>
      <c r="N1901" t="s">
        <v>49</v>
      </c>
      <c r="O1901" t="s">
        <v>120</v>
      </c>
      <c r="Q1901" t="s">
        <v>2269</v>
      </c>
      <c r="R1901" t="s">
        <v>521</v>
      </c>
      <c r="T1901" t="s">
        <v>5720</v>
      </c>
      <c r="U1901" t="str">
        <f t="shared" si="29"/>
        <v>March</v>
      </c>
    </row>
    <row r="1902" spans="1:21" x14ac:dyDescent="0.35">
      <c r="A1902">
        <v>2025</v>
      </c>
      <c r="B1902">
        <v>3</v>
      </c>
      <c r="C1902" t="s">
        <v>2114</v>
      </c>
      <c r="D1902" t="s">
        <v>4333</v>
      </c>
      <c r="E1902" s="2">
        <v>45721</v>
      </c>
      <c r="G1902">
        <v>150000</v>
      </c>
      <c r="H1902">
        <v>9.1463414630000006</v>
      </c>
      <c r="J1902" t="s">
        <v>422</v>
      </c>
      <c r="L1902" s="2">
        <v>45780</v>
      </c>
      <c r="M1902" t="s">
        <v>119</v>
      </c>
      <c r="N1902" t="s">
        <v>49</v>
      </c>
      <c r="O1902" t="s">
        <v>120</v>
      </c>
      <c r="Q1902" t="s">
        <v>183</v>
      </c>
      <c r="R1902" t="s">
        <v>5721</v>
      </c>
      <c r="T1902" t="s">
        <v>5722</v>
      </c>
      <c r="U1902" t="str">
        <f t="shared" si="29"/>
        <v>May</v>
      </c>
    </row>
    <row r="1903" spans="1:21" x14ac:dyDescent="0.35">
      <c r="A1903">
        <v>2025</v>
      </c>
      <c r="B1903">
        <v>3</v>
      </c>
      <c r="C1903" t="s">
        <v>2114</v>
      </c>
      <c r="D1903" t="s">
        <v>5723</v>
      </c>
      <c r="E1903" s="2">
        <v>45723</v>
      </c>
      <c r="G1903">
        <v>325000</v>
      </c>
      <c r="H1903">
        <v>19.81707317</v>
      </c>
      <c r="J1903" t="s">
        <v>5724</v>
      </c>
      <c r="L1903" s="2">
        <v>45780</v>
      </c>
      <c r="M1903" t="s">
        <v>119</v>
      </c>
      <c r="N1903" t="s">
        <v>49</v>
      </c>
      <c r="O1903" t="s">
        <v>120</v>
      </c>
      <c r="Q1903" t="s">
        <v>5725</v>
      </c>
      <c r="R1903" t="s">
        <v>5721</v>
      </c>
      <c r="T1903" t="s">
        <v>5726</v>
      </c>
      <c r="U1903" t="str">
        <f t="shared" si="29"/>
        <v>May</v>
      </c>
    </row>
    <row r="1904" spans="1:21" x14ac:dyDescent="0.35">
      <c r="A1904">
        <v>2025</v>
      </c>
      <c r="B1904">
        <v>3</v>
      </c>
      <c r="C1904" t="s">
        <v>2114</v>
      </c>
      <c r="D1904" t="s">
        <v>5727</v>
      </c>
      <c r="E1904" s="2">
        <v>45737</v>
      </c>
      <c r="G1904">
        <v>150000</v>
      </c>
      <c r="H1904">
        <v>9.1463414630000006</v>
      </c>
      <c r="J1904" t="s">
        <v>5728</v>
      </c>
      <c r="K1904" t="s">
        <v>5729</v>
      </c>
      <c r="L1904" s="2">
        <v>45733</v>
      </c>
      <c r="M1904" t="s">
        <v>119</v>
      </c>
      <c r="N1904" t="s">
        <v>49</v>
      </c>
      <c r="O1904" t="s">
        <v>120</v>
      </c>
      <c r="Q1904" t="s">
        <v>183</v>
      </c>
      <c r="R1904" t="s">
        <v>521</v>
      </c>
      <c r="T1904" t="s">
        <v>5730</v>
      </c>
      <c r="U1904" t="str">
        <f t="shared" si="29"/>
        <v>March</v>
      </c>
    </row>
    <row r="1905" spans="1:21" x14ac:dyDescent="0.35">
      <c r="A1905">
        <v>2025</v>
      </c>
      <c r="B1905">
        <v>3</v>
      </c>
      <c r="C1905" t="s">
        <v>2114</v>
      </c>
      <c r="D1905" t="s">
        <v>5731</v>
      </c>
      <c r="E1905" s="2">
        <v>45737</v>
      </c>
      <c r="G1905">
        <v>150000</v>
      </c>
      <c r="H1905">
        <v>9.1463414630000006</v>
      </c>
      <c r="J1905" t="s">
        <v>5732</v>
      </c>
      <c r="K1905" t="s">
        <v>5733</v>
      </c>
      <c r="L1905" s="2">
        <v>45733</v>
      </c>
      <c r="M1905" t="s">
        <v>119</v>
      </c>
      <c r="N1905" t="s">
        <v>49</v>
      </c>
      <c r="O1905" t="s">
        <v>120</v>
      </c>
      <c r="Q1905" t="s">
        <v>183</v>
      </c>
      <c r="R1905" t="s">
        <v>521</v>
      </c>
      <c r="T1905" t="s">
        <v>5734</v>
      </c>
      <c r="U1905" t="str">
        <f t="shared" si="29"/>
        <v>March</v>
      </c>
    </row>
    <row r="1906" spans="1:21" x14ac:dyDescent="0.35">
      <c r="A1906">
        <v>2025</v>
      </c>
      <c r="B1906">
        <v>3</v>
      </c>
      <c r="C1906" t="s">
        <v>2114</v>
      </c>
      <c r="D1906" t="s">
        <v>5735</v>
      </c>
      <c r="E1906" s="2">
        <v>45737</v>
      </c>
      <c r="G1906">
        <v>570500</v>
      </c>
      <c r="H1906">
        <v>34.786585369999997</v>
      </c>
      <c r="J1906" t="s">
        <v>3438</v>
      </c>
      <c r="K1906" t="s">
        <v>3439</v>
      </c>
      <c r="L1906" s="2">
        <v>45733</v>
      </c>
      <c r="M1906" t="s">
        <v>24</v>
      </c>
      <c r="N1906" t="s">
        <v>49</v>
      </c>
      <c r="O1906" t="s">
        <v>638</v>
      </c>
      <c r="R1906" t="s">
        <v>521</v>
      </c>
      <c r="T1906" t="s">
        <v>5736</v>
      </c>
      <c r="U1906" t="str">
        <f t="shared" si="29"/>
        <v>March</v>
      </c>
    </row>
    <row r="1907" spans="1:21" x14ac:dyDescent="0.35">
      <c r="A1907">
        <v>2025</v>
      </c>
      <c r="B1907">
        <v>3</v>
      </c>
      <c r="C1907" t="s">
        <v>2083</v>
      </c>
      <c r="D1907" t="s">
        <v>5737</v>
      </c>
      <c r="E1907" s="2">
        <v>45738</v>
      </c>
      <c r="G1907">
        <v>230000</v>
      </c>
      <c r="H1907">
        <v>14.024390240000001</v>
      </c>
      <c r="J1907" t="s">
        <v>5738</v>
      </c>
      <c r="L1907" s="2">
        <v>45733</v>
      </c>
      <c r="M1907" t="s">
        <v>119</v>
      </c>
      <c r="N1907" t="s">
        <v>33</v>
      </c>
      <c r="O1907" t="s">
        <v>120</v>
      </c>
      <c r="Q1907" t="s">
        <v>129</v>
      </c>
      <c r="R1907" t="s">
        <v>521</v>
      </c>
      <c r="T1907" t="s">
        <v>5739</v>
      </c>
      <c r="U1907" t="str">
        <f t="shared" si="29"/>
        <v>March</v>
      </c>
    </row>
    <row r="1908" spans="1:21" x14ac:dyDescent="0.35">
      <c r="A1908">
        <v>2025</v>
      </c>
      <c r="B1908">
        <v>3</v>
      </c>
      <c r="C1908" t="s">
        <v>2083</v>
      </c>
      <c r="D1908" t="s">
        <v>5740</v>
      </c>
      <c r="E1908" s="2">
        <v>45738</v>
      </c>
      <c r="G1908">
        <v>147500</v>
      </c>
      <c r="H1908">
        <v>8.9939024389999993</v>
      </c>
      <c r="J1908" t="s">
        <v>5741</v>
      </c>
      <c r="L1908" s="2">
        <v>45733</v>
      </c>
      <c r="M1908" t="s">
        <v>119</v>
      </c>
      <c r="N1908" t="s">
        <v>33</v>
      </c>
      <c r="O1908" t="s">
        <v>120</v>
      </c>
      <c r="Q1908" t="s">
        <v>129</v>
      </c>
      <c r="R1908" t="s">
        <v>521</v>
      </c>
      <c r="T1908" t="s">
        <v>5742</v>
      </c>
      <c r="U1908" t="str">
        <f t="shared" si="29"/>
        <v>March</v>
      </c>
    </row>
    <row r="1909" spans="1:21" x14ac:dyDescent="0.35">
      <c r="A1909">
        <v>2025</v>
      </c>
      <c r="B1909">
        <v>3</v>
      </c>
      <c r="C1909" t="s">
        <v>169</v>
      </c>
      <c r="D1909" t="s">
        <v>5743</v>
      </c>
      <c r="E1909" s="2">
        <v>45736</v>
      </c>
      <c r="G1909">
        <v>277000</v>
      </c>
      <c r="H1909">
        <v>16.890243900000002</v>
      </c>
      <c r="J1909" t="s">
        <v>5744</v>
      </c>
      <c r="K1909" t="s">
        <v>5745</v>
      </c>
      <c r="L1909" s="2">
        <v>45719</v>
      </c>
      <c r="M1909" t="s">
        <v>24</v>
      </c>
      <c r="N1909" t="s">
        <v>25</v>
      </c>
      <c r="O1909" t="s">
        <v>217</v>
      </c>
      <c r="R1909" t="s">
        <v>81</v>
      </c>
      <c r="T1909" t="s">
        <v>5746</v>
      </c>
      <c r="U1909" t="str">
        <f t="shared" si="29"/>
        <v>March</v>
      </c>
    </row>
    <row r="1910" spans="1:21" x14ac:dyDescent="0.35">
      <c r="A1910">
        <v>2025</v>
      </c>
      <c r="B1910">
        <v>3</v>
      </c>
      <c r="C1910" t="s">
        <v>169</v>
      </c>
      <c r="D1910" t="s">
        <v>5743</v>
      </c>
      <c r="E1910" s="2">
        <v>45736</v>
      </c>
      <c r="G1910">
        <v>150000</v>
      </c>
      <c r="H1910">
        <v>9.1463414630000006</v>
      </c>
      <c r="J1910" t="s">
        <v>5744</v>
      </c>
      <c r="K1910" t="s">
        <v>5745</v>
      </c>
      <c r="L1910" s="2">
        <v>45719</v>
      </c>
      <c r="M1910" t="s">
        <v>1997</v>
      </c>
      <c r="N1910" t="s">
        <v>25</v>
      </c>
      <c r="O1910" t="s">
        <v>1997</v>
      </c>
      <c r="R1910" t="s">
        <v>81</v>
      </c>
      <c r="T1910" t="s">
        <v>5747</v>
      </c>
      <c r="U1910" t="str">
        <f t="shared" si="29"/>
        <v>March</v>
      </c>
    </row>
    <row r="1911" spans="1:21" x14ac:dyDescent="0.35">
      <c r="A1911">
        <v>2025</v>
      </c>
      <c r="B1911">
        <v>3</v>
      </c>
      <c r="C1911" t="s">
        <v>2114</v>
      </c>
      <c r="D1911" t="s">
        <v>5748</v>
      </c>
      <c r="E1911" s="2">
        <v>45731</v>
      </c>
      <c r="G1911">
        <v>250000</v>
      </c>
      <c r="H1911">
        <v>15.243902439999999</v>
      </c>
      <c r="J1911" t="s">
        <v>422</v>
      </c>
      <c r="L1911" s="2">
        <v>45712</v>
      </c>
      <c r="M1911" t="s">
        <v>119</v>
      </c>
      <c r="N1911" t="s">
        <v>49</v>
      </c>
      <c r="O1911" t="s">
        <v>120</v>
      </c>
      <c r="Q1911" t="s">
        <v>2818</v>
      </c>
      <c r="R1911" t="s">
        <v>232</v>
      </c>
      <c r="T1911" t="s">
        <v>4004</v>
      </c>
      <c r="U1911" t="str">
        <f t="shared" si="29"/>
        <v>February</v>
      </c>
    </row>
    <row r="1912" spans="1:21" x14ac:dyDescent="0.35">
      <c r="A1912">
        <v>2025</v>
      </c>
      <c r="B1912">
        <v>3</v>
      </c>
      <c r="C1912" t="s">
        <v>169</v>
      </c>
      <c r="D1912" t="s">
        <v>5749</v>
      </c>
      <c r="E1912" s="2">
        <v>45735</v>
      </c>
      <c r="G1912">
        <v>50000</v>
      </c>
      <c r="H1912">
        <v>3.0487804879999998</v>
      </c>
      <c r="J1912" t="s">
        <v>178</v>
      </c>
      <c r="L1912" s="2">
        <v>45933</v>
      </c>
      <c r="M1912" t="s">
        <v>257</v>
      </c>
      <c r="N1912" t="s">
        <v>25</v>
      </c>
      <c r="O1912" t="s">
        <v>258</v>
      </c>
      <c r="R1912" t="s">
        <v>5750</v>
      </c>
      <c r="T1912" t="s">
        <v>5751</v>
      </c>
      <c r="U1912" t="str">
        <f t="shared" si="29"/>
        <v>October</v>
      </c>
    </row>
    <row r="1913" spans="1:21" x14ac:dyDescent="0.35">
      <c r="A1913">
        <v>2025</v>
      </c>
      <c r="B1913">
        <v>3</v>
      </c>
      <c r="C1913" t="s">
        <v>936</v>
      </c>
      <c r="E1913" s="2">
        <v>45717</v>
      </c>
      <c r="F1913">
        <v>1985</v>
      </c>
      <c r="G1913">
        <v>6560000</v>
      </c>
      <c r="H1913">
        <v>400</v>
      </c>
      <c r="J1913" t="s">
        <v>5752</v>
      </c>
      <c r="K1913" t="s">
        <v>5753</v>
      </c>
      <c r="L1913" s="2">
        <v>45906</v>
      </c>
      <c r="M1913" t="s">
        <v>40</v>
      </c>
      <c r="N1913" t="s">
        <v>41</v>
      </c>
      <c r="O1913" t="s">
        <v>26</v>
      </c>
      <c r="R1913" t="s">
        <v>86</v>
      </c>
      <c r="T1913" t="s">
        <v>5754</v>
      </c>
      <c r="U1913" t="str">
        <f t="shared" si="29"/>
        <v>September</v>
      </c>
    </row>
    <row r="1914" spans="1:21" x14ac:dyDescent="0.35">
      <c r="A1914">
        <v>2025</v>
      </c>
      <c r="B1914">
        <v>3</v>
      </c>
      <c r="C1914" t="s">
        <v>936</v>
      </c>
      <c r="E1914" s="2">
        <v>45735</v>
      </c>
      <c r="F1914">
        <v>1595</v>
      </c>
      <c r="G1914">
        <v>26158000</v>
      </c>
      <c r="H1914">
        <v>1595</v>
      </c>
      <c r="J1914" t="s">
        <v>5755</v>
      </c>
      <c r="K1914" t="s">
        <v>5756</v>
      </c>
      <c r="L1914" s="2">
        <v>45996</v>
      </c>
      <c r="M1914" t="s">
        <v>40</v>
      </c>
      <c r="N1914" t="s">
        <v>25</v>
      </c>
      <c r="O1914" t="s">
        <v>67</v>
      </c>
      <c r="R1914" t="s">
        <v>541</v>
      </c>
      <c r="T1914" t="s">
        <v>5757</v>
      </c>
      <c r="U1914" t="str">
        <f t="shared" si="29"/>
        <v>December</v>
      </c>
    </row>
    <row r="1915" spans="1:21" x14ac:dyDescent="0.35">
      <c r="A1915">
        <v>2025</v>
      </c>
      <c r="B1915">
        <v>3</v>
      </c>
      <c r="C1915" t="s">
        <v>20</v>
      </c>
      <c r="D1915" t="s">
        <v>5758</v>
      </c>
      <c r="E1915" s="2">
        <v>45741</v>
      </c>
      <c r="F1915">
        <v>2800</v>
      </c>
      <c r="G1915">
        <v>45932300</v>
      </c>
      <c r="H1915">
        <v>2800</v>
      </c>
      <c r="J1915" t="s">
        <v>5759</v>
      </c>
      <c r="K1915" t="s">
        <v>5760</v>
      </c>
      <c r="L1915" s="2">
        <v>45761</v>
      </c>
      <c r="M1915" t="s">
        <v>24</v>
      </c>
      <c r="N1915" t="s">
        <v>25</v>
      </c>
      <c r="O1915" t="s">
        <v>42</v>
      </c>
      <c r="R1915" t="s">
        <v>223</v>
      </c>
      <c r="T1915" t="s">
        <v>5761</v>
      </c>
      <c r="U1915" t="str">
        <f t="shared" si="29"/>
        <v>April</v>
      </c>
    </row>
    <row r="1916" spans="1:21" x14ac:dyDescent="0.35">
      <c r="A1916">
        <v>2025</v>
      </c>
      <c r="B1916">
        <v>3</v>
      </c>
      <c r="C1916" t="s">
        <v>20</v>
      </c>
      <c r="D1916" t="s">
        <v>5762</v>
      </c>
      <c r="E1916" s="2">
        <v>45741</v>
      </c>
      <c r="F1916">
        <v>2800</v>
      </c>
      <c r="G1916">
        <v>40540800</v>
      </c>
      <c r="H1916">
        <v>2400</v>
      </c>
      <c r="J1916" t="s">
        <v>3308</v>
      </c>
      <c r="K1916" t="s">
        <v>3309</v>
      </c>
      <c r="L1916" s="2">
        <v>45996</v>
      </c>
      <c r="M1916" t="s">
        <v>24</v>
      </c>
      <c r="N1916" t="s">
        <v>25</v>
      </c>
      <c r="O1916" t="s">
        <v>67</v>
      </c>
      <c r="R1916" t="s">
        <v>541</v>
      </c>
      <c r="T1916" t="s">
        <v>5763</v>
      </c>
      <c r="U1916" t="str">
        <f t="shared" si="29"/>
        <v>December</v>
      </c>
    </row>
    <row r="1917" spans="1:21" x14ac:dyDescent="0.35">
      <c r="A1917">
        <v>2025</v>
      </c>
      <c r="B1917">
        <v>3</v>
      </c>
      <c r="C1917" t="s">
        <v>20</v>
      </c>
      <c r="D1917" t="s">
        <v>5764</v>
      </c>
      <c r="E1917" s="2">
        <v>45741</v>
      </c>
      <c r="G1917">
        <v>6560000</v>
      </c>
      <c r="H1917">
        <v>400</v>
      </c>
      <c r="J1917" t="s">
        <v>5765</v>
      </c>
      <c r="K1917" t="s">
        <v>5766</v>
      </c>
      <c r="L1917" s="2">
        <v>45796</v>
      </c>
      <c r="M1917" t="s">
        <v>5767</v>
      </c>
      <c r="N1917" t="s">
        <v>41</v>
      </c>
      <c r="O1917" t="s">
        <v>26</v>
      </c>
      <c r="R1917" t="s">
        <v>501</v>
      </c>
      <c r="T1917" t="s">
        <v>5768</v>
      </c>
      <c r="U1917" t="str">
        <f t="shared" si="29"/>
        <v>May</v>
      </c>
    </row>
    <row r="1918" spans="1:21" x14ac:dyDescent="0.35">
      <c r="A1918">
        <v>2025</v>
      </c>
      <c r="B1918">
        <v>3</v>
      </c>
      <c r="C1918" t="s">
        <v>20</v>
      </c>
      <c r="D1918" t="s">
        <v>5769</v>
      </c>
      <c r="E1918" s="2">
        <v>45741</v>
      </c>
      <c r="F1918">
        <v>2800</v>
      </c>
      <c r="G1918">
        <v>45932300</v>
      </c>
      <c r="H1918">
        <v>2800</v>
      </c>
      <c r="J1918" t="s">
        <v>5770</v>
      </c>
      <c r="K1918" t="s">
        <v>5771</v>
      </c>
      <c r="L1918" s="2">
        <v>45906</v>
      </c>
      <c r="M1918" t="s">
        <v>24</v>
      </c>
      <c r="N1918" t="s">
        <v>25</v>
      </c>
      <c r="O1918" t="s">
        <v>42</v>
      </c>
      <c r="R1918" t="s">
        <v>86</v>
      </c>
      <c r="T1918" t="s">
        <v>5772</v>
      </c>
      <c r="U1918" t="str">
        <f t="shared" si="29"/>
        <v>September</v>
      </c>
    </row>
    <row r="1919" spans="1:21" x14ac:dyDescent="0.35">
      <c r="A1919">
        <v>2025</v>
      </c>
      <c r="B1919">
        <v>3</v>
      </c>
      <c r="C1919" t="s">
        <v>20</v>
      </c>
      <c r="D1919" t="s">
        <v>5773</v>
      </c>
      <c r="E1919" s="2">
        <v>45741</v>
      </c>
      <c r="F1919">
        <v>1800</v>
      </c>
      <c r="G1919">
        <v>6560000</v>
      </c>
      <c r="H1919">
        <v>400</v>
      </c>
      <c r="J1919" t="s">
        <v>5774</v>
      </c>
      <c r="K1919" t="s">
        <v>5775</v>
      </c>
      <c r="L1919" s="2">
        <v>45915</v>
      </c>
      <c r="M1919" t="s">
        <v>40</v>
      </c>
      <c r="N1919" t="s">
        <v>49</v>
      </c>
      <c r="O1919" t="s">
        <v>26</v>
      </c>
      <c r="R1919" t="s">
        <v>730</v>
      </c>
      <c r="T1919" t="s">
        <v>5776</v>
      </c>
      <c r="U1919" t="str">
        <f t="shared" si="29"/>
        <v>September</v>
      </c>
    </row>
    <row r="1920" spans="1:21" x14ac:dyDescent="0.35">
      <c r="A1920">
        <v>2025</v>
      </c>
      <c r="B1920">
        <v>3</v>
      </c>
      <c r="C1920" t="s">
        <v>57</v>
      </c>
      <c r="D1920" t="s">
        <v>5777</v>
      </c>
      <c r="E1920" s="2">
        <v>45741</v>
      </c>
      <c r="F1920">
        <v>3300</v>
      </c>
      <c r="G1920">
        <v>3873680</v>
      </c>
      <c r="H1920">
        <v>236.2</v>
      </c>
      <c r="J1920" t="s">
        <v>5778</v>
      </c>
      <c r="K1920" t="s">
        <v>5779</v>
      </c>
      <c r="L1920" s="2">
        <v>45969</v>
      </c>
      <c r="M1920" t="s">
        <v>66</v>
      </c>
      <c r="N1920" t="s">
        <v>25</v>
      </c>
      <c r="O1920" t="s">
        <v>350</v>
      </c>
      <c r="R1920" t="s">
        <v>506</v>
      </c>
      <c r="T1920" t="s">
        <v>5780</v>
      </c>
      <c r="U1920" t="str">
        <f t="shared" si="29"/>
        <v>November</v>
      </c>
    </row>
    <row r="1921" spans="1:21" x14ac:dyDescent="0.35">
      <c r="A1921">
        <v>2025</v>
      </c>
      <c r="B1921">
        <v>3</v>
      </c>
      <c r="C1921" t="s">
        <v>20</v>
      </c>
      <c r="D1921" t="s">
        <v>5781</v>
      </c>
      <c r="E1921" s="2">
        <v>45741</v>
      </c>
      <c r="F1921">
        <v>1800</v>
      </c>
      <c r="G1921">
        <v>22927800</v>
      </c>
      <c r="H1921">
        <v>1400</v>
      </c>
      <c r="J1921" t="s">
        <v>5782</v>
      </c>
      <c r="K1921" t="s">
        <v>5783</v>
      </c>
      <c r="L1921" s="2">
        <v>45782</v>
      </c>
      <c r="M1921" t="s">
        <v>40</v>
      </c>
      <c r="N1921" t="s">
        <v>49</v>
      </c>
      <c r="O1921" t="s">
        <v>67</v>
      </c>
      <c r="R1921" t="s">
        <v>55</v>
      </c>
      <c r="T1921" t="s">
        <v>5784</v>
      </c>
      <c r="U1921" t="str">
        <f t="shared" si="29"/>
        <v>May</v>
      </c>
    </row>
    <row r="1922" spans="1:21" x14ac:dyDescent="0.35">
      <c r="A1922">
        <v>2025</v>
      </c>
      <c r="B1922">
        <v>3</v>
      </c>
      <c r="C1922" t="s">
        <v>936</v>
      </c>
      <c r="E1922" s="2">
        <v>45736</v>
      </c>
      <c r="F1922">
        <v>2910</v>
      </c>
      <c r="G1922">
        <v>40230100.5</v>
      </c>
      <c r="H1922">
        <v>2456.5</v>
      </c>
      <c r="J1922" t="s">
        <v>5785</v>
      </c>
      <c r="K1922" t="s">
        <v>4718</v>
      </c>
      <c r="L1922" s="2">
        <v>45694</v>
      </c>
      <c r="M1922" t="s">
        <v>66</v>
      </c>
      <c r="N1922" t="s">
        <v>25</v>
      </c>
      <c r="O1922" t="s">
        <v>67</v>
      </c>
      <c r="P1922" t="s">
        <v>5595</v>
      </c>
      <c r="R1922" t="s">
        <v>496</v>
      </c>
      <c r="T1922" t="s">
        <v>5786</v>
      </c>
      <c r="U1922" t="str">
        <f t="shared" si="29"/>
        <v>February</v>
      </c>
    </row>
    <row r="1923" spans="1:21" x14ac:dyDescent="0.35">
      <c r="A1923">
        <v>2025</v>
      </c>
      <c r="B1923">
        <v>3</v>
      </c>
      <c r="C1923" t="s">
        <v>936</v>
      </c>
      <c r="E1923" s="2">
        <v>45741</v>
      </c>
      <c r="F1923">
        <v>2900</v>
      </c>
      <c r="G1923">
        <v>40745976</v>
      </c>
      <c r="H1923">
        <v>2488</v>
      </c>
      <c r="J1923" t="s">
        <v>2970</v>
      </c>
      <c r="K1923" t="s">
        <v>2971</v>
      </c>
      <c r="L1923" s="2">
        <v>45768</v>
      </c>
      <c r="M1923" t="s">
        <v>66</v>
      </c>
      <c r="N1923" t="s">
        <v>41</v>
      </c>
      <c r="O1923" t="s">
        <v>67</v>
      </c>
      <c r="R1923" t="s">
        <v>445</v>
      </c>
      <c r="T1923" t="s">
        <v>5787</v>
      </c>
      <c r="U1923" t="str">
        <f t="shared" ref="U1923:U1986" si="30">TEXT(L1923,"mmmm")</f>
        <v>April</v>
      </c>
    </row>
    <row r="1924" spans="1:21" x14ac:dyDescent="0.35">
      <c r="A1924">
        <v>2025</v>
      </c>
      <c r="B1924">
        <v>3</v>
      </c>
      <c r="C1924" t="s">
        <v>936</v>
      </c>
      <c r="E1924" s="2">
        <v>45741</v>
      </c>
      <c r="F1924">
        <v>2470</v>
      </c>
      <c r="G1924">
        <v>33900390</v>
      </c>
      <c r="H1924">
        <v>2070</v>
      </c>
      <c r="J1924" t="s">
        <v>5788</v>
      </c>
      <c r="K1924" t="s">
        <v>4179</v>
      </c>
      <c r="L1924" s="2">
        <v>45761</v>
      </c>
      <c r="M1924" t="s">
        <v>24</v>
      </c>
      <c r="N1924" t="s">
        <v>25</v>
      </c>
      <c r="O1924" t="s">
        <v>67</v>
      </c>
      <c r="P1924" t="s">
        <v>5595</v>
      </c>
      <c r="R1924" t="s">
        <v>223</v>
      </c>
      <c r="T1924" t="s">
        <v>5789</v>
      </c>
      <c r="U1924" t="str">
        <f t="shared" si="30"/>
        <v>April</v>
      </c>
    </row>
    <row r="1925" spans="1:21" x14ac:dyDescent="0.35">
      <c r="A1925">
        <v>2025</v>
      </c>
      <c r="B1925">
        <v>3</v>
      </c>
      <c r="C1925" t="s">
        <v>936</v>
      </c>
      <c r="E1925" s="2">
        <v>45735</v>
      </c>
      <c r="F1925">
        <v>2295</v>
      </c>
      <c r="G1925">
        <v>30215565</v>
      </c>
      <c r="H1925">
        <v>1845</v>
      </c>
      <c r="J1925" t="s">
        <v>4779</v>
      </c>
      <c r="K1925" t="s">
        <v>5790</v>
      </c>
      <c r="L1925" s="2">
        <v>45878</v>
      </c>
      <c r="M1925" t="s">
        <v>24</v>
      </c>
      <c r="N1925" t="s">
        <v>41</v>
      </c>
      <c r="O1925" t="s">
        <v>67</v>
      </c>
      <c r="P1925" t="s">
        <v>5595</v>
      </c>
      <c r="R1925" t="s">
        <v>574</v>
      </c>
      <c r="T1925" t="s">
        <v>5791</v>
      </c>
      <c r="U1925" t="str">
        <f t="shared" si="30"/>
        <v>August</v>
      </c>
    </row>
    <row r="1926" spans="1:21" x14ac:dyDescent="0.35">
      <c r="A1926">
        <v>2025</v>
      </c>
      <c r="B1926">
        <v>3</v>
      </c>
      <c r="C1926" t="s">
        <v>20</v>
      </c>
      <c r="D1926" t="s">
        <v>5792</v>
      </c>
      <c r="E1926" s="2">
        <v>45742</v>
      </c>
      <c r="F1926">
        <v>2900</v>
      </c>
      <c r="G1926">
        <v>47605100</v>
      </c>
      <c r="H1926">
        <v>2900</v>
      </c>
      <c r="J1926" t="s">
        <v>5793</v>
      </c>
      <c r="K1926" t="s">
        <v>5794</v>
      </c>
      <c r="L1926" s="2">
        <v>45803</v>
      </c>
      <c r="M1926" t="s">
        <v>66</v>
      </c>
      <c r="N1926" t="s">
        <v>49</v>
      </c>
      <c r="O1926" t="s">
        <v>42</v>
      </c>
      <c r="R1926" t="s">
        <v>237</v>
      </c>
      <c r="T1926" t="s">
        <v>5795</v>
      </c>
      <c r="U1926" t="str">
        <f t="shared" si="30"/>
        <v>May</v>
      </c>
    </row>
    <row r="1927" spans="1:21" x14ac:dyDescent="0.35">
      <c r="A1927">
        <v>2025</v>
      </c>
      <c r="B1927">
        <v>3</v>
      </c>
      <c r="C1927" t="s">
        <v>20</v>
      </c>
      <c r="D1927" t="s">
        <v>5796</v>
      </c>
      <c r="E1927" s="2">
        <v>45742</v>
      </c>
      <c r="F1927">
        <v>2825</v>
      </c>
      <c r="G1927">
        <v>6560000</v>
      </c>
      <c r="H1927">
        <v>400</v>
      </c>
      <c r="J1927" t="s">
        <v>5797</v>
      </c>
      <c r="K1927" t="s">
        <v>5798</v>
      </c>
      <c r="L1927" s="2">
        <v>45842</v>
      </c>
      <c r="M1927" t="s">
        <v>24</v>
      </c>
      <c r="N1927" t="s">
        <v>49</v>
      </c>
      <c r="O1927" t="s">
        <v>26</v>
      </c>
      <c r="R1927" t="s">
        <v>35</v>
      </c>
      <c r="T1927" t="s">
        <v>5799</v>
      </c>
      <c r="U1927" t="str">
        <f t="shared" si="30"/>
        <v>July</v>
      </c>
    </row>
    <row r="1928" spans="1:21" x14ac:dyDescent="0.35">
      <c r="A1928">
        <v>2025</v>
      </c>
      <c r="B1928">
        <v>3</v>
      </c>
      <c r="C1928" t="s">
        <v>20</v>
      </c>
      <c r="D1928" t="s">
        <v>5800</v>
      </c>
      <c r="E1928" s="2">
        <v>45742</v>
      </c>
      <c r="F1928">
        <v>2800</v>
      </c>
      <c r="G1928">
        <v>6560000</v>
      </c>
      <c r="H1928">
        <v>400</v>
      </c>
      <c r="J1928" t="s">
        <v>5801</v>
      </c>
      <c r="K1928" t="s">
        <v>5802</v>
      </c>
      <c r="L1928" s="2">
        <v>45694</v>
      </c>
      <c r="M1928" t="s">
        <v>24</v>
      </c>
      <c r="N1928" t="s">
        <v>25</v>
      </c>
      <c r="O1928" t="s">
        <v>26</v>
      </c>
      <c r="R1928" t="s">
        <v>496</v>
      </c>
      <c r="T1928" t="s">
        <v>5803</v>
      </c>
      <c r="U1928" t="str">
        <f t="shared" si="30"/>
        <v>February</v>
      </c>
    </row>
    <row r="1929" spans="1:21" x14ac:dyDescent="0.35">
      <c r="A1929">
        <v>2025</v>
      </c>
      <c r="B1929">
        <v>3</v>
      </c>
      <c r="C1929" t="s">
        <v>219</v>
      </c>
      <c r="E1929" s="2">
        <v>45742</v>
      </c>
      <c r="G1929">
        <v>675000</v>
      </c>
      <c r="H1929">
        <v>41.158536589999997</v>
      </c>
      <c r="J1929" t="s">
        <v>178</v>
      </c>
      <c r="L1929" s="2">
        <v>45742</v>
      </c>
      <c r="M1929" t="s">
        <v>119</v>
      </c>
      <c r="N1929" t="s">
        <v>25</v>
      </c>
      <c r="O1929" t="s">
        <v>120</v>
      </c>
      <c r="Q1929" t="s">
        <v>5804</v>
      </c>
      <c r="R1929" t="s">
        <v>5805</v>
      </c>
      <c r="T1929" t="s">
        <v>5806</v>
      </c>
      <c r="U1929" t="str">
        <f t="shared" si="30"/>
        <v>March</v>
      </c>
    </row>
    <row r="1930" spans="1:21" x14ac:dyDescent="0.35">
      <c r="A1930">
        <v>2025</v>
      </c>
      <c r="B1930">
        <v>3</v>
      </c>
      <c r="C1930" t="s">
        <v>169</v>
      </c>
      <c r="D1930" t="s">
        <v>5807</v>
      </c>
      <c r="E1930" s="2">
        <v>45740</v>
      </c>
      <c r="G1930">
        <v>400000</v>
      </c>
      <c r="H1930">
        <v>24.390243900000002</v>
      </c>
      <c r="J1930" t="s">
        <v>178</v>
      </c>
      <c r="L1930" s="2">
        <v>45742</v>
      </c>
      <c r="M1930" t="s">
        <v>119</v>
      </c>
      <c r="N1930" t="s">
        <v>25</v>
      </c>
      <c r="O1930" t="s">
        <v>120</v>
      </c>
      <c r="Q1930" t="s">
        <v>5808</v>
      </c>
      <c r="R1930" t="s">
        <v>5805</v>
      </c>
      <c r="T1930" t="s">
        <v>5806</v>
      </c>
      <c r="U1930" t="str">
        <f t="shared" si="30"/>
        <v>March</v>
      </c>
    </row>
    <row r="1931" spans="1:21" x14ac:dyDescent="0.35">
      <c r="A1931">
        <v>2025</v>
      </c>
      <c r="B1931">
        <v>3</v>
      </c>
      <c r="C1931" t="s">
        <v>169</v>
      </c>
      <c r="D1931" t="s">
        <v>5809</v>
      </c>
      <c r="E1931" s="2">
        <v>45740</v>
      </c>
      <c r="G1931">
        <v>75000</v>
      </c>
      <c r="H1931">
        <v>4.5731707320000003</v>
      </c>
      <c r="J1931" t="s">
        <v>178</v>
      </c>
      <c r="L1931" s="2">
        <v>45742</v>
      </c>
      <c r="M1931" t="s">
        <v>119</v>
      </c>
      <c r="N1931" t="s">
        <v>25</v>
      </c>
      <c r="O1931" t="s">
        <v>120</v>
      </c>
      <c r="Q1931" t="s">
        <v>121</v>
      </c>
      <c r="R1931" t="s">
        <v>5805</v>
      </c>
      <c r="T1931" t="s">
        <v>5806</v>
      </c>
      <c r="U1931" t="str">
        <f t="shared" si="30"/>
        <v>March</v>
      </c>
    </row>
    <row r="1932" spans="1:21" x14ac:dyDescent="0.35">
      <c r="A1932">
        <v>2025</v>
      </c>
      <c r="B1932">
        <v>3</v>
      </c>
      <c r="C1932" t="s">
        <v>169</v>
      </c>
      <c r="D1932" t="s">
        <v>5810</v>
      </c>
      <c r="E1932" s="2">
        <v>45740</v>
      </c>
      <c r="G1932">
        <v>2050000</v>
      </c>
      <c r="H1932">
        <v>125</v>
      </c>
      <c r="J1932" t="s">
        <v>178</v>
      </c>
      <c r="L1932" s="2">
        <v>45742</v>
      </c>
      <c r="M1932" t="s">
        <v>119</v>
      </c>
      <c r="N1932" t="s">
        <v>25</v>
      </c>
      <c r="O1932" t="s">
        <v>120</v>
      </c>
      <c r="Q1932" t="s">
        <v>3576</v>
      </c>
      <c r="R1932" t="s">
        <v>5805</v>
      </c>
      <c r="T1932" t="s">
        <v>5806</v>
      </c>
      <c r="U1932" t="str">
        <f t="shared" si="30"/>
        <v>March</v>
      </c>
    </row>
    <row r="1933" spans="1:21" x14ac:dyDescent="0.35">
      <c r="A1933">
        <v>2025</v>
      </c>
      <c r="B1933">
        <v>3</v>
      </c>
      <c r="C1933" t="s">
        <v>169</v>
      </c>
      <c r="D1933" t="s">
        <v>5811</v>
      </c>
      <c r="E1933" s="2">
        <v>45740</v>
      </c>
      <c r="G1933">
        <v>2025000</v>
      </c>
      <c r="H1933">
        <v>123.4756098</v>
      </c>
      <c r="J1933" t="s">
        <v>178</v>
      </c>
      <c r="L1933" s="2">
        <v>45742</v>
      </c>
      <c r="M1933" t="s">
        <v>119</v>
      </c>
      <c r="N1933" t="s">
        <v>25</v>
      </c>
      <c r="O1933" t="s">
        <v>120</v>
      </c>
      <c r="Q1933" t="s">
        <v>5812</v>
      </c>
      <c r="R1933" t="s">
        <v>5805</v>
      </c>
      <c r="T1933" t="s">
        <v>5806</v>
      </c>
      <c r="U1933" t="str">
        <f t="shared" si="30"/>
        <v>March</v>
      </c>
    </row>
    <row r="1934" spans="1:21" x14ac:dyDescent="0.35">
      <c r="A1934">
        <v>2025</v>
      </c>
      <c r="B1934">
        <v>3</v>
      </c>
      <c r="C1934" t="s">
        <v>169</v>
      </c>
      <c r="D1934" t="s">
        <v>5813</v>
      </c>
      <c r="E1934" s="2">
        <v>45740</v>
      </c>
      <c r="G1934">
        <v>75000</v>
      </c>
      <c r="H1934">
        <v>4.5731707320000003</v>
      </c>
      <c r="J1934" t="s">
        <v>178</v>
      </c>
      <c r="L1934" s="2">
        <v>45742</v>
      </c>
      <c r="M1934" t="s">
        <v>119</v>
      </c>
      <c r="N1934" t="s">
        <v>25</v>
      </c>
      <c r="O1934" t="s">
        <v>120</v>
      </c>
      <c r="Q1934" t="s">
        <v>121</v>
      </c>
      <c r="R1934" t="s">
        <v>5805</v>
      </c>
      <c r="T1934" t="s">
        <v>5806</v>
      </c>
      <c r="U1934" t="str">
        <f t="shared" si="30"/>
        <v>March</v>
      </c>
    </row>
    <row r="1935" spans="1:21" x14ac:dyDescent="0.35">
      <c r="A1935">
        <v>2025</v>
      </c>
      <c r="B1935">
        <v>3</v>
      </c>
      <c r="C1935" t="s">
        <v>169</v>
      </c>
      <c r="D1935" t="s">
        <v>5814</v>
      </c>
      <c r="E1935" s="2">
        <v>45740</v>
      </c>
      <c r="G1935">
        <v>325000</v>
      </c>
      <c r="H1935">
        <v>19.81707317</v>
      </c>
      <c r="J1935" t="s">
        <v>178</v>
      </c>
      <c r="L1935" s="2">
        <v>45742</v>
      </c>
      <c r="M1935" t="s">
        <v>119</v>
      </c>
      <c r="N1935" t="s">
        <v>25</v>
      </c>
      <c r="O1935" t="s">
        <v>120</v>
      </c>
      <c r="Q1935" t="s">
        <v>3021</v>
      </c>
      <c r="R1935" t="s">
        <v>5805</v>
      </c>
      <c r="T1935" t="s">
        <v>5806</v>
      </c>
      <c r="U1935" t="str">
        <f t="shared" si="30"/>
        <v>March</v>
      </c>
    </row>
    <row r="1936" spans="1:21" x14ac:dyDescent="0.35">
      <c r="A1936">
        <v>2025</v>
      </c>
      <c r="B1936">
        <v>3</v>
      </c>
      <c r="C1936" t="s">
        <v>169</v>
      </c>
      <c r="D1936" t="s">
        <v>5815</v>
      </c>
      <c r="E1936" s="2">
        <v>45740</v>
      </c>
      <c r="G1936">
        <v>250000</v>
      </c>
      <c r="H1936">
        <v>15.243902439999999</v>
      </c>
      <c r="J1936" t="s">
        <v>178</v>
      </c>
      <c r="L1936" s="2">
        <v>45742</v>
      </c>
      <c r="M1936" t="s">
        <v>119</v>
      </c>
      <c r="N1936" t="s">
        <v>25</v>
      </c>
      <c r="O1936" t="s">
        <v>120</v>
      </c>
      <c r="Q1936" t="s">
        <v>2818</v>
      </c>
      <c r="R1936" t="s">
        <v>5805</v>
      </c>
      <c r="T1936" t="s">
        <v>5806</v>
      </c>
      <c r="U1936" t="str">
        <f t="shared" si="30"/>
        <v>March</v>
      </c>
    </row>
    <row r="1937" spans="1:21" x14ac:dyDescent="0.35">
      <c r="A1937">
        <v>2025</v>
      </c>
      <c r="B1937">
        <v>3</v>
      </c>
      <c r="C1937" t="s">
        <v>169</v>
      </c>
      <c r="D1937" t="s">
        <v>5816</v>
      </c>
      <c r="E1937" s="2">
        <v>45740</v>
      </c>
      <c r="G1937">
        <v>225000</v>
      </c>
      <c r="H1937">
        <v>13.7195122</v>
      </c>
      <c r="J1937" t="s">
        <v>178</v>
      </c>
      <c r="L1937" s="2">
        <v>45742</v>
      </c>
      <c r="M1937" t="s">
        <v>119</v>
      </c>
      <c r="N1937" t="s">
        <v>25</v>
      </c>
      <c r="O1937" t="s">
        <v>120</v>
      </c>
      <c r="Q1937" t="s">
        <v>3410</v>
      </c>
      <c r="R1937" t="s">
        <v>5805</v>
      </c>
      <c r="T1937" t="s">
        <v>5806</v>
      </c>
      <c r="U1937" t="str">
        <f t="shared" si="30"/>
        <v>March</v>
      </c>
    </row>
    <row r="1938" spans="1:21" x14ac:dyDescent="0.35">
      <c r="A1938">
        <v>2025</v>
      </c>
      <c r="B1938">
        <v>3</v>
      </c>
      <c r="C1938" t="s">
        <v>169</v>
      </c>
      <c r="D1938" t="s">
        <v>5817</v>
      </c>
      <c r="E1938" s="2">
        <v>45740</v>
      </c>
      <c r="G1938">
        <v>150000</v>
      </c>
      <c r="H1938">
        <v>9.1463414630000006</v>
      </c>
      <c r="J1938" t="s">
        <v>178</v>
      </c>
      <c r="L1938" s="2">
        <v>45742</v>
      </c>
      <c r="M1938" t="s">
        <v>119</v>
      </c>
      <c r="N1938" t="s">
        <v>25</v>
      </c>
      <c r="O1938" t="s">
        <v>120</v>
      </c>
      <c r="Q1938" t="s">
        <v>183</v>
      </c>
      <c r="R1938" t="s">
        <v>5805</v>
      </c>
      <c r="T1938" t="s">
        <v>5806</v>
      </c>
      <c r="U1938" t="str">
        <f t="shared" si="30"/>
        <v>March</v>
      </c>
    </row>
    <row r="1939" spans="1:21" x14ac:dyDescent="0.35">
      <c r="A1939">
        <v>2025</v>
      </c>
      <c r="B1939">
        <v>3</v>
      </c>
      <c r="C1939" t="s">
        <v>169</v>
      </c>
      <c r="D1939" t="s">
        <v>5818</v>
      </c>
      <c r="E1939" s="2">
        <v>45740</v>
      </c>
      <c r="G1939">
        <v>150000</v>
      </c>
      <c r="H1939">
        <v>9.1463414630000006</v>
      </c>
      <c r="J1939" t="s">
        <v>178</v>
      </c>
      <c r="L1939" s="2">
        <v>45742</v>
      </c>
      <c r="M1939" t="s">
        <v>119</v>
      </c>
      <c r="N1939" t="s">
        <v>25</v>
      </c>
      <c r="O1939" t="s">
        <v>120</v>
      </c>
      <c r="Q1939" t="s">
        <v>183</v>
      </c>
      <c r="R1939" t="s">
        <v>5805</v>
      </c>
      <c r="T1939" t="s">
        <v>5806</v>
      </c>
      <c r="U1939" t="str">
        <f t="shared" si="30"/>
        <v>March</v>
      </c>
    </row>
    <row r="1940" spans="1:21" x14ac:dyDescent="0.35">
      <c r="A1940">
        <v>2025</v>
      </c>
      <c r="B1940">
        <v>3</v>
      </c>
      <c r="C1940" t="s">
        <v>169</v>
      </c>
      <c r="D1940" t="s">
        <v>5819</v>
      </c>
      <c r="E1940" s="2">
        <v>45740</v>
      </c>
      <c r="G1940">
        <v>150000</v>
      </c>
      <c r="H1940">
        <v>9.1463414630000006</v>
      </c>
      <c r="J1940" t="s">
        <v>178</v>
      </c>
      <c r="L1940" s="2">
        <v>45742</v>
      </c>
      <c r="M1940" t="s">
        <v>119</v>
      </c>
      <c r="N1940" t="s">
        <v>25</v>
      </c>
      <c r="O1940" t="s">
        <v>120</v>
      </c>
      <c r="Q1940" t="s">
        <v>485</v>
      </c>
      <c r="R1940" t="s">
        <v>5805</v>
      </c>
      <c r="T1940" t="s">
        <v>5806</v>
      </c>
      <c r="U1940" t="str">
        <f t="shared" si="30"/>
        <v>March</v>
      </c>
    </row>
    <row r="1941" spans="1:21" x14ac:dyDescent="0.35">
      <c r="A1941">
        <v>2025</v>
      </c>
      <c r="B1941">
        <v>3</v>
      </c>
      <c r="C1941" t="s">
        <v>169</v>
      </c>
      <c r="D1941" t="s">
        <v>5820</v>
      </c>
      <c r="E1941" s="2">
        <v>45738</v>
      </c>
      <c r="G1941">
        <v>60000</v>
      </c>
      <c r="H1941">
        <v>3.6585365849999998</v>
      </c>
      <c r="J1941" t="s">
        <v>5821</v>
      </c>
      <c r="K1941" t="s">
        <v>5822</v>
      </c>
      <c r="L1941" s="2">
        <v>45719</v>
      </c>
      <c r="M1941" t="s">
        <v>257</v>
      </c>
      <c r="N1941" t="s">
        <v>25</v>
      </c>
      <c r="O1941" t="s">
        <v>258</v>
      </c>
      <c r="R1941" t="s">
        <v>81</v>
      </c>
      <c r="T1941" t="s">
        <v>5823</v>
      </c>
      <c r="U1941" t="str">
        <f t="shared" si="30"/>
        <v>March</v>
      </c>
    </row>
    <row r="1942" spans="1:21" x14ac:dyDescent="0.35">
      <c r="A1942">
        <v>2025</v>
      </c>
      <c r="B1942">
        <v>3</v>
      </c>
      <c r="C1942" t="s">
        <v>169</v>
      </c>
      <c r="D1942" t="s">
        <v>5824</v>
      </c>
      <c r="E1942" s="2">
        <v>45738</v>
      </c>
      <c r="G1942">
        <v>60000</v>
      </c>
      <c r="H1942">
        <v>3.6585365849999998</v>
      </c>
      <c r="J1942" t="s">
        <v>650</v>
      </c>
      <c r="K1942" t="s">
        <v>651</v>
      </c>
      <c r="L1942" s="2">
        <v>45719</v>
      </c>
      <c r="M1942" t="s">
        <v>257</v>
      </c>
      <c r="N1942" t="s">
        <v>25</v>
      </c>
      <c r="O1942" t="s">
        <v>258</v>
      </c>
      <c r="R1942" t="s">
        <v>81</v>
      </c>
      <c r="T1942" t="s">
        <v>5825</v>
      </c>
      <c r="U1942" t="str">
        <f t="shared" si="30"/>
        <v>March</v>
      </c>
    </row>
    <row r="1943" spans="1:21" x14ac:dyDescent="0.35">
      <c r="A1943">
        <v>2025</v>
      </c>
      <c r="B1943">
        <v>3</v>
      </c>
      <c r="C1943" t="s">
        <v>169</v>
      </c>
      <c r="D1943" t="s">
        <v>5826</v>
      </c>
      <c r="E1943" s="2">
        <v>45738</v>
      </c>
      <c r="G1943">
        <v>30000</v>
      </c>
      <c r="H1943">
        <v>1.8292682929999999</v>
      </c>
      <c r="J1943" t="s">
        <v>5572</v>
      </c>
      <c r="K1943" t="s">
        <v>5573</v>
      </c>
      <c r="L1943" s="2">
        <v>45719</v>
      </c>
      <c r="M1943" t="s">
        <v>257</v>
      </c>
      <c r="N1943" t="s">
        <v>25</v>
      </c>
      <c r="O1943" t="s">
        <v>258</v>
      </c>
      <c r="R1943" t="s">
        <v>81</v>
      </c>
      <c r="T1943" t="s">
        <v>5827</v>
      </c>
      <c r="U1943" t="str">
        <f t="shared" si="30"/>
        <v>March</v>
      </c>
    </row>
    <row r="1944" spans="1:21" x14ac:dyDescent="0.35">
      <c r="A1944">
        <v>2025</v>
      </c>
      <c r="B1944">
        <v>3</v>
      </c>
      <c r="C1944" t="s">
        <v>169</v>
      </c>
      <c r="D1944" t="s">
        <v>5828</v>
      </c>
      <c r="E1944" s="2">
        <v>45738</v>
      </c>
      <c r="G1944">
        <v>30000</v>
      </c>
      <c r="H1944">
        <v>1.8292682929999999</v>
      </c>
      <c r="J1944" t="s">
        <v>5829</v>
      </c>
      <c r="K1944" t="s">
        <v>5830</v>
      </c>
      <c r="L1944" s="2">
        <v>45719</v>
      </c>
      <c r="M1944" t="s">
        <v>257</v>
      </c>
      <c r="N1944" t="s">
        <v>25</v>
      </c>
      <c r="O1944" t="s">
        <v>258</v>
      </c>
      <c r="R1944" t="s">
        <v>81</v>
      </c>
      <c r="T1944" t="s">
        <v>5831</v>
      </c>
      <c r="U1944" t="str">
        <f t="shared" si="30"/>
        <v>March</v>
      </c>
    </row>
    <row r="1945" spans="1:21" x14ac:dyDescent="0.35">
      <c r="A1945">
        <v>2025</v>
      </c>
      <c r="B1945">
        <v>3</v>
      </c>
      <c r="C1945" t="s">
        <v>169</v>
      </c>
      <c r="D1945" t="s">
        <v>5832</v>
      </c>
      <c r="E1945" s="2">
        <v>45738</v>
      </c>
      <c r="G1945">
        <v>20000</v>
      </c>
      <c r="H1945">
        <v>1.2195121950000001</v>
      </c>
      <c r="J1945" t="s">
        <v>5833</v>
      </c>
      <c r="K1945" t="s">
        <v>5834</v>
      </c>
      <c r="L1945" s="2">
        <v>45719</v>
      </c>
      <c r="M1945" t="s">
        <v>257</v>
      </c>
      <c r="N1945" t="s">
        <v>25</v>
      </c>
      <c r="O1945" t="s">
        <v>258</v>
      </c>
      <c r="R1945" t="s">
        <v>81</v>
      </c>
      <c r="T1945" t="s">
        <v>5835</v>
      </c>
      <c r="U1945" t="str">
        <f t="shared" si="30"/>
        <v>March</v>
      </c>
    </row>
    <row r="1946" spans="1:21" x14ac:dyDescent="0.35">
      <c r="A1946">
        <v>2025</v>
      </c>
      <c r="B1946">
        <v>3</v>
      </c>
      <c r="C1946" t="s">
        <v>169</v>
      </c>
      <c r="D1946" t="s">
        <v>5836</v>
      </c>
      <c r="E1946" s="2">
        <v>45738</v>
      </c>
      <c r="G1946">
        <v>60000</v>
      </c>
      <c r="H1946">
        <v>3.6585365849999998</v>
      </c>
      <c r="J1946" t="s">
        <v>5829</v>
      </c>
      <c r="K1946" t="s">
        <v>5830</v>
      </c>
      <c r="L1946" s="2">
        <v>45719</v>
      </c>
      <c r="M1946" t="s">
        <v>257</v>
      </c>
      <c r="N1946" t="s">
        <v>25</v>
      </c>
      <c r="O1946" t="s">
        <v>258</v>
      </c>
      <c r="R1946" t="s">
        <v>81</v>
      </c>
      <c r="T1946" t="s">
        <v>5831</v>
      </c>
      <c r="U1946" t="str">
        <f t="shared" si="30"/>
        <v>March</v>
      </c>
    </row>
    <row r="1947" spans="1:21" x14ac:dyDescent="0.35">
      <c r="A1947">
        <v>2025</v>
      </c>
      <c r="B1947">
        <v>3</v>
      </c>
      <c r="C1947" t="s">
        <v>169</v>
      </c>
      <c r="D1947" t="s">
        <v>5837</v>
      </c>
      <c r="E1947" s="2">
        <v>45742</v>
      </c>
      <c r="G1947">
        <v>276176</v>
      </c>
      <c r="H1947">
        <v>16.84</v>
      </c>
      <c r="J1947" t="s">
        <v>3863</v>
      </c>
      <c r="K1947" t="s">
        <v>3864</v>
      </c>
      <c r="L1947" s="2">
        <v>45740</v>
      </c>
      <c r="M1947" t="s">
        <v>66</v>
      </c>
      <c r="N1947" t="s">
        <v>25</v>
      </c>
      <c r="O1947" t="s">
        <v>217</v>
      </c>
      <c r="R1947" t="s">
        <v>1184</v>
      </c>
      <c r="T1947" t="s">
        <v>5838</v>
      </c>
      <c r="U1947" t="str">
        <f t="shared" si="30"/>
        <v>March</v>
      </c>
    </row>
    <row r="1948" spans="1:21" x14ac:dyDescent="0.35">
      <c r="A1948">
        <v>2025</v>
      </c>
      <c r="B1948">
        <v>3</v>
      </c>
      <c r="C1948" t="s">
        <v>169</v>
      </c>
      <c r="D1948" t="s">
        <v>5839</v>
      </c>
      <c r="E1948" s="2">
        <v>45742</v>
      </c>
      <c r="G1948">
        <v>1148000</v>
      </c>
      <c r="H1948">
        <v>70</v>
      </c>
      <c r="J1948" t="s">
        <v>5840</v>
      </c>
      <c r="K1948" t="s">
        <v>5841</v>
      </c>
      <c r="L1948" s="2">
        <v>45740</v>
      </c>
      <c r="M1948" t="s">
        <v>24</v>
      </c>
      <c r="N1948" t="s">
        <v>25</v>
      </c>
      <c r="O1948" t="s">
        <v>217</v>
      </c>
      <c r="R1948" t="s">
        <v>1184</v>
      </c>
      <c r="T1948" t="s">
        <v>5842</v>
      </c>
      <c r="U1948" t="str">
        <f t="shared" si="30"/>
        <v>March</v>
      </c>
    </row>
    <row r="1949" spans="1:21" x14ac:dyDescent="0.35">
      <c r="A1949">
        <v>2025</v>
      </c>
      <c r="B1949">
        <v>3</v>
      </c>
      <c r="C1949" t="s">
        <v>20</v>
      </c>
      <c r="D1949" t="s">
        <v>5843</v>
      </c>
      <c r="E1949" s="2">
        <v>45742</v>
      </c>
      <c r="F1949">
        <v>2900</v>
      </c>
      <c r="G1949">
        <v>6560000</v>
      </c>
      <c r="H1949">
        <v>400</v>
      </c>
      <c r="J1949" t="s">
        <v>5844</v>
      </c>
      <c r="K1949" t="s">
        <v>5845</v>
      </c>
      <c r="L1949" s="2">
        <v>45824</v>
      </c>
      <c r="M1949" t="s">
        <v>66</v>
      </c>
      <c r="N1949" t="s">
        <v>49</v>
      </c>
      <c r="O1949" t="s">
        <v>26</v>
      </c>
      <c r="R1949" t="s">
        <v>278</v>
      </c>
      <c r="T1949" t="s">
        <v>5846</v>
      </c>
      <c r="U1949" t="str">
        <f t="shared" si="30"/>
        <v>June</v>
      </c>
    </row>
    <row r="1950" spans="1:21" x14ac:dyDescent="0.35">
      <c r="A1950">
        <v>2025</v>
      </c>
      <c r="B1950">
        <v>3</v>
      </c>
      <c r="C1950" t="s">
        <v>20</v>
      </c>
      <c r="D1950" t="s">
        <v>5847</v>
      </c>
      <c r="E1950" s="2">
        <v>45742</v>
      </c>
      <c r="F1950">
        <v>2800</v>
      </c>
      <c r="G1950">
        <v>35592680</v>
      </c>
      <c r="H1950">
        <v>2120</v>
      </c>
      <c r="J1950" t="s">
        <v>3493</v>
      </c>
      <c r="K1950" t="s">
        <v>3494</v>
      </c>
      <c r="L1950" s="2">
        <v>45906</v>
      </c>
      <c r="M1950" t="s">
        <v>24</v>
      </c>
      <c r="N1950" t="s">
        <v>25</v>
      </c>
      <c r="O1950" t="s">
        <v>67</v>
      </c>
      <c r="Q1950" t="s">
        <v>5848</v>
      </c>
      <c r="R1950" t="s">
        <v>86</v>
      </c>
      <c r="T1950" t="s">
        <v>5849</v>
      </c>
      <c r="U1950" t="str">
        <f t="shared" si="30"/>
        <v>September</v>
      </c>
    </row>
    <row r="1951" spans="1:21" x14ac:dyDescent="0.35">
      <c r="A1951">
        <v>2025</v>
      </c>
      <c r="B1951">
        <v>3</v>
      </c>
      <c r="C1951" t="s">
        <v>110</v>
      </c>
      <c r="D1951" t="s">
        <v>5850</v>
      </c>
      <c r="E1951" s="2">
        <v>45742</v>
      </c>
      <c r="F1951">
        <v>2560</v>
      </c>
      <c r="G1951">
        <v>4920000</v>
      </c>
      <c r="H1951">
        <v>300</v>
      </c>
      <c r="J1951" t="s">
        <v>1089</v>
      </c>
      <c r="K1951" t="s">
        <v>1090</v>
      </c>
      <c r="L1951" s="2">
        <v>45747</v>
      </c>
      <c r="M1951" t="s">
        <v>66</v>
      </c>
      <c r="N1951" t="s">
        <v>41</v>
      </c>
      <c r="O1951" t="s">
        <v>2473</v>
      </c>
      <c r="P1951" t="s">
        <v>1220</v>
      </c>
      <c r="R1951" t="s">
        <v>340</v>
      </c>
      <c r="T1951" t="s">
        <v>5851</v>
      </c>
      <c r="U1951" t="str">
        <f t="shared" si="30"/>
        <v>March</v>
      </c>
    </row>
    <row r="1952" spans="1:21" x14ac:dyDescent="0.35">
      <c r="A1952">
        <v>2025</v>
      </c>
      <c r="B1952">
        <v>3</v>
      </c>
      <c r="C1952" t="s">
        <v>20</v>
      </c>
      <c r="D1952" t="s">
        <v>5852</v>
      </c>
      <c r="E1952" s="2">
        <v>45742</v>
      </c>
      <c r="G1952">
        <v>37489837</v>
      </c>
      <c r="H1952">
        <v>2233</v>
      </c>
      <c r="J1952" t="s">
        <v>3796</v>
      </c>
      <c r="K1952" t="s">
        <v>3797</v>
      </c>
      <c r="L1952" s="2">
        <v>45824</v>
      </c>
      <c r="M1952" t="s">
        <v>66</v>
      </c>
      <c r="N1952" t="s">
        <v>49</v>
      </c>
      <c r="O1952" t="s">
        <v>67</v>
      </c>
      <c r="R1952" t="s">
        <v>278</v>
      </c>
      <c r="T1952" t="s">
        <v>5853</v>
      </c>
      <c r="U1952" t="str">
        <f t="shared" si="30"/>
        <v>June</v>
      </c>
    </row>
    <row r="1953" spans="1:21" x14ac:dyDescent="0.35">
      <c r="A1953">
        <v>2025</v>
      </c>
      <c r="B1953">
        <v>3</v>
      </c>
      <c r="C1953" t="s">
        <v>169</v>
      </c>
      <c r="D1953" t="s">
        <v>5854</v>
      </c>
      <c r="E1953" s="2">
        <v>45742</v>
      </c>
      <c r="G1953">
        <v>150000</v>
      </c>
      <c r="H1953">
        <v>8.9344213470000007</v>
      </c>
      <c r="J1953" t="s">
        <v>178</v>
      </c>
      <c r="L1953" s="2">
        <v>45740</v>
      </c>
      <c r="M1953" t="s">
        <v>119</v>
      </c>
      <c r="N1953" t="s">
        <v>25</v>
      </c>
      <c r="O1953" t="s">
        <v>120</v>
      </c>
      <c r="Q1953" t="s">
        <v>183</v>
      </c>
      <c r="R1953" t="s">
        <v>1184</v>
      </c>
      <c r="T1953" t="s">
        <v>5855</v>
      </c>
      <c r="U1953" t="str">
        <f t="shared" si="30"/>
        <v>March</v>
      </c>
    </row>
    <row r="1954" spans="1:21" x14ac:dyDescent="0.35">
      <c r="A1954">
        <v>2025</v>
      </c>
      <c r="B1954">
        <v>3</v>
      </c>
      <c r="C1954" t="s">
        <v>169</v>
      </c>
      <c r="D1954" t="s">
        <v>5856</v>
      </c>
      <c r="E1954" s="2">
        <v>45742</v>
      </c>
      <c r="G1954">
        <v>225000</v>
      </c>
      <c r="H1954">
        <v>13.401632019999999</v>
      </c>
      <c r="J1954" t="s">
        <v>178</v>
      </c>
      <c r="L1954" s="2">
        <v>45740</v>
      </c>
      <c r="M1954" t="s">
        <v>119</v>
      </c>
      <c r="N1954" t="s">
        <v>25</v>
      </c>
      <c r="O1954" t="s">
        <v>120</v>
      </c>
      <c r="Q1954" t="s">
        <v>5857</v>
      </c>
      <c r="R1954" t="s">
        <v>1184</v>
      </c>
      <c r="T1954" t="s">
        <v>5855</v>
      </c>
      <c r="U1954" t="str">
        <f t="shared" si="30"/>
        <v>March</v>
      </c>
    </row>
    <row r="1955" spans="1:21" x14ac:dyDescent="0.35">
      <c r="A1955">
        <v>2025</v>
      </c>
      <c r="B1955">
        <v>3</v>
      </c>
      <c r="C1955" t="s">
        <v>169</v>
      </c>
      <c r="D1955" t="s">
        <v>5858</v>
      </c>
      <c r="E1955" s="2">
        <v>45742</v>
      </c>
      <c r="G1955">
        <v>150000</v>
      </c>
      <c r="H1955">
        <v>8.9344213470000007</v>
      </c>
      <c r="J1955" t="s">
        <v>178</v>
      </c>
      <c r="L1955" s="2">
        <v>45740</v>
      </c>
      <c r="M1955" t="s">
        <v>119</v>
      </c>
      <c r="N1955" t="s">
        <v>25</v>
      </c>
      <c r="O1955" t="s">
        <v>120</v>
      </c>
      <c r="Q1955" t="s">
        <v>183</v>
      </c>
      <c r="R1955" t="s">
        <v>1184</v>
      </c>
      <c r="T1955" t="s">
        <v>5855</v>
      </c>
      <c r="U1955" t="str">
        <f t="shared" si="30"/>
        <v>March</v>
      </c>
    </row>
    <row r="1956" spans="1:21" x14ac:dyDescent="0.35">
      <c r="A1956">
        <v>2025</v>
      </c>
      <c r="B1956">
        <v>3</v>
      </c>
      <c r="C1956" t="s">
        <v>169</v>
      </c>
      <c r="D1956" t="s">
        <v>5859</v>
      </c>
      <c r="E1956" s="2">
        <v>45742</v>
      </c>
      <c r="G1956">
        <v>150000</v>
      </c>
      <c r="H1956">
        <v>8.9344213470000007</v>
      </c>
      <c r="J1956" t="s">
        <v>178</v>
      </c>
      <c r="L1956" s="2">
        <v>45740</v>
      </c>
      <c r="M1956" t="s">
        <v>119</v>
      </c>
      <c r="N1956" t="s">
        <v>25</v>
      </c>
      <c r="O1956" t="s">
        <v>120</v>
      </c>
      <c r="Q1956" t="s">
        <v>183</v>
      </c>
      <c r="R1956" t="s">
        <v>1184</v>
      </c>
      <c r="T1956" t="s">
        <v>5855</v>
      </c>
      <c r="U1956" t="str">
        <f t="shared" si="30"/>
        <v>March</v>
      </c>
    </row>
    <row r="1957" spans="1:21" x14ac:dyDescent="0.35">
      <c r="A1957">
        <v>2025</v>
      </c>
      <c r="B1957">
        <v>3</v>
      </c>
      <c r="C1957" t="s">
        <v>169</v>
      </c>
      <c r="D1957" t="s">
        <v>5860</v>
      </c>
      <c r="E1957" s="2">
        <v>45740</v>
      </c>
      <c r="G1957">
        <v>1800000</v>
      </c>
      <c r="H1957">
        <v>107.2130562</v>
      </c>
      <c r="J1957" t="s">
        <v>178</v>
      </c>
      <c r="L1957" s="2">
        <v>45740</v>
      </c>
      <c r="M1957" t="s">
        <v>119</v>
      </c>
      <c r="N1957" t="s">
        <v>25</v>
      </c>
      <c r="O1957" t="s">
        <v>120</v>
      </c>
      <c r="Q1957" t="s">
        <v>2269</v>
      </c>
      <c r="R1957" t="s">
        <v>1184</v>
      </c>
      <c r="T1957" t="s">
        <v>5855</v>
      </c>
      <c r="U1957" t="str">
        <f t="shared" si="30"/>
        <v>March</v>
      </c>
    </row>
    <row r="1958" spans="1:21" x14ac:dyDescent="0.35">
      <c r="A1958">
        <v>2025</v>
      </c>
      <c r="B1958">
        <v>3</v>
      </c>
      <c r="C1958" t="s">
        <v>110</v>
      </c>
      <c r="D1958" t="s">
        <v>5861</v>
      </c>
      <c r="E1958" s="2">
        <v>45742</v>
      </c>
      <c r="F1958">
        <v>1590</v>
      </c>
      <c r="G1958">
        <v>863624</v>
      </c>
      <c r="H1958">
        <v>52.66</v>
      </c>
      <c r="J1958" t="s">
        <v>5862</v>
      </c>
      <c r="K1958" t="s">
        <v>5863</v>
      </c>
      <c r="L1958" s="2">
        <v>45747</v>
      </c>
      <c r="M1958" t="s">
        <v>40</v>
      </c>
      <c r="N1958" t="s">
        <v>41</v>
      </c>
      <c r="O1958" t="s">
        <v>217</v>
      </c>
      <c r="R1958" t="s">
        <v>340</v>
      </c>
      <c r="T1958" t="s">
        <v>5864</v>
      </c>
      <c r="U1958" t="str">
        <f t="shared" si="30"/>
        <v>March</v>
      </c>
    </row>
    <row r="1959" spans="1:21" x14ac:dyDescent="0.35">
      <c r="A1959">
        <v>2025</v>
      </c>
      <c r="B1959">
        <v>3</v>
      </c>
      <c r="C1959" t="s">
        <v>20</v>
      </c>
      <c r="D1959" t="s">
        <v>5865</v>
      </c>
      <c r="E1959" s="2">
        <v>45742</v>
      </c>
      <c r="F1959">
        <v>2800</v>
      </c>
      <c r="G1959">
        <v>16995000</v>
      </c>
      <c r="H1959">
        <v>1000</v>
      </c>
      <c r="J1959" t="s">
        <v>3271</v>
      </c>
      <c r="K1959" t="s">
        <v>3272</v>
      </c>
      <c r="L1959" s="2">
        <v>45768</v>
      </c>
      <c r="M1959" t="s">
        <v>24</v>
      </c>
      <c r="N1959" t="s">
        <v>25</v>
      </c>
      <c r="O1959" t="s">
        <v>67</v>
      </c>
      <c r="R1959" t="s">
        <v>445</v>
      </c>
      <c r="T1959" t="s">
        <v>5866</v>
      </c>
      <c r="U1959" t="str">
        <f t="shared" si="30"/>
        <v>April</v>
      </c>
    </row>
    <row r="1960" spans="1:21" x14ac:dyDescent="0.35">
      <c r="A1960">
        <v>2025</v>
      </c>
      <c r="B1960">
        <v>3</v>
      </c>
      <c r="C1960" t="s">
        <v>20</v>
      </c>
      <c r="D1960" t="s">
        <v>5867</v>
      </c>
      <c r="E1960" s="2">
        <v>45742</v>
      </c>
      <c r="F1960">
        <v>1800</v>
      </c>
      <c r="G1960">
        <v>23360400</v>
      </c>
      <c r="H1960">
        <v>1400</v>
      </c>
      <c r="J1960" t="s">
        <v>5868</v>
      </c>
      <c r="K1960" t="s">
        <v>5869</v>
      </c>
      <c r="L1960" s="2">
        <v>45782</v>
      </c>
      <c r="M1960" t="s">
        <v>40</v>
      </c>
      <c r="N1960" t="s">
        <v>49</v>
      </c>
      <c r="O1960" t="s">
        <v>67</v>
      </c>
      <c r="R1960" t="s">
        <v>55</v>
      </c>
      <c r="T1960" t="s">
        <v>5870</v>
      </c>
      <c r="U1960" t="str">
        <f t="shared" si="30"/>
        <v>May</v>
      </c>
    </row>
    <row r="1961" spans="1:21" x14ac:dyDescent="0.35">
      <c r="A1961">
        <v>2025</v>
      </c>
      <c r="B1961">
        <v>3</v>
      </c>
      <c r="C1961" t="s">
        <v>20</v>
      </c>
      <c r="D1961" t="s">
        <v>5871</v>
      </c>
      <c r="E1961" s="2">
        <v>45743</v>
      </c>
      <c r="F1961">
        <v>3295</v>
      </c>
      <c r="G1961">
        <v>54038000</v>
      </c>
      <c r="H1961">
        <v>3295</v>
      </c>
      <c r="J1961" t="s">
        <v>5872</v>
      </c>
      <c r="K1961" t="s">
        <v>5873</v>
      </c>
      <c r="L1961" s="2">
        <v>45761</v>
      </c>
      <c r="M1961" t="s">
        <v>24</v>
      </c>
      <c r="N1961" t="s">
        <v>25</v>
      </c>
      <c r="O1961" t="s">
        <v>42</v>
      </c>
      <c r="R1961" t="s">
        <v>223</v>
      </c>
      <c r="T1961" t="s">
        <v>5874</v>
      </c>
      <c r="U1961" t="str">
        <f t="shared" si="30"/>
        <v>April</v>
      </c>
    </row>
    <row r="1962" spans="1:21" x14ac:dyDescent="0.35">
      <c r="A1962">
        <v>2025</v>
      </c>
      <c r="B1962">
        <v>3</v>
      </c>
      <c r="C1962" t="s">
        <v>20</v>
      </c>
      <c r="D1962" t="s">
        <v>5875</v>
      </c>
      <c r="E1962" s="2">
        <v>45743</v>
      </c>
      <c r="F1962">
        <v>2900</v>
      </c>
      <c r="G1962">
        <v>38882500</v>
      </c>
      <c r="H1962">
        <v>2500</v>
      </c>
      <c r="J1962" t="s">
        <v>5876</v>
      </c>
      <c r="K1962" t="s">
        <v>5877</v>
      </c>
      <c r="L1962" s="2">
        <v>45782</v>
      </c>
      <c r="M1962" t="s">
        <v>66</v>
      </c>
      <c r="N1962" t="s">
        <v>33</v>
      </c>
      <c r="O1962" t="s">
        <v>67</v>
      </c>
      <c r="R1962" t="s">
        <v>55</v>
      </c>
      <c r="T1962" t="s">
        <v>5878</v>
      </c>
      <c r="U1962" t="str">
        <f t="shared" si="30"/>
        <v>May</v>
      </c>
    </row>
    <row r="1963" spans="1:21" x14ac:dyDescent="0.35">
      <c r="A1963">
        <v>2025</v>
      </c>
      <c r="B1963">
        <v>3</v>
      </c>
      <c r="C1963" t="s">
        <v>20</v>
      </c>
      <c r="D1963" t="s">
        <v>5879</v>
      </c>
      <c r="E1963" s="2">
        <v>45743</v>
      </c>
      <c r="F1963">
        <v>3300</v>
      </c>
      <c r="G1963">
        <v>54156900</v>
      </c>
      <c r="H1963">
        <v>3300</v>
      </c>
      <c r="J1963" t="s">
        <v>5880</v>
      </c>
      <c r="K1963" t="s">
        <v>5881</v>
      </c>
      <c r="L1963" s="2">
        <v>45838</v>
      </c>
      <c r="M1963" t="s">
        <v>66</v>
      </c>
      <c r="N1963" t="s">
        <v>25</v>
      </c>
      <c r="O1963" t="s">
        <v>42</v>
      </c>
      <c r="R1963" t="s">
        <v>43</v>
      </c>
      <c r="T1963" t="s">
        <v>5882</v>
      </c>
      <c r="U1963" t="str">
        <f t="shared" si="30"/>
        <v>June</v>
      </c>
    </row>
    <row r="1964" spans="1:21" x14ac:dyDescent="0.35">
      <c r="A1964">
        <v>2025</v>
      </c>
      <c r="B1964">
        <v>3</v>
      </c>
      <c r="C1964" t="s">
        <v>20</v>
      </c>
      <c r="D1964" t="s">
        <v>5883</v>
      </c>
      <c r="E1964" s="2">
        <v>45743</v>
      </c>
      <c r="F1964">
        <v>2400</v>
      </c>
      <c r="G1964">
        <v>33166000</v>
      </c>
      <c r="H1964">
        <v>2000</v>
      </c>
      <c r="J1964" t="s">
        <v>5884</v>
      </c>
      <c r="K1964" t="s">
        <v>2606</v>
      </c>
      <c r="L1964" s="2">
        <v>45782</v>
      </c>
      <c r="M1964" t="s">
        <v>24</v>
      </c>
      <c r="N1964" t="s">
        <v>49</v>
      </c>
      <c r="O1964" t="s">
        <v>67</v>
      </c>
      <c r="R1964" t="s">
        <v>55</v>
      </c>
      <c r="T1964" t="s">
        <v>5885</v>
      </c>
      <c r="U1964" t="str">
        <f t="shared" si="30"/>
        <v>May</v>
      </c>
    </row>
    <row r="1965" spans="1:21" x14ac:dyDescent="0.35">
      <c r="A1965">
        <v>2025</v>
      </c>
      <c r="B1965">
        <v>3</v>
      </c>
      <c r="C1965" t="s">
        <v>20</v>
      </c>
      <c r="D1965" t="s">
        <v>5886</v>
      </c>
      <c r="E1965" s="2">
        <v>45743</v>
      </c>
      <c r="F1965">
        <v>2825</v>
      </c>
      <c r="G1965">
        <v>39770000</v>
      </c>
      <c r="H1965">
        <v>2425</v>
      </c>
      <c r="J1965" t="s">
        <v>5887</v>
      </c>
      <c r="K1965" t="s">
        <v>5798</v>
      </c>
      <c r="L1965" s="2">
        <v>45842</v>
      </c>
      <c r="M1965" t="s">
        <v>24</v>
      </c>
      <c r="N1965" t="s">
        <v>49</v>
      </c>
      <c r="O1965" t="s">
        <v>67</v>
      </c>
      <c r="R1965" t="s">
        <v>35</v>
      </c>
      <c r="T1965" t="s">
        <v>5888</v>
      </c>
      <c r="U1965" t="str">
        <f t="shared" si="30"/>
        <v>July</v>
      </c>
    </row>
    <row r="1966" spans="1:21" x14ac:dyDescent="0.35">
      <c r="A1966">
        <v>2025</v>
      </c>
      <c r="B1966">
        <v>3</v>
      </c>
      <c r="C1966" t="s">
        <v>20</v>
      </c>
      <c r="D1966" t="s">
        <v>5889</v>
      </c>
      <c r="E1966" s="2">
        <v>45743</v>
      </c>
      <c r="F1966">
        <v>2800</v>
      </c>
      <c r="G1966">
        <v>45920000</v>
      </c>
      <c r="H1966">
        <v>2800</v>
      </c>
      <c r="J1966" t="s">
        <v>5890</v>
      </c>
      <c r="K1966" t="s">
        <v>5891</v>
      </c>
      <c r="L1966" s="2">
        <v>45727</v>
      </c>
      <c r="M1966" t="s">
        <v>66</v>
      </c>
      <c r="N1966" t="s">
        <v>49</v>
      </c>
      <c r="O1966" t="s">
        <v>42</v>
      </c>
      <c r="R1966" t="s">
        <v>323</v>
      </c>
      <c r="T1966" t="s">
        <v>5892</v>
      </c>
      <c r="U1966" t="str">
        <f t="shared" si="30"/>
        <v>March</v>
      </c>
    </row>
    <row r="1967" spans="1:21" x14ac:dyDescent="0.35">
      <c r="A1967">
        <v>2025</v>
      </c>
      <c r="B1967">
        <v>3</v>
      </c>
      <c r="C1967" t="s">
        <v>169</v>
      </c>
      <c r="D1967" t="s">
        <v>5893</v>
      </c>
      <c r="E1967" s="2">
        <v>45740</v>
      </c>
      <c r="G1967">
        <v>75000</v>
      </c>
      <c r="H1967">
        <v>4.5731707320000003</v>
      </c>
      <c r="J1967" t="s">
        <v>178</v>
      </c>
      <c r="L1967" s="2">
        <v>45740</v>
      </c>
      <c r="M1967" t="s">
        <v>119</v>
      </c>
      <c r="N1967" t="s">
        <v>25</v>
      </c>
      <c r="O1967" t="s">
        <v>120</v>
      </c>
      <c r="Q1967" t="s">
        <v>121</v>
      </c>
      <c r="R1967" t="s">
        <v>1184</v>
      </c>
      <c r="T1967" t="s">
        <v>5855</v>
      </c>
      <c r="U1967" t="str">
        <f t="shared" si="30"/>
        <v>March</v>
      </c>
    </row>
    <row r="1968" spans="1:21" x14ac:dyDescent="0.35">
      <c r="A1968">
        <v>2025</v>
      </c>
      <c r="B1968">
        <v>3</v>
      </c>
      <c r="C1968" t="s">
        <v>169</v>
      </c>
      <c r="D1968" t="s">
        <v>5894</v>
      </c>
      <c r="E1968" s="2">
        <v>45742</v>
      </c>
      <c r="G1968">
        <v>75000</v>
      </c>
      <c r="H1968">
        <v>4.5731707320000003</v>
      </c>
      <c r="J1968" t="s">
        <v>178</v>
      </c>
      <c r="L1968" s="2">
        <v>45740</v>
      </c>
      <c r="M1968" t="s">
        <v>119</v>
      </c>
      <c r="N1968" t="s">
        <v>25</v>
      </c>
      <c r="O1968" t="s">
        <v>120</v>
      </c>
      <c r="Q1968" t="s">
        <v>121</v>
      </c>
      <c r="R1968" t="s">
        <v>1184</v>
      </c>
      <c r="T1968" t="s">
        <v>5855</v>
      </c>
      <c r="U1968" t="str">
        <f t="shared" si="30"/>
        <v>March</v>
      </c>
    </row>
    <row r="1969" spans="1:21" x14ac:dyDescent="0.35">
      <c r="A1969">
        <v>2025</v>
      </c>
      <c r="B1969">
        <v>3</v>
      </c>
      <c r="C1969" t="s">
        <v>864</v>
      </c>
      <c r="D1969" t="s">
        <v>5895</v>
      </c>
      <c r="E1969" s="2">
        <v>45737</v>
      </c>
      <c r="G1969">
        <v>325000</v>
      </c>
      <c r="H1969">
        <v>19.81707317</v>
      </c>
      <c r="J1969" t="s">
        <v>5896</v>
      </c>
      <c r="K1969" t="s">
        <v>5897</v>
      </c>
      <c r="L1969" s="2">
        <v>45903</v>
      </c>
      <c r="M1969" t="s">
        <v>119</v>
      </c>
      <c r="N1969" t="s">
        <v>41</v>
      </c>
      <c r="O1969" t="s">
        <v>120</v>
      </c>
      <c r="Q1969" t="s">
        <v>5725</v>
      </c>
      <c r="R1969" t="s">
        <v>246</v>
      </c>
      <c r="T1969" t="s">
        <v>5898</v>
      </c>
      <c r="U1969" t="str">
        <f t="shared" si="30"/>
        <v>September</v>
      </c>
    </row>
    <row r="1970" spans="1:21" x14ac:dyDescent="0.35">
      <c r="A1970">
        <v>2025</v>
      </c>
      <c r="B1970">
        <v>3</v>
      </c>
      <c r="C1970" t="s">
        <v>20</v>
      </c>
      <c r="D1970" t="s">
        <v>5899</v>
      </c>
      <c r="E1970" s="2">
        <v>45743</v>
      </c>
      <c r="F1970">
        <v>2800</v>
      </c>
      <c r="G1970">
        <v>6560000</v>
      </c>
      <c r="H1970">
        <v>400</v>
      </c>
      <c r="J1970" t="s">
        <v>5900</v>
      </c>
      <c r="K1970" t="s">
        <v>5901</v>
      </c>
      <c r="L1970" s="2">
        <v>45796</v>
      </c>
      <c r="M1970" t="s">
        <v>24</v>
      </c>
      <c r="N1970" t="s">
        <v>25</v>
      </c>
      <c r="O1970" t="s">
        <v>26</v>
      </c>
      <c r="R1970" t="s">
        <v>501</v>
      </c>
      <c r="T1970" t="s">
        <v>5902</v>
      </c>
      <c r="U1970" t="str">
        <f t="shared" si="30"/>
        <v>May</v>
      </c>
    </row>
    <row r="1971" spans="1:21" x14ac:dyDescent="0.35">
      <c r="A1971">
        <v>2025</v>
      </c>
      <c r="B1971">
        <v>3</v>
      </c>
      <c r="C1971" t="s">
        <v>20</v>
      </c>
      <c r="D1971" t="s">
        <v>5903</v>
      </c>
      <c r="E1971" s="2">
        <v>45743</v>
      </c>
      <c r="F1971">
        <v>1800</v>
      </c>
      <c r="G1971">
        <v>6560000</v>
      </c>
      <c r="H1971">
        <v>400</v>
      </c>
      <c r="J1971" t="s">
        <v>5904</v>
      </c>
      <c r="K1971" t="s">
        <v>5905</v>
      </c>
      <c r="L1971" s="2">
        <v>45915</v>
      </c>
      <c r="M1971" t="s">
        <v>40</v>
      </c>
      <c r="N1971" t="s">
        <v>49</v>
      </c>
      <c r="O1971" t="s">
        <v>26</v>
      </c>
      <c r="R1971" t="s">
        <v>730</v>
      </c>
      <c r="T1971" t="s">
        <v>5906</v>
      </c>
      <c r="U1971" t="str">
        <f t="shared" si="30"/>
        <v>September</v>
      </c>
    </row>
    <row r="1972" spans="1:21" x14ac:dyDescent="0.35">
      <c r="A1972">
        <v>2025</v>
      </c>
      <c r="B1972">
        <v>3</v>
      </c>
      <c r="C1972" t="s">
        <v>20</v>
      </c>
      <c r="D1972" t="s">
        <v>5907</v>
      </c>
      <c r="E1972" s="2">
        <v>45743</v>
      </c>
      <c r="F1972">
        <v>2420</v>
      </c>
      <c r="G1972">
        <v>39729000</v>
      </c>
      <c r="H1972">
        <v>2420</v>
      </c>
      <c r="J1972" t="s">
        <v>5908</v>
      </c>
      <c r="K1972" t="s">
        <v>5909</v>
      </c>
      <c r="L1972" s="2">
        <v>45782</v>
      </c>
      <c r="M1972" t="s">
        <v>24</v>
      </c>
      <c r="N1972" t="s">
        <v>33</v>
      </c>
      <c r="O1972" t="s">
        <v>42</v>
      </c>
      <c r="R1972" t="s">
        <v>55</v>
      </c>
      <c r="T1972" t="s">
        <v>5910</v>
      </c>
      <c r="U1972" t="str">
        <f t="shared" si="30"/>
        <v>May</v>
      </c>
    </row>
    <row r="1973" spans="1:21" x14ac:dyDescent="0.35">
      <c r="A1973">
        <v>2025</v>
      </c>
      <c r="B1973">
        <v>3</v>
      </c>
      <c r="C1973" t="s">
        <v>20</v>
      </c>
      <c r="D1973" t="s">
        <v>5911</v>
      </c>
      <c r="E1973" s="2">
        <v>45743</v>
      </c>
      <c r="F1973">
        <v>2100</v>
      </c>
      <c r="G1973">
        <v>6560000</v>
      </c>
      <c r="H1973">
        <v>400</v>
      </c>
      <c r="J1973" t="s">
        <v>5912</v>
      </c>
      <c r="K1973" t="s">
        <v>5913</v>
      </c>
      <c r="L1973" s="2">
        <v>45978</v>
      </c>
      <c r="M1973" t="s">
        <v>40</v>
      </c>
      <c r="N1973" t="s">
        <v>25</v>
      </c>
      <c r="O1973" t="s">
        <v>26</v>
      </c>
      <c r="R1973" t="s">
        <v>912</v>
      </c>
      <c r="T1973" t="s">
        <v>5914</v>
      </c>
      <c r="U1973" t="str">
        <f t="shared" si="30"/>
        <v>November</v>
      </c>
    </row>
    <row r="1974" spans="1:21" x14ac:dyDescent="0.35">
      <c r="A1974">
        <v>2025</v>
      </c>
      <c r="B1974">
        <v>3</v>
      </c>
      <c r="C1974" t="s">
        <v>219</v>
      </c>
      <c r="E1974" s="2">
        <v>45743</v>
      </c>
      <c r="G1974">
        <v>240000</v>
      </c>
      <c r="H1974">
        <v>14.634146339999999</v>
      </c>
      <c r="J1974" t="s">
        <v>178</v>
      </c>
      <c r="L1974" s="2">
        <v>45740</v>
      </c>
      <c r="M1974" t="s">
        <v>257</v>
      </c>
      <c r="N1974" t="s">
        <v>25</v>
      </c>
      <c r="O1974" t="s">
        <v>258</v>
      </c>
      <c r="R1974" t="s">
        <v>1184</v>
      </c>
      <c r="T1974" t="s">
        <v>5915</v>
      </c>
      <c r="U1974" t="str">
        <f t="shared" si="30"/>
        <v>March</v>
      </c>
    </row>
    <row r="1975" spans="1:21" x14ac:dyDescent="0.35">
      <c r="A1975">
        <v>2025</v>
      </c>
      <c r="B1975">
        <v>3</v>
      </c>
      <c r="C1975" t="s">
        <v>219</v>
      </c>
      <c r="E1975" s="2">
        <v>45743</v>
      </c>
      <c r="G1975">
        <v>278000</v>
      </c>
      <c r="H1975">
        <v>16.951219510000001</v>
      </c>
      <c r="J1975" t="s">
        <v>5916</v>
      </c>
      <c r="K1975" t="s">
        <v>5917</v>
      </c>
      <c r="L1975" s="2">
        <v>45740</v>
      </c>
      <c r="M1975" t="s">
        <v>66</v>
      </c>
      <c r="N1975" t="s">
        <v>25</v>
      </c>
      <c r="O1975" t="s">
        <v>217</v>
      </c>
      <c r="R1975" t="s">
        <v>1184</v>
      </c>
      <c r="T1975" t="s">
        <v>5918</v>
      </c>
      <c r="U1975" t="str">
        <f t="shared" si="30"/>
        <v>March</v>
      </c>
    </row>
    <row r="1976" spans="1:21" x14ac:dyDescent="0.35">
      <c r="A1976">
        <v>2025</v>
      </c>
      <c r="B1976">
        <v>3</v>
      </c>
      <c r="C1976" t="s">
        <v>219</v>
      </c>
      <c r="E1976" s="2">
        <v>45743</v>
      </c>
      <c r="G1976">
        <v>524000</v>
      </c>
      <c r="H1976">
        <v>31.951219510000001</v>
      </c>
      <c r="J1976" t="s">
        <v>5919</v>
      </c>
      <c r="K1976" t="s">
        <v>5920</v>
      </c>
      <c r="L1976" s="2">
        <v>45740</v>
      </c>
      <c r="M1976" t="s">
        <v>66</v>
      </c>
      <c r="N1976" t="s">
        <v>25</v>
      </c>
      <c r="O1976" t="s">
        <v>217</v>
      </c>
      <c r="R1976" t="s">
        <v>1184</v>
      </c>
      <c r="T1976" t="s">
        <v>5921</v>
      </c>
      <c r="U1976" t="str">
        <f t="shared" si="30"/>
        <v>March</v>
      </c>
    </row>
    <row r="1977" spans="1:21" x14ac:dyDescent="0.35">
      <c r="A1977">
        <v>2025</v>
      </c>
      <c r="B1977">
        <v>3</v>
      </c>
      <c r="C1977" t="s">
        <v>20</v>
      </c>
      <c r="D1977" t="s">
        <v>5922</v>
      </c>
      <c r="E1977" s="2">
        <v>45743</v>
      </c>
      <c r="F1977">
        <v>1800</v>
      </c>
      <c r="G1977">
        <v>6560000</v>
      </c>
      <c r="H1977">
        <v>400</v>
      </c>
      <c r="J1977" t="s">
        <v>5923</v>
      </c>
      <c r="K1977" t="s">
        <v>5924</v>
      </c>
      <c r="L1977" s="2">
        <v>45929</v>
      </c>
      <c r="M1977" t="s">
        <v>40</v>
      </c>
      <c r="N1977" t="s">
        <v>41</v>
      </c>
      <c r="O1977" t="s">
        <v>26</v>
      </c>
      <c r="R1977" t="s">
        <v>569</v>
      </c>
      <c r="T1977" t="s">
        <v>5925</v>
      </c>
      <c r="U1977" t="str">
        <f t="shared" si="30"/>
        <v>September</v>
      </c>
    </row>
    <row r="1978" spans="1:21" x14ac:dyDescent="0.35">
      <c r="A1978">
        <v>2025</v>
      </c>
      <c r="B1978">
        <v>3</v>
      </c>
      <c r="C1978" t="s">
        <v>20</v>
      </c>
      <c r="D1978" t="s">
        <v>5926</v>
      </c>
      <c r="E1978" s="2">
        <v>45743</v>
      </c>
      <c r="F1978">
        <v>2100</v>
      </c>
      <c r="G1978">
        <v>28366200</v>
      </c>
      <c r="H1978">
        <v>1700</v>
      </c>
      <c r="J1978" t="s">
        <v>5927</v>
      </c>
      <c r="K1978" t="s">
        <v>5928</v>
      </c>
      <c r="L1978" s="2">
        <v>45941</v>
      </c>
      <c r="M1978" t="s">
        <v>40</v>
      </c>
      <c r="N1978" t="s">
        <v>25</v>
      </c>
      <c r="O1978" t="s">
        <v>67</v>
      </c>
      <c r="R1978" t="s">
        <v>1313</v>
      </c>
      <c r="T1978" t="s">
        <v>5929</v>
      </c>
      <c r="U1978" t="str">
        <f t="shared" si="30"/>
        <v>October</v>
      </c>
    </row>
    <row r="1979" spans="1:21" x14ac:dyDescent="0.35">
      <c r="A1979">
        <v>2025</v>
      </c>
      <c r="B1979">
        <v>3</v>
      </c>
      <c r="C1979" t="s">
        <v>57</v>
      </c>
      <c r="D1979" t="s">
        <v>5930</v>
      </c>
      <c r="E1979" s="2">
        <v>45743</v>
      </c>
      <c r="F1979">
        <v>1855</v>
      </c>
      <c r="G1979">
        <v>23204886.48</v>
      </c>
      <c r="H1979">
        <v>1390.68</v>
      </c>
      <c r="J1979" t="s">
        <v>5931</v>
      </c>
      <c r="K1979" t="s">
        <v>5932</v>
      </c>
      <c r="L1979" s="2">
        <v>45845</v>
      </c>
      <c r="M1979" t="s">
        <v>48</v>
      </c>
      <c r="N1979" t="s">
        <v>49</v>
      </c>
      <c r="O1979" t="s">
        <v>67</v>
      </c>
      <c r="P1979" t="s">
        <v>5595</v>
      </c>
      <c r="R1979" t="s">
        <v>1027</v>
      </c>
      <c r="T1979" t="s">
        <v>5933</v>
      </c>
      <c r="U1979" t="str">
        <f t="shared" si="30"/>
        <v>July</v>
      </c>
    </row>
    <row r="1980" spans="1:21" x14ac:dyDescent="0.35">
      <c r="A1980">
        <v>2025</v>
      </c>
      <c r="B1980">
        <v>3</v>
      </c>
      <c r="C1980" t="s">
        <v>20</v>
      </c>
      <c r="D1980" t="s">
        <v>5934</v>
      </c>
      <c r="E1980" s="2">
        <v>45743</v>
      </c>
      <c r="F1980">
        <v>2100</v>
      </c>
      <c r="G1980">
        <v>6560000</v>
      </c>
      <c r="H1980">
        <v>400</v>
      </c>
      <c r="J1980" t="s">
        <v>5935</v>
      </c>
      <c r="K1980" t="s">
        <v>5936</v>
      </c>
      <c r="L1980" s="2">
        <v>45950</v>
      </c>
      <c r="M1980" t="s">
        <v>40</v>
      </c>
      <c r="N1980" t="s">
        <v>25</v>
      </c>
      <c r="O1980" t="s">
        <v>26</v>
      </c>
      <c r="R1980" t="s">
        <v>1330</v>
      </c>
      <c r="T1980" t="s">
        <v>5937</v>
      </c>
      <c r="U1980" t="str">
        <f t="shared" si="30"/>
        <v>October</v>
      </c>
    </row>
    <row r="1981" spans="1:21" x14ac:dyDescent="0.35">
      <c r="A1981">
        <v>2025</v>
      </c>
      <c r="B1981">
        <v>3</v>
      </c>
      <c r="C1981" t="s">
        <v>20</v>
      </c>
      <c r="D1981" t="s">
        <v>5938</v>
      </c>
      <c r="E1981" s="2">
        <v>45743</v>
      </c>
      <c r="F1981">
        <v>3300</v>
      </c>
      <c r="G1981">
        <v>54120000</v>
      </c>
      <c r="H1981">
        <v>3300</v>
      </c>
      <c r="J1981" t="s">
        <v>5939</v>
      </c>
      <c r="K1981" t="s">
        <v>5940</v>
      </c>
      <c r="L1981" s="2">
        <v>45768</v>
      </c>
      <c r="M1981" t="s">
        <v>66</v>
      </c>
      <c r="N1981" t="s">
        <v>25</v>
      </c>
      <c r="O1981" t="s">
        <v>42</v>
      </c>
      <c r="R1981" t="s">
        <v>445</v>
      </c>
      <c r="T1981" t="s">
        <v>5941</v>
      </c>
      <c r="U1981" t="str">
        <f t="shared" si="30"/>
        <v>April</v>
      </c>
    </row>
    <row r="1982" spans="1:21" x14ac:dyDescent="0.35">
      <c r="A1982">
        <v>2025</v>
      </c>
      <c r="B1982">
        <v>3</v>
      </c>
      <c r="C1982" t="s">
        <v>20</v>
      </c>
      <c r="D1982" t="s">
        <v>5942</v>
      </c>
      <c r="E1982" s="2">
        <v>45743</v>
      </c>
      <c r="F1982">
        <v>3885</v>
      </c>
      <c r="G1982">
        <v>63714000</v>
      </c>
      <c r="H1982">
        <v>3885</v>
      </c>
      <c r="J1982" t="s">
        <v>5943</v>
      </c>
      <c r="K1982" t="s">
        <v>5944</v>
      </c>
      <c r="L1982" s="2">
        <v>45761</v>
      </c>
      <c r="M1982" t="s">
        <v>66</v>
      </c>
      <c r="N1982" t="s">
        <v>25</v>
      </c>
      <c r="O1982" t="s">
        <v>42</v>
      </c>
      <c r="P1982" t="s">
        <v>5945</v>
      </c>
      <c r="R1982" t="s">
        <v>223</v>
      </c>
      <c r="T1982" t="s">
        <v>5946</v>
      </c>
      <c r="U1982" t="str">
        <f t="shared" si="30"/>
        <v>April</v>
      </c>
    </row>
    <row r="1983" spans="1:21" x14ac:dyDescent="0.35">
      <c r="A1983">
        <v>2025</v>
      </c>
      <c r="B1983">
        <v>3</v>
      </c>
      <c r="C1983" t="s">
        <v>57</v>
      </c>
      <c r="D1983" t="s">
        <v>5947</v>
      </c>
      <c r="E1983" s="2">
        <v>45743</v>
      </c>
      <c r="F1983">
        <v>1800</v>
      </c>
      <c r="G1983">
        <v>3130760</v>
      </c>
      <c r="H1983">
        <v>190.9</v>
      </c>
      <c r="J1983" t="s">
        <v>5948</v>
      </c>
      <c r="K1983" t="s">
        <v>5949</v>
      </c>
      <c r="L1983" s="2">
        <v>45818</v>
      </c>
      <c r="M1983" t="s">
        <v>40</v>
      </c>
      <c r="N1983" t="s">
        <v>49</v>
      </c>
      <c r="O1983" t="s">
        <v>350</v>
      </c>
      <c r="R1983" t="s">
        <v>1208</v>
      </c>
      <c r="T1983" t="s">
        <v>5950</v>
      </c>
      <c r="U1983" t="str">
        <f t="shared" si="30"/>
        <v>June</v>
      </c>
    </row>
    <row r="1984" spans="1:21" x14ac:dyDescent="0.35">
      <c r="A1984">
        <v>2025</v>
      </c>
      <c r="B1984">
        <v>3</v>
      </c>
      <c r="C1984" t="s">
        <v>20</v>
      </c>
      <c r="D1984" t="s">
        <v>5951</v>
      </c>
      <c r="E1984" s="2">
        <v>45743</v>
      </c>
      <c r="F1984">
        <v>2800</v>
      </c>
      <c r="G1984">
        <v>45920000</v>
      </c>
      <c r="H1984">
        <v>2800</v>
      </c>
      <c r="J1984" t="s">
        <v>5952</v>
      </c>
      <c r="K1984" t="s">
        <v>5953</v>
      </c>
      <c r="L1984" s="2">
        <v>45996</v>
      </c>
      <c r="M1984" t="s">
        <v>24</v>
      </c>
      <c r="N1984" t="s">
        <v>25</v>
      </c>
      <c r="O1984" t="s">
        <v>42</v>
      </c>
      <c r="R1984" t="s">
        <v>541</v>
      </c>
      <c r="T1984" t="s">
        <v>5954</v>
      </c>
      <c r="U1984" t="str">
        <f t="shared" si="30"/>
        <v>December</v>
      </c>
    </row>
    <row r="1985" spans="1:21" x14ac:dyDescent="0.35">
      <c r="A1985">
        <v>2025</v>
      </c>
      <c r="B1985">
        <v>3</v>
      </c>
      <c r="C1985" t="s">
        <v>20</v>
      </c>
      <c r="D1985" t="s">
        <v>5955</v>
      </c>
      <c r="E1985" s="2">
        <v>45743</v>
      </c>
      <c r="F1985">
        <v>2100</v>
      </c>
      <c r="G1985">
        <v>6560000</v>
      </c>
      <c r="H1985">
        <v>400</v>
      </c>
      <c r="J1985" t="s">
        <v>5956</v>
      </c>
      <c r="K1985" t="s">
        <v>5957</v>
      </c>
      <c r="L1985" s="2">
        <v>45941</v>
      </c>
      <c r="M1985" t="s">
        <v>40</v>
      </c>
      <c r="N1985" t="s">
        <v>25</v>
      </c>
      <c r="O1985" t="s">
        <v>26</v>
      </c>
      <c r="R1985" t="s">
        <v>1313</v>
      </c>
      <c r="T1985" t="s">
        <v>5958</v>
      </c>
      <c r="U1985" t="str">
        <f t="shared" si="30"/>
        <v>October</v>
      </c>
    </row>
    <row r="1986" spans="1:21" x14ac:dyDescent="0.35">
      <c r="A1986">
        <v>2025</v>
      </c>
      <c r="B1986">
        <v>3</v>
      </c>
      <c r="C1986" t="s">
        <v>20</v>
      </c>
      <c r="D1986" t="s">
        <v>5959</v>
      </c>
      <c r="E1986" s="2">
        <v>45743</v>
      </c>
      <c r="F1986">
        <v>2800</v>
      </c>
      <c r="G1986">
        <v>6560000</v>
      </c>
      <c r="H1986">
        <v>400</v>
      </c>
      <c r="J1986" t="s">
        <v>5960</v>
      </c>
      <c r="K1986" t="s">
        <v>5961</v>
      </c>
      <c r="L1986" s="2">
        <v>45878</v>
      </c>
      <c r="M1986" t="s">
        <v>24</v>
      </c>
      <c r="N1986" t="s">
        <v>25</v>
      </c>
      <c r="O1986" t="s">
        <v>26</v>
      </c>
      <c r="R1986" t="s">
        <v>574</v>
      </c>
      <c r="T1986" t="s">
        <v>5962</v>
      </c>
      <c r="U1986" t="str">
        <f t="shared" si="30"/>
        <v>August</v>
      </c>
    </row>
    <row r="1987" spans="1:21" x14ac:dyDescent="0.35">
      <c r="A1987">
        <v>2025</v>
      </c>
      <c r="B1987">
        <v>3</v>
      </c>
      <c r="C1987" t="s">
        <v>20</v>
      </c>
      <c r="D1987" t="s">
        <v>5963</v>
      </c>
      <c r="E1987" s="2">
        <v>45744</v>
      </c>
      <c r="F1987">
        <v>1800</v>
      </c>
      <c r="G1987">
        <v>6560000</v>
      </c>
      <c r="H1987">
        <v>400</v>
      </c>
      <c r="J1987" t="s">
        <v>5964</v>
      </c>
      <c r="K1987" t="s">
        <v>5965</v>
      </c>
      <c r="L1987" s="2">
        <v>46020</v>
      </c>
      <c r="M1987" t="s">
        <v>40</v>
      </c>
      <c r="N1987" t="s">
        <v>41</v>
      </c>
      <c r="O1987" t="s">
        <v>26</v>
      </c>
      <c r="R1987" t="s">
        <v>4240</v>
      </c>
      <c r="T1987" t="s">
        <v>5966</v>
      </c>
      <c r="U1987" t="str">
        <f t="shared" ref="U1987:U2050" si="31">TEXT(L1987,"mmmm")</f>
        <v>December</v>
      </c>
    </row>
    <row r="1988" spans="1:21" x14ac:dyDescent="0.35">
      <c r="A1988">
        <v>2025</v>
      </c>
      <c r="B1988">
        <v>3</v>
      </c>
      <c r="C1988" t="s">
        <v>57</v>
      </c>
      <c r="D1988" t="s">
        <v>5967</v>
      </c>
      <c r="E1988" s="2">
        <v>45744</v>
      </c>
      <c r="F1988">
        <v>3295</v>
      </c>
      <c r="G1988">
        <v>54038000</v>
      </c>
      <c r="H1988">
        <v>3295</v>
      </c>
      <c r="J1988" t="s">
        <v>5968</v>
      </c>
      <c r="K1988" t="s">
        <v>5969</v>
      </c>
      <c r="L1988" s="2">
        <v>45761</v>
      </c>
      <c r="M1988" t="s">
        <v>24</v>
      </c>
      <c r="N1988" t="s">
        <v>25</v>
      </c>
      <c r="O1988" t="s">
        <v>42</v>
      </c>
      <c r="R1988" t="s">
        <v>223</v>
      </c>
      <c r="T1988" t="s">
        <v>5970</v>
      </c>
      <c r="U1988" t="str">
        <f t="shared" si="31"/>
        <v>April</v>
      </c>
    </row>
    <row r="1989" spans="1:21" x14ac:dyDescent="0.35">
      <c r="A1989">
        <v>2025</v>
      </c>
      <c r="B1989">
        <v>3</v>
      </c>
      <c r="C1989" t="s">
        <v>169</v>
      </c>
      <c r="D1989" t="s">
        <v>5971</v>
      </c>
      <c r="E1989" s="2">
        <v>45743</v>
      </c>
      <c r="G1989">
        <v>250000</v>
      </c>
      <c r="H1989">
        <v>15.243902439999999</v>
      </c>
      <c r="J1989" t="s">
        <v>178</v>
      </c>
      <c r="L1989" s="2">
        <v>45740</v>
      </c>
      <c r="M1989" t="s">
        <v>119</v>
      </c>
      <c r="N1989" t="s">
        <v>25</v>
      </c>
      <c r="O1989" t="s">
        <v>120</v>
      </c>
      <c r="Q1989" t="s">
        <v>2818</v>
      </c>
      <c r="R1989" t="s">
        <v>1184</v>
      </c>
      <c r="T1989" t="s">
        <v>5855</v>
      </c>
      <c r="U1989" t="str">
        <f t="shared" si="31"/>
        <v>March</v>
      </c>
    </row>
    <row r="1990" spans="1:21" x14ac:dyDescent="0.35">
      <c r="A1990">
        <v>2025</v>
      </c>
      <c r="B1990">
        <v>3</v>
      </c>
      <c r="C1990" t="s">
        <v>169</v>
      </c>
      <c r="D1990" t="s">
        <v>5972</v>
      </c>
      <c r="E1990" s="2">
        <v>45743</v>
      </c>
      <c r="G1990">
        <v>225000</v>
      </c>
      <c r="H1990">
        <v>13.7195122</v>
      </c>
      <c r="J1990" t="s">
        <v>178</v>
      </c>
      <c r="L1990" s="2">
        <v>45740</v>
      </c>
      <c r="M1990" t="s">
        <v>119</v>
      </c>
      <c r="N1990" t="s">
        <v>25</v>
      </c>
      <c r="O1990" t="s">
        <v>120</v>
      </c>
      <c r="Q1990" t="s">
        <v>3410</v>
      </c>
      <c r="R1990" t="s">
        <v>1184</v>
      </c>
      <c r="T1990" t="s">
        <v>5855</v>
      </c>
      <c r="U1990" t="str">
        <f t="shared" si="31"/>
        <v>March</v>
      </c>
    </row>
    <row r="1991" spans="1:21" x14ac:dyDescent="0.35">
      <c r="A1991">
        <v>2025</v>
      </c>
      <c r="B1991">
        <v>3</v>
      </c>
      <c r="C1991" t="s">
        <v>20</v>
      </c>
      <c r="D1991" t="s">
        <v>5973</v>
      </c>
      <c r="E1991" s="2">
        <v>45744</v>
      </c>
      <c r="G1991">
        <v>6560000</v>
      </c>
      <c r="H1991">
        <v>400</v>
      </c>
      <c r="J1991" t="s">
        <v>5974</v>
      </c>
      <c r="K1991" t="s">
        <v>5975</v>
      </c>
      <c r="L1991" s="2">
        <v>45796</v>
      </c>
      <c r="M1991" t="s">
        <v>444</v>
      </c>
      <c r="N1991" t="s">
        <v>41</v>
      </c>
      <c r="O1991" t="s">
        <v>26</v>
      </c>
      <c r="R1991" t="s">
        <v>501</v>
      </c>
      <c r="T1991" t="s">
        <v>5976</v>
      </c>
      <c r="U1991" t="str">
        <f t="shared" si="31"/>
        <v>May</v>
      </c>
    </row>
    <row r="1992" spans="1:21" x14ac:dyDescent="0.35">
      <c r="A1992">
        <v>2025</v>
      </c>
      <c r="B1992">
        <v>3</v>
      </c>
      <c r="C1992" t="s">
        <v>20</v>
      </c>
      <c r="D1992" t="s">
        <v>5977</v>
      </c>
      <c r="E1992" s="2">
        <v>45744</v>
      </c>
      <c r="F1992">
        <v>2850</v>
      </c>
      <c r="G1992">
        <v>46740000</v>
      </c>
      <c r="H1992">
        <v>2850</v>
      </c>
      <c r="J1992" t="s">
        <v>5978</v>
      </c>
      <c r="K1992" t="s">
        <v>5979</v>
      </c>
      <c r="L1992" s="2">
        <v>45842</v>
      </c>
      <c r="M1992" t="s">
        <v>66</v>
      </c>
      <c r="N1992" t="s">
        <v>49</v>
      </c>
      <c r="O1992" t="s">
        <v>42</v>
      </c>
      <c r="R1992" t="s">
        <v>35</v>
      </c>
      <c r="T1992" t="s">
        <v>5980</v>
      </c>
      <c r="U1992" t="str">
        <f t="shared" si="31"/>
        <v>July</v>
      </c>
    </row>
    <row r="1993" spans="1:21" x14ac:dyDescent="0.35">
      <c r="A1993">
        <v>2025</v>
      </c>
      <c r="B1993">
        <v>3</v>
      </c>
      <c r="C1993" t="s">
        <v>20</v>
      </c>
      <c r="D1993" t="s">
        <v>5981</v>
      </c>
      <c r="E1993" s="2">
        <v>45744</v>
      </c>
      <c r="F1993">
        <v>2800</v>
      </c>
      <c r="G1993">
        <v>6560000</v>
      </c>
      <c r="H1993">
        <v>400</v>
      </c>
      <c r="J1993" t="s">
        <v>5982</v>
      </c>
      <c r="K1993" t="s">
        <v>5983</v>
      </c>
      <c r="L1993" s="2">
        <v>45996</v>
      </c>
      <c r="M1993" t="s">
        <v>24</v>
      </c>
      <c r="N1993" t="s">
        <v>25</v>
      </c>
      <c r="O1993" t="s">
        <v>26</v>
      </c>
      <c r="R1993" t="s">
        <v>541</v>
      </c>
      <c r="T1993" t="s">
        <v>5984</v>
      </c>
      <c r="U1993" t="str">
        <f t="shared" si="31"/>
        <v>December</v>
      </c>
    </row>
    <row r="1994" spans="1:21" x14ac:dyDescent="0.35">
      <c r="A1994">
        <v>2025</v>
      </c>
      <c r="B1994">
        <v>3</v>
      </c>
      <c r="C1994" t="s">
        <v>20</v>
      </c>
      <c r="D1994" t="s">
        <v>5985</v>
      </c>
      <c r="E1994" s="2">
        <v>45744</v>
      </c>
      <c r="F1994">
        <v>2400</v>
      </c>
      <c r="G1994">
        <v>6560000</v>
      </c>
      <c r="H1994">
        <v>2400</v>
      </c>
      <c r="J1994" t="s">
        <v>5986</v>
      </c>
      <c r="K1994" t="s">
        <v>5987</v>
      </c>
      <c r="L1994" s="2">
        <v>45782</v>
      </c>
      <c r="M1994" t="s">
        <v>24</v>
      </c>
      <c r="N1994" t="s">
        <v>49</v>
      </c>
      <c r="O1994" t="s">
        <v>26</v>
      </c>
      <c r="R1994" t="s">
        <v>55</v>
      </c>
      <c r="T1994" t="s">
        <v>5988</v>
      </c>
      <c r="U1994" t="str">
        <f t="shared" si="31"/>
        <v>May</v>
      </c>
    </row>
    <row r="1995" spans="1:21" x14ac:dyDescent="0.35">
      <c r="A1995">
        <v>2025</v>
      </c>
      <c r="B1995">
        <v>3</v>
      </c>
      <c r="C1995" t="s">
        <v>20</v>
      </c>
      <c r="D1995" t="s">
        <v>5989</v>
      </c>
      <c r="E1995" s="2">
        <v>45745</v>
      </c>
      <c r="F1995">
        <v>2910</v>
      </c>
      <c r="G1995">
        <v>5740000</v>
      </c>
      <c r="H1995">
        <v>350</v>
      </c>
      <c r="J1995" t="s">
        <v>5018</v>
      </c>
      <c r="K1995" t="s">
        <v>5990</v>
      </c>
      <c r="L1995" s="2">
        <v>45796</v>
      </c>
      <c r="M1995" t="s">
        <v>5767</v>
      </c>
      <c r="N1995" t="s">
        <v>41</v>
      </c>
      <c r="O1995" t="s">
        <v>1626</v>
      </c>
      <c r="P1995" t="s">
        <v>5991</v>
      </c>
      <c r="R1995" t="s">
        <v>501</v>
      </c>
      <c r="T1995" t="s">
        <v>5992</v>
      </c>
      <c r="U1995" t="str">
        <f t="shared" si="31"/>
        <v>May</v>
      </c>
    </row>
    <row r="1996" spans="1:21" x14ac:dyDescent="0.35">
      <c r="A1996">
        <v>2025</v>
      </c>
      <c r="B1996">
        <v>3</v>
      </c>
      <c r="C1996" t="s">
        <v>20</v>
      </c>
      <c r="D1996" t="s">
        <v>5993</v>
      </c>
      <c r="E1996" s="2">
        <v>45745</v>
      </c>
      <c r="F1996">
        <v>3300</v>
      </c>
      <c r="G1996">
        <v>6560000</v>
      </c>
      <c r="H1996">
        <v>400</v>
      </c>
      <c r="J1996" t="s">
        <v>5994</v>
      </c>
      <c r="K1996" t="s">
        <v>5995</v>
      </c>
      <c r="L1996" s="2">
        <v>45906</v>
      </c>
      <c r="M1996" t="s">
        <v>66</v>
      </c>
      <c r="N1996" t="s">
        <v>25</v>
      </c>
      <c r="O1996" t="s">
        <v>26</v>
      </c>
      <c r="R1996" t="s">
        <v>86</v>
      </c>
      <c r="T1996" t="s">
        <v>5996</v>
      </c>
      <c r="U1996" t="str">
        <f t="shared" si="31"/>
        <v>September</v>
      </c>
    </row>
    <row r="1997" spans="1:21" x14ac:dyDescent="0.35">
      <c r="A1997">
        <v>2025</v>
      </c>
      <c r="B1997">
        <v>3</v>
      </c>
      <c r="C1997" t="s">
        <v>57</v>
      </c>
      <c r="D1997" t="s">
        <v>5997</v>
      </c>
      <c r="E1997" s="2">
        <v>45745</v>
      </c>
      <c r="G1997">
        <v>1426800</v>
      </c>
      <c r="H1997">
        <v>87</v>
      </c>
      <c r="J1997" t="s">
        <v>5998</v>
      </c>
      <c r="K1997" t="s">
        <v>5999</v>
      </c>
      <c r="L1997" s="2">
        <v>45842</v>
      </c>
      <c r="M1997" t="s">
        <v>48</v>
      </c>
      <c r="N1997" t="s">
        <v>49</v>
      </c>
      <c r="O1997" t="s">
        <v>217</v>
      </c>
      <c r="R1997" t="s">
        <v>35</v>
      </c>
      <c r="T1997" t="s">
        <v>6000</v>
      </c>
      <c r="U1997" t="str">
        <f t="shared" si="31"/>
        <v>July</v>
      </c>
    </row>
    <row r="1998" spans="1:21" x14ac:dyDescent="0.35">
      <c r="A1998">
        <v>2025</v>
      </c>
      <c r="B1998">
        <v>3</v>
      </c>
      <c r="C1998" t="s">
        <v>101</v>
      </c>
      <c r="D1998" t="s">
        <v>6001</v>
      </c>
      <c r="E1998" s="2">
        <v>45745</v>
      </c>
      <c r="F1998">
        <v>2400</v>
      </c>
      <c r="G1998">
        <v>6560000</v>
      </c>
      <c r="H1998">
        <v>400</v>
      </c>
      <c r="J1998" t="s">
        <v>6002</v>
      </c>
      <c r="K1998" t="s">
        <v>6003</v>
      </c>
      <c r="L1998" s="2">
        <v>45796</v>
      </c>
      <c r="M1998" t="s">
        <v>24</v>
      </c>
      <c r="N1998" t="s">
        <v>41</v>
      </c>
      <c r="O1998" t="s">
        <v>26</v>
      </c>
      <c r="R1998" t="s">
        <v>501</v>
      </c>
      <c r="T1998" t="s">
        <v>6004</v>
      </c>
      <c r="U1998" t="str">
        <f t="shared" si="31"/>
        <v>May</v>
      </c>
    </row>
    <row r="1999" spans="1:21" x14ac:dyDescent="0.35">
      <c r="A1999">
        <v>2025</v>
      </c>
      <c r="B1999">
        <v>3</v>
      </c>
      <c r="C1999" t="s">
        <v>57</v>
      </c>
      <c r="D1999" t="s">
        <v>6005</v>
      </c>
      <c r="E1999" s="2">
        <v>45745</v>
      </c>
      <c r="G1999">
        <v>1388916</v>
      </c>
      <c r="H1999">
        <v>84.69</v>
      </c>
      <c r="J1999" t="s">
        <v>6006</v>
      </c>
      <c r="K1999" t="s">
        <v>6007</v>
      </c>
      <c r="L1999" s="2">
        <v>45747</v>
      </c>
      <c r="M1999" t="s">
        <v>24</v>
      </c>
      <c r="N1999" t="s">
        <v>41</v>
      </c>
      <c r="O1999" t="s">
        <v>217</v>
      </c>
      <c r="R1999" t="s">
        <v>340</v>
      </c>
      <c r="T1999" t="s">
        <v>6008</v>
      </c>
      <c r="U1999" t="str">
        <f t="shared" si="31"/>
        <v>March</v>
      </c>
    </row>
    <row r="2000" spans="1:21" x14ac:dyDescent="0.35">
      <c r="A2000">
        <v>2025</v>
      </c>
      <c r="B2000">
        <v>3</v>
      </c>
      <c r="C2000" t="s">
        <v>20</v>
      </c>
      <c r="D2000" t="s">
        <v>6009</v>
      </c>
      <c r="E2000" s="2">
        <v>45745</v>
      </c>
      <c r="G2000">
        <v>6560000</v>
      </c>
      <c r="H2000">
        <v>400</v>
      </c>
      <c r="J2000" t="s">
        <v>6010</v>
      </c>
      <c r="K2000" t="s">
        <v>6011</v>
      </c>
      <c r="L2000" s="2">
        <v>45922</v>
      </c>
      <c r="M2000" t="s">
        <v>48</v>
      </c>
      <c r="N2000" t="s">
        <v>25</v>
      </c>
      <c r="O2000" t="s">
        <v>26</v>
      </c>
      <c r="R2000" t="s">
        <v>5113</v>
      </c>
      <c r="T2000" t="s">
        <v>6012</v>
      </c>
      <c r="U2000" t="str">
        <f t="shared" si="31"/>
        <v>September</v>
      </c>
    </row>
    <row r="2001" spans="1:21" x14ac:dyDescent="0.35">
      <c r="A2001">
        <v>2025</v>
      </c>
      <c r="B2001">
        <v>3</v>
      </c>
      <c r="C2001" t="s">
        <v>57</v>
      </c>
      <c r="D2001" t="s">
        <v>6013</v>
      </c>
      <c r="E2001" s="2">
        <v>45746</v>
      </c>
      <c r="F2001">
        <v>1985</v>
      </c>
      <c r="G2001">
        <v>25994000</v>
      </c>
      <c r="H2001">
        <v>1585</v>
      </c>
      <c r="J2001" t="s">
        <v>6014</v>
      </c>
      <c r="K2001" t="s">
        <v>6015</v>
      </c>
      <c r="L2001" s="2">
        <v>45838</v>
      </c>
      <c r="M2001" t="s">
        <v>444</v>
      </c>
      <c r="N2001" t="s">
        <v>41</v>
      </c>
      <c r="O2001" t="s">
        <v>67</v>
      </c>
      <c r="R2001" t="s">
        <v>43</v>
      </c>
      <c r="T2001" t="s">
        <v>6016</v>
      </c>
      <c r="U2001" t="str">
        <f t="shared" si="31"/>
        <v>June</v>
      </c>
    </row>
    <row r="2002" spans="1:21" x14ac:dyDescent="0.35">
      <c r="A2002">
        <v>2025</v>
      </c>
      <c r="B2002">
        <v>3</v>
      </c>
      <c r="C2002" t="s">
        <v>20</v>
      </c>
      <c r="D2002" t="s">
        <v>6017</v>
      </c>
      <c r="E2002" s="2">
        <v>45746</v>
      </c>
      <c r="F2002">
        <v>2600</v>
      </c>
      <c r="G2002">
        <v>6560000</v>
      </c>
      <c r="H2002">
        <v>400</v>
      </c>
      <c r="J2002" t="s">
        <v>6018</v>
      </c>
      <c r="K2002" t="s">
        <v>6019</v>
      </c>
      <c r="L2002" s="2">
        <v>45906</v>
      </c>
      <c r="M2002" t="s">
        <v>24</v>
      </c>
      <c r="N2002" t="s">
        <v>25</v>
      </c>
      <c r="O2002" t="s">
        <v>26</v>
      </c>
      <c r="P2002" t="s">
        <v>3378</v>
      </c>
      <c r="R2002" t="s">
        <v>86</v>
      </c>
      <c r="T2002" t="s">
        <v>6020</v>
      </c>
      <c r="U2002" t="str">
        <f t="shared" si="31"/>
        <v>September</v>
      </c>
    </row>
    <row r="2003" spans="1:21" x14ac:dyDescent="0.35">
      <c r="A2003">
        <v>2025</v>
      </c>
      <c r="B2003">
        <v>3</v>
      </c>
      <c r="C2003" t="s">
        <v>20</v>
      </c>
      <c r="D2003" t="s">
        <v>6021</v>
      </c>
      <c r="E2003" s="2">
        <v>45746</v>
      </c>
      <c r="F2003">
        <v>2120</v>
      </c>
      <c r="G2003">
        <v>34980000</v>
      </c>
      <c r="H2003">
        <v>2120</v>
      </c>
      <c r="J2003" t="s">
        <v>6022</v>
      </c>
      <c r="K2003" t="s">
        <v>6023</v>
      </c>
      <c r="L2003" s="2">
        <v>45768</v>
      </c>
      <c r="M2003" t="s">
        <v>3512</v>
      </c>
      <c r="N2003" t="s">
        <v>41</v>
      </c>
      <c r="O2003" t="s">
        <v>42</v>
      </c>
      <c r="R2003" t="s">
        <v>445</v>
      </c>
      <c r="T2003" t="s">
        <v>6024</v>
      </c>
      <c r="U2003" t="str">
        <f t="shared" si="31"/>
        <v>April</v>
      </c>
    </row>
    <row r="2004" spans="1:21" x14ac:dyDescent="0.35">
      <c r="A2004">
        <v>2025</v>
      </c>
      <c r="B2004">
        <v>3</v>
      </c>
      <c r="C2004" t="s">
        <v>57</v>
      </c>
      <c r="D2004" t="s">
        <v>6025</v>
      </c>
      <c r="E2004" s="2">
        <v>45746</v>
      </c>
      <c r="F2004">
        <v>2100</v>
      </c>
      <c r="G2004">
        <v>6316200</v>
      </c>
      <c r="H2004">
        <v>382.8</v>
      </c>
      <c r="J2004" t="s">
        <v>6026</v>
      </c>
      <c r="K2004" t="s">
        <v>6027</v>
      </c>
      <c r="L2004" s="2">
        <v>45969</v>
      </c>
      <c r="M2004" t="s">
        <v>40</v>
      </c>
      <c r="N2004" t="s">
        <v>25</v>
      </c>
      <c r="O2004" t="s">
        <v>26</v>
      </c>
      <c r="Q2004" t="s">
        <v>6028</v>
      </c>
      <c r="R2004" t="s">
        <v>506</v>
      </c>
      <c r="T2004" t="s">
        <v>6029</v>
      </c>
      <c r="U2004" t="str">
        <f t="shared" si="31"/>
        <v>November</v>
      </c>
    </row>
    <row r="2005" spans="1:21" x14ac:dyDescent="0.35">
      <c r="A2005">
        <v>2025</v>
      </c>
      <c r="B2005">
        <v>3</v>
      </c>
      <c r="C2005" t="s">
        <v>20</v>
      </c>
      <c r="D2005" t="s">
        <v>6030</v>
      </c>
      <c r="E2005" s="2">
        <v>45747</v>
      </c>
      <c r="F2005">
        <v>2825</v>
      </c>
      <c r="G2005">
        <v>11632500</v>
      </c>
      <c r="H2005">
        <v>705</v>
      </c>
      <c r="J2005" t="s">
        <v>6022</v>
      </c>
      <c r="K2005" t="s">
        <v>6023</v>
      </c>
      <c r="L2005" s="2">
        <v>45768</v>
      </c>
      <c r="M2005" t="s">
        <v>24</v>
      </c>
      <c r="N2005" t="s">
        <v>41</v>
      </c>
      <c r="O2005" t="s">
        <v>1626</v>
      </c>
      <c r="R2005" t="s">
        <v>445</v>
      </c>
      <c r="T2005" t="s">
        <v>6031</v>
      </c>
      <c r="U2005" t="str">
        <f t="shared" si="31"/>
        <v>April</v>
      </c>
    </row>
    <row r="2006" spans="1:21" x14ac:dyDescent="0.35">
      <c r="A2006">
        <v>2025</v>
      </c>
      <c r="B2006">
        <v>3</v>
      </c>
      <c r="C2006" t="s">
        <v>20</v>
      </c>
      <c r="D2006" t="s">
        <v>6032</v>
      </c>
      <c r="E2006" s="2">
        <v>45747</v>
      </c>
      <c r="F2006">
        <v>3300</v>
      </c>
      <c r="G2006">
        <v>20500000</v>
      </c>
      <c r="H2006">
        <v>1250</v>
      </c>
      <c r="J2006" t="s">
        <v>5994</v>
      </c>
      <c r="K2006" t="s">
        <v>6033</v>
      </c>
      <c r="L2006" s="2">
        <v>45906</v>
      </c>
      <c r="M2006" t="s">
        <v>66</v>
      </c>
      <c r="N2006" t="s">
        <v>25</v>
      </c>
      <c r="O2006" t="s">
        <v>350</v>
      </c>
      <c r="R2006" t="s">
        <v>86</v>
      </c>
      <c r="T2006" t="s">
        <v>6034</v>
      </c>
      <c r="U2006" t="str">
        <f t="shared" si="31"/>
        <v>September</v>
      </c>
    </row>
    <row r="2007" spans="1:21" x14ac:dyDescent="0.35">
      <c r="A2007">
        <v>2025</v>
      </c>
      <c r="B2007">
        <v>3</v>
      </c>
      <c r="C2007" t="s">
        <v>20</v>
      </c>
      <c r="D2007" t="s">
        <v>6035</v>
      </c>
      <c r="E2007" s="2">
        <v>45747</v>
      </c>
      <c r="F2007">
        <v>3295</v>
      </c>
      <c r="G2007">
        <v>5576000</v>
      </c>
      <c r="H2007">
        <v>340</v>
      </c>
      <c r="J2007" t="s">
        <v>6036</v>
      </c>
      <c r="K2007" t="s">
        <v>6037</v>
      </c>
      <c r="L2007" s="2">
        <v>45842</v>
      </c>
      <c r="M2007" t="s">
        <v>345</v>
      </c>
      <c r="N2007" t="s">
        <v>33</v>
      </c>
      <c r="O2007" t="s">
        <v>26</v>
      </c>
      <c r="R2007" t="s">
        <v>35</v>
      </c>
      <c r="T2007" t="s">
        <v>6038</v>
      </c>
      <c r="U2007" t="str">
        <f t="shared" si="31"/>
        <v>July</v>
      </c>
    </row>
    <row r="2008" spans="1:21" x14ac:dyDescent="0.35">
      <c r="A2008">
        <v>2025</v>
      </c>
      <c r="B2008">
        <v>3</v>
      </c>
      <c r="C2008" t="s">
        <v>57</v>
      </c>
      <c r="D2008" t="s">
        <v>6039</v>
      </c>
      <c r="E2008" s="2">
        <v>45747</v>
      </c>
      <c r="F2008">
        <v>2900</v>
      </c>
      <c r="G2008">
        <v>47560000</v>
      </c>
      <c r="H2008">
        <v>2900</v>
      </c>
      <c r="J2008" t="s">
        <v>6040</v>
      </c>
      <c r="K2008" t="s">
        <v>6041</v>
      </c>
      <c r="L2008" s="2">
        <v>45852</v>
      </c>
      <c r="M2008" t="s">
        <v>66</v>
      </c>
      <c r="N2008" t="s">
        <v>33</v>
      </c>
      <c r="O2008" t="s">
        <v>42</v>
      </c>
      <c r="R2008" t="s">
        <v>314</v>
      </c>
      <c r="T2008" t="s">
        <v>6042</v>
      </c>
      <c r="U2008" t="str">
        <f t="shared" si="31"/>
        <v>July</v>
      </c>
    </row>
    <row r="2009" spans="1:21" x14ac:dyDescent="0.35">
      <c r="A2009">
        <v>2025</v>
      </c>
      <c r="B2009">
        <v>3</v>
      </c>
      <c r="C2009" t="s">
        <v>20</v>
      </c>
      <c r="D2009" t="s">
        <v>6043</v>
      </c>
      <c r="E2009" s="2">
        <v>45747</v>
      </c>
      <c r="F2009">
        <v>1985</v>
      </c>
      <c r="G2009">
        <v>26610565</v>
      </c>
      <c r="H2009">
        <v>1585</v>
      </c>
      <c r="J2009" t="s">
        <v>1765</v>
      </c>
      <c r="K2009" t="s">
        <v>1766</v>
      </c>
      <c r="L2009" s="2">
        <v>45796</v>
      </c>
      <c r="M2009" t="s">
        <v>444</v>
      </c>
      <c r="N2009" t="s">
        <v>41</v>
      </c>
      <c r="O2009" t="s">
        <v>67</v>
      </c>
      <c r="R2009" t="s">
        <v>501</v>
      </c>
      <c r="T2009" t="s">
        <v>6044</v>
      </c>
      <c r="U2009" t="str">
        <f t="shared" si="31"/>
        <v>May</v>
      </c>
    </row>
    <row r="2010" spans="1:21" x14ac:dyDescent="0.35">
      <c r="A2010">
        <v>2025</v>
      </c>
      <c r="B2010">
        <v>3</v>
      </c>
      <c r="C2010" t="s">
        <v>101</v>
      </c>
      <c r="D2010" t="s">
        <v>6045</v>
      </c>
      <c r="E2010" s="2">
        <v>45747</v>
      </c>
      <c r="F2010">
        <v>2800</v>
      </c>
      <c r="G2010">
        <v>47009200</v>
      </c>
      <c r="H2010">
        <v>2800</v>
      </c>
      <c r="J2010" t="s">
        <v>6046</v>
      </c>
      <c r="K2010" t="s">
        <v>6047</v>
      </c>
      <c r="L2010" s="2">
        <v>45852</v>
      </c>
      <c r="M2010" t="s">
        <v>24</v>
      </c>
      <c r="N2010" t="s">
        <v>25</v>
      </c>
      <c r="O2010" t="s">
        <v>42</v>
      </c>
      <c r="R2010" t="s">
        <v>314</v>
      </c>
      <c r="T2010" t="s">
        <v>6048</v>
      </c>
      <c r="U2010" t="str">
        <f t="shared" si="31"/>
        <v>July</v>
      </c>
    </row>
    <row r="2011" spans="1:21" x14ac:dyDescent="0.35">
      <c r="A2011">
        <v>2025</v>
      </c>
      <c r="B2011">
        <v>3</v>
      </c>
      <c r="C2011" t="s">
        <v>20</v>
      </c>
      <c r="D2011" t="s">
        <v>6049</v>
      </c>
      <c r="E2011" s="2">
        <v>45747</v>
      </c>
      <c r="F2011">
        <v>1800</v>
      </c>
      <c r="G2011">
        <v>6560000</v>
      </c>
      <c r="H2011">
        <v>400</v>
      </c>
      <c r="J2011" t="s">
        <v>6050</v>
      </c>
      <c r="K2011" t="s">
        <v>6051</v>
      </c>
      <c r="L2011" s="2">
        <v>45915</v>
      </c>
      <c r="M2011" t="s">
        <v>40</v>
      </c>
      <c r="N2011" t="s">
        <v>49</v>
      </c>
      <c r="O2011" t="s">
        <v>26</v>
      </c>
      <c r="R2011" t="s">
        <v>730</v>
      </c>
      <c r="T2011" t="s">
        <v>6052</v>
      </c>
      <c r="U2011" t="str">
        <f t="shared" si="31"/>
        <v>September</v>
      </c>
    </row>
    <row r="2012" spans="1:21" x14ac:dyDescent="0.35">
      <c r="A2012">
        <v>2025</v>
      </c>
      <c r="B2012">
        <v>3</v>
      </c>
      <c r="C2012" t="s">
        <v>20</v>
      </c>
      <c r="D2012" t="s">
        <v>6053</v>
      </c>
      <c r="E2012" s="2">
        <v>45747</v>
      </c>
      <c r="F2012">
        <v>3000</v>
      </c>
      <c r="G2012">
        <v>42640000</v>
      </c>
      <c r="H2012">
        <v>2600</v>
      </c>
      <c r="J2012" t="s">
        <v>6036</v>
      </c>
      <c r="K2012" t="s">
        <v>6037</v>
      </c>
      <c r="L2012" s="2">
        <v>45842</v>
      </c>
      <c r="M2012" t="s">
        <v>345</v>
      </c>
      <c r="N2012" t="s">
        <v>33</v>
      </c>
      <c r="O2012" t="s">
        <v>67</v>
      </c>
      <c r="R2012" t="s">
        <v>35</v>
      </c>
      <c r="T2012" t="s">
        <v>6054</v>
      </c>
      <c r="U2012" t="str">
        <f t="shared" si="31"/>
        <v>July</v>
      </c>
    </row>
    <row r="2013" spans="1:21" x14ac:dyDescent="0.35">
      <c r="A2013">
        <v>2025</v>
      </c>
      <c r="B2013">
        <v>3</v>
      </c>
      <c r="C2013" t="s">
        <v>20</v>
      </c>
      <c r="D2013" t="s">
        <v>6055</v>
      </c>
      <c r="E2013" s="2">
        <v>45747</v>
      </c>
      <c r="F2013">
        <v>2600</v>
      </c>
      <c r="G2013">
        <v>41250000</v>
      </c>
      <c r="H2013">
        <v>2500</v>
      </c>
      <c r="J2013" t="s">
        <v>6056</v>
      </c>
      <c r="K2013" t="s">
        <v>6057</v>
      </c>
      <c r="L2013" s="2">
        <v>45906</v>
      </c>
      <c r="M2013" t="s">
        <v>204</v>
      </c>
      <c r="N2013" t="s">
        <v>41</v>
      </c>
      <c r="O2013" t="s">
        <v>67</v>
      </c>
      <c r="P2013" t="s">
        <v>6058</v>
      </c>
      <c r="R2013" t="s">
        <v>86</v>
      </c>
      <c r="T2013" t="s">
        <v>6059</v>
      </c>
      <c r="U2013" t="str">
        <f t="shared" si="31"/>
        <v>September</v>
      </c>
    </row>
    <row r="2014" spans="1:21" x14ac:dyDescent="0.35">
      <c r="A2014">
        <v>2025</v>
      </c>
      <c r="B2014">
        <v>3</v>
      </c>
      <c r="C2014" t="s">
        <v>936</v>
      </c>
      <c r="E2014" s="2">
        <v>45747</v>
      </c>
      <c r="F2014">
        <v>2900</v>
      </c>
      <c r="G2014">
        <v>47280750</v>
      </c>
      <c r="H2014">
        <v>2865.5</v>
      </c>
      <c r="J2014" t="s">
        <v>6060</v>
      </c>
      <c r="K2014" t="s">
        <v>6061</v>
      </c>
      <c r="L2014" s="2">
        <v>45845</v>
      </c>
      <c r="M2014" t="s">
        <v>66</v>
      </c>
      <c r="N2014" t="s">
        <v>49</v>
      </c>
      <c r="O2014" t="s">
        <v>42</v>
      </c>
      <c r="T2014" t="s">
        <v>6062</v>
      </c>
      <c r="U2014" t="str">
        <f t="shared" si="31"/>
        <v>July</v>
      </c>
    </row>
    <row r="2015" spans="1:21" x14ac:dyDescent="0.35">
      <c r="A2015">
        <v>2025</v>
      </c>
      <c r="B2015">
        <v>3</v>
      </c>
      <c r="C2015" t="s">
        <v>936</v>
      </c>
      <c r="E2015" s="2">
        <v>45744</v>
      </c>
      <c r="F2015">
        <v>3415</v>
      </c>
      <c r="G2015">
        <v>54697500</v>
      </c>
      <c r="H2015">
        <v>3315</v>
      </c>
      <c r="J2015" t="s">
        <v>6063</v>
      </c>
      <c r="K2015" t="s">
        <v>6064</v>
      </c>
      <c r="L2015" s="2">
        <v>45747</v>
      </c>
      <c r="M2015" t="s">
        <v>66</v>
      </c>
      <c r="N2015" t="s">
        <v>41</v>
      </c>
      <c r="O2015" t="s">
        <v>42</v>
      </c>
      <c r="T2015" t="s">
        <v>6065</v>
      </c>
      <c r="U2015" t="str">
        <f t="shared" si="31"/>
        <v>March</v>
      </c>
    </row>
    <row r="2016" spans="1:21" x14ac:dyDescent="0.35">
      <c r="A2016">
        <v>2025</v>
      </c>
      <c r="B2016">
        <v>3</v>
      </c>
      <c r="C2016" t="s">
        <v>115</v>
      </c>
      <c r="D2016" t="s">
        <v>6066</v>
      </c>
      <c r="E2016" s="2">
        <v>45747</v>
      </c>
      <c r="G2016">
        <v>75000</v>
      </c>
      <c r="H2016">
        <v>4.5454545450000001</v>
      </c>
      <c r="J2016" t="s">
        <v>4615</v>
      </c>
      <c r="K2016" t="s">
        <v>6067</v>
      </c>
      <c r="L2016" s="2">
        <v>45733</v>
      </c>
      <c r="M2016" t="s">
        <v>119</v>
      </c>
      <c r="N2016" t="s">
        <v>49</v>
      </c>
      <c r="O2016" t="s">
        <v>120</v>
      </c>
      <c r="Q2016" t="s">
        <v>121</v>
      </c>
      <c r="T2016" t="s">
        <v>6068</v>
      </c>
      <c r="U2016" t="str">
        <f t="shared" si="31"/>
        <v>March</v>
      </c>
    </row>
    <row r="2017" spans="1:21" x14ac:dyDescent="0.35">
      <c r="A2017">
        <v>2025</v>
      </c>
      <c r="B2017">
        <v>3</v>
      </c>
      <c r="C2017" t="s">
        <v>115</v>
      </c>
      <c r="D2017" t="s">
        <v>6069</v>
      </c>
      <c r="E2017" s="2">
        <v>45747</v>
      </c>
      <c r="G2017">
        <v>110000</v>
      </c>
      <c r="H2017">
        <v>6.6666666670000003</v>
      </c>
      <c r="J2017" t="s">
        <v>3035</v>
      </c>
      <c r="K2017" t="s">
        <v>5710</v>
      </c>
      <c r="L2017" s="2">
        <v>45733</v>
      </c>
      <c r="M2017" t="s">
        <v>119</v>
      </c>
      <c r="N2017" t="s">
        <v>49</v>
      </c>
      <c r="O2017" t="s">
        <v>120</v>
      </c>
      <c r="Q2017" t="s">
        <v>930</v>
      </c>
      <c r="T2017" t="s">
        <v>6070</v>
      </c>
      <c r="U2017" t="str">
        <f t="shared" si="31"/>
        <v>March</v>
      </c>
    </row>
    <row r="2018" spans="1:21" x14ac:dyDescent="0.35">
      <c r="A2018">
        <v>2025</v>
      </c>
      <c r="B2018">
        <v>3</v>
      </c>
      <c r="C2018" t="s">
        <v>864</v>
      </c>
      <c r="D2018" t="s">
        <v>6071</v>
      </c>
      <c r="E2018" s="2">
        <v>45744</v>
      </c>
      <c r="G2018">
        <v>300000</v>
      </c>
      <c r="H2018">
        <v>18.18181818</v>
      </c>
      <c r="J2018" t="s">
        <v>6072</v>
      </c>
      <c r="K2018" t="s">
        <v>6073</v>
      </c>
      <c r="L2018" s="2">
        <v>45903</v>
      </c>
      <c r="M2018" t="s">
        <v>119</v>
      </c>
      <c r="N2018" t="s">
        <v>41</v>
      </c>
      <c r="O2018" t="s">
        <v>120</v>
      </c>
      <c r="Q2018" t="s">
        <v>4054</v>
      </c>
      <c r="T2018" t="s">
        <v>6074</v>
      </c>
      <c r="U2018" t="str">
        <f t="shared" si="31"/>
        <v>September</v>
      </c>
    </row>
    <row r="2019" spans="1:21" x14ac:dyDescent="0.35">
      <c r="A2019">
        <v>2025</v>
      </c>
      <c r="B2019">
        <v>3</v>
      </c>
      <c r="C2019" t="s">
        <v>864</v>
      </c>
      <c r="D2019" t="s">
        <v>6075</v>
      </c>
      <c r="E2019" s="2">
        <v>45744</v>
      </c>
      <c r="G2019">
        <v>75000</v>
      </c>
      <c r="H2019">
        <v>4.5454545450000001</v>
      </c>
      <c r="J2019" t="s">
        <v>6072</v>
      </c>
      <c r="K2019" t="s">
        <v>6073</v>
      </c>
      <c r="L2019" s="2">
        <v>45903</v>
      </c>
      <c r="M2019" t="s">
        <v>119</v>
      </c>
      <c r="N2019" t="s">
        <v>41</v>
      </c>
      <c r="O2019" t="s">
        <v>120</v>
      </c>
      <c r="Q2019" t="s">
        <v>121</v>
      </c>
      <c r="T2019" t="s">
        <v>6074</v>
      </c>
      <c r="U2019" t="str">
        <f t="shared" si="31"/>
        <v>September</v>
      </c>
    </row>
    <row r="2020" spans="1:21" x14ac:dyDescent="0.35">
      <c r="A2020">
        <v>2025</v>
      </c>
      <c r="B2020">
        <v>3</v>
      </c>
      <c r="C2020" t="s">
        <v>864</v>
      </c>
      <c r="D2020" t="s">
        <v>6076</v>
      </c>
      <c r="E2020" s="2">
        <v>45744</v>
      </c>
      <c r="G2020">
        <v>150000</v>
      </c>
      <c r="H2020">
        <v>9.0909090910000003</v>
      </c>
      <c r="J2020" t="s">
        <v>6077</v>
      </c>
      <c r="K2020" t="s">
        <v>6078</v>
      </c>
      <c r="L2020" s="2">
        <v>45903</v>
      </c>
      <c r="M2020" t="s">
        <v>119</v>
      </c>
      <c r="N2020" t="s">
        <v>41</v>
      </c>
      <c r="O2020" t="s">
        <v>120</v>
      </c>
      <c r="Q2020" t="s">
        <v>183</v>
      </c>
      <c r="T2020" t="s">
        <v>6079</v>
      </c>
      <c r="U2020" t="str">
        <f t="shared" si="31"/>
        <v>September</v>
      </c>
    </row>
    <row r="2021" spans="1:21" x14ac:dyDescent="0.35">
      <c r="A2021">
        <v>2025</v>
      </c>
      <c r="B2021">
        <v>3</v>
      </c>
      <c r="C2021" t="s">
        <v>864</v>
      </c>
      <c r="D2021" t="s">
        <v>6080</v>
      </c>
      <c r="E2021" s="2">
        <v>45744</v>
      </c>
      <c r="G2021">
        <v>1800000</v>
      </c>
      <c r="H2021">
        <v>109.0909091</v>
      </c>
      <c r="J2021" t="s">
        <v>6081</v>
      </c>
      <c r="K2021" t="s">
        <v>6082</v>
      </c>
      <c r="L2021" s="2">
        <v>45903</v>
      </c>
      <c r="M2021" t="s">
        <v>119</v>
      </c>
      <c r="N2021" t="s">
        <v>41</v>
      </c>
      <c r="O2021" t="s">
        <v>120</v>
      </c>
      <c r="Q2021" t="s">
        <v>2269</v>
      </c>
      <c r="T2021" t="s">
        <v>6083</v>
      </c>
      <c r="U2021" t="str">
        <f t="shared" si="31"/>
        <v>September</v>
      </c>
    </row>
    <row r="2022" spans="1:21" x14ac:dyDescent="0.35">
      <c r="A2022">
        <v>2025</v>
      </c>
      <c r="B2022">
        <v>3</v>
      </c>
      <c r="C2022" t="s">
        <v>864</v>
      </c>
      <c r="D2022" t="s">
        <v>6084</v>
      </c>
      <c r="E2022" s="2">
        <v>45744</v>
      </c>
      <c r="G2022">
        <v>400000</v>
      </c>
      <c r="H2022">
        <v>24.242424239999998</v>
      </c>
      <c r="J2022" t="s">
        <v>253</v>
      </c>
      <c r="K2022" t="s">
        <v>6085</v>
      </c>
      <c r="L2022" s="2">
        <v>45903</v>
      </c>
      <c r="M2022" t="s">
        <v>119</v>
      </c>
      <c r="N2022" t="s">
        <v>41</v>
      </c>
      <c r="O2022" t="s">
        <v>120</v>
      </c>
      <c r="Q2022" t="s">
        <v>4005</v>
      </c>
      <c r="T2022" t="s">
        <v>6086</v>
      </c>
      <c r="U2022" t="str">
        <f t="shared" si="31"/>
        <v>September</v>
      </c>
    </row>
    <row r="2023" spans="1:21" x14ac:dyDescent="0.35">
      <c r="A2023">
        <v>2025</v>
      </c>
      <c r="B2023">
        <v>3</v>
      </c>
      <c r="C2023" t="s">
        <v>864</v>
      </c>
      <c r="D2023" t="s">
        <v>6087</v>
      </c>
      <c r="E2023" s="2">
        <v>45744</v>
      </c>
      <c r="G2023">
        <v>1800000</v>
      </c>
      <c r="H2023">
        <v>109.0909091</v>
      </c>
      <c r="J2023" t="s">
        <v>1054</v>
      </c>
      <c r="K2023" t="s">
        <v>1055</v>
      </c>
      <c r="L2023" s="2">
        <v>45903</v>
      </c>
      <c r="M2023" t="s">
        <v>119</v>
      </c>
      <c r="N2023" t="s">
        <v>41</v>
      </c>
      <c r="O2023" t="s">
        <v>120</v>
      </c>
      <c r="Q2023" t="s">
        <v>2269</v>
      </c>
      <c r="T2023" t="s">
        <v>6088</v>
      </c>
      <c r="U2023" t="str">
        <f t="shared" si="31"/>
        <v>September</v>
      </c>
    </row>
    <row r="2024" spans="1:21" x14ac:dyDescent="0.35">
      <c r="A2024">
        <v>2025</v>
      </c>
      <c r="B2024">
        <v>3</v>
      </c>
      <c r="C2024" t="s">
        <v>169</v>
      </c>
      <c r="D2024" t="s">
        <v>6089</v>
      </c>
      <c r="E2024" s="2">
        <v>45730</v>
      </c>
      <c r="G2024">
        <v>150000</v>
      </c>
      <c r="H2024">
        <v>9.0909090910000003</v>
      </c>
      <c r="J2024" t="s">
        <v>178</v>
      </c>
      <c r="L2024" s="2">
        <v>45730</v>
      </c>
      <c r="M2024" t="s">
        <v>119</v>
      </c>
      <c r="N2024" t="s">
        <v>25</v>
      </c>
      <c r="O2024" t="s">
        <v>120</v>
      </c>
      <c r="Q2024" t="s">
        <v>183</v>
      </c>
      <c r="T2024" t="s">
        <v>188</v>
      </c>
      <c r="U2024" t="str">
        <f t="shared" si="31"/>
        <v>March</v>
      </c>
    </row>
    <row r="2025" spans="1:21" x14ac:dyDescent="0.35">
      <c r="A2025">
        <v>2025</v>
      </c>
      <c r="B2025">
        <v>3</v>
      </c>
      <c r="C2025" t="s">
        <v>169</v>
      </c>
      <c r="D2025" t="s">
        <v>6090</v>
      </c>
      <c r="E2025" s="2">
        <v>45730</v>
      </c>
      <c r="G2025">
        <v>250000</v>
      </c>
      <c r="H2025">
        <v>15.15151515</v>
      </c>
      <c r="J2025" t="s">
        <v>178</v>
      </c>
      <c r="L2025" s="2">
        <v>45730</v>
      </c>
      <c r="M2025" t="s">
        <v>119</v>
      </c>
      <c r="N2025" t="s">
        <v>25</v>
      </c>
      <c r="O2025" t="s">
        <v>120</v>
      </c>
      <c r="Q2025" t="s">
        <v>2818</v>
      </c>
      <c r="T2025" t="s">
        <v>188</v>
      </c>
      <c r="U2025" t="str">
        <f t="shared" si="31"/>
        <v>March</v>
      </c>
    </row>
    <row r="2026" spans="1:21" x14ac:dyDescent="0.35">
      <c r="A2026">
        <v>2025</v>
      </c>
      <c r="B2026">
        <v>3</v>
      </c>
      <c r="C2026" t="s">
        <v>169</v>
      </c>
      <c r="D2026" t="s">
        <v>6091</v>
      </c>
      <c r="E2026" s="2">
        <v>45734</v>
      </c>
      <c r="G2026">
        <v>112500</v>
      </c>
      <c r="H2026">
        <v>6.8181818180000002</v>
      </c>
      <c r="J2026" t="s">
        <v>178</v>
      </c>
      <c r="L2026" s="2">
        <v>45734</v>
      </c>
      <c r="M2026" t="s">
        <v>257</v>
      </c>
      <c r="N2026" t="s">
        <v>25</v>
      </c>
      <c r="O2026" t="s">
        <v>258</v>
      </c>
      <c r="Q2026" t="s">
        <v>261</v>
      </c>
      <c r="T2026" t="s">
        <v>6092</v>
      </c>
      <c r="U2026" t="str">
        <f t="shared" si="31"/>
        <v>March</v>
      </c>
    </row>
    <row r="2027" spans="1:21" x14ac:dyDescent="0.35">
      <c r="A2027">
        <v>2025</v>
      </c>
      <c r="B2027">
        <v>3</v>
      </c>
      <c r="C2027" t="s">
        <v>169</v>
      </c>
      <c r="D2027" t="s">
        <v>6093</v>
      </c>
      <c r="E2027" s="2">
        <v>45734</v>
      </c>
      <c r="G2027">
        <v>112500</v>
      </c>
      <c r="H2027">
        <v>6.8181818180000002</v>
      </c>
      <c r="J2027" t="s">
        <v>178</v>
      </c>
      <c r="L2027" s="2">
        <v>45734</v>
      </c>
      <c r="M2027" t="s">
        <v>257</v>
      </c>
      <c r="N2027" t="s">
        <v>25</v>
      </c>
      <c r="O2027" t="s">
        <v>258</v>
      </c>
      <c r="Q2027" t="s">
        <v>261</v>
      </c>
      <c r="T2027" t="s">
        <v>6092</v>
      </c>
      <c r="U2027" t="str">
        <f t="shared" si="31"/>
        <v>March</v>
      </c>
    </row>
    <row r="2028" spans="1:21" x14ac:dyDescent="0.35">
      <c r="A2028">
        <v>2025</v>
      </c>
      <c r="B2028">
        <v>3</v>
      </c>
      <c r="C2028" t="s">
        <v>169</v>
      </c>
      <c r="D2028" t="s">
        <v>6094</v>
      </c>
      <c r="E2028" s="2">
        <v>45741</v>
      </c>
      <c r="G2028">
        <v>1500000</v>
      </c>
      <c r="H2028">
        <v>90.909090910000003</v>
      </c>
      <c r="J2028" t="s">
        <v>178</v>
      </c>
      <c r="L2028" s="2">
        <v>45741</v>
      </c>
      <c r="M2028" t="s">
        <v>119</v>
      </c>
      <c r="N2028" t="s">
        <v>25</v>
      </c>
      <c r="O2028" t="s">
        <v>120</v>
      </c>
      <c r="Q2028" t="s">
        <v>1875</v>
      </c>
      <c r="T2028" t="s">
        <v>188</v>
      </c>
      <c r="U2028" t="str">
        <f t="shared" si="31"/>
        <v>March</v>
      </c>
    </row>
    <row r="2029" spans="1:21" x14ac:dyDescent="0.35">
      <c r="A2029">
        <v>2025</v>
      </c>
      <c r="B2029">
        <v>3</v>
      </c>
      <c r="C2029" t="s">
        <v>169</v>
      </c>
      <c r="D2029" t="s">
        <v>6095</v>
      </c>
      <c r="E2029" s="2">
        <v>45741</v>
      </c>
      <c r="G2029">
        <v>1800000</v>
      </c>
      <c r="H2029">
        <v>109.0909091</v>
      </c>
      <c r="J2029" t="s">
        <v>178</v>
      </c>
      <c r="L2029" s="2">
        <v>45741</v>
      </c>
      <c r="M2029" t="s">
        <v>119</v>
      </c>
      <c r="N2029" t="s">
        <v>25</v>
      </c>
      <c r="O2029" t="s">
        <v>120</v>
      </c>
      <c r="Q2029" t="s">
        <v>2269</v>
      </c>
      <c r="T2029" t="s">
        <v>188</v>
      </c>
      <c r="U2029" t="str">
        <f t="shared" si="31"/>
        <v>March</v>
      </c>
    </row>
    <row r="2030" spans="1:21" x14ac:dyDescent="0.35">
      <c r="A2030">
        <v>2025</v>
      </c>
      <c r="B2030">
        <v>3</v>
      </c>
      <c r="C2030" t="s">
        <v>169</v>
      </c>
      <c r="D2030" t="s">
        <v>6096</v>
      </c>
      <c r="E2030" s="2">
        <v>45741</v>
      </c>
      <c r="G2030">
        <v>75000</v>
      </c>
      <c r="H2030">
        <v>4.5454545450000001</v>
      </c>
      <c r="J2030" t="s">
        <v>178</v>
      </c>
      <c r="L2030" s="2">
        <v>45741</v>
      </c>
      <c r="M2030" t="s">
        <v>119</v>
      </c>
      <c r="N2030" t="s">
        <v>25</v>
      </c>
      <c r="O2030" t="s">
        <v>120</v>
      </c>
      <c r="Q2030" t="s">
        <v>121</v>
      </c>
      <c r="T2030" t="s">
        <v>188</v>
      </c>
      <c r="U2030" t="str">
        <f t="shared" si="31"/>
        <v>March</v>
      </c>
    </row>
    <row r="2031" spans="1:21" x14ac:dyDescent="0.35">
      <c r="A2031">
        <v>2025</v>
      </c>
      <c r="B2031">
        <v>3</v>
      </c>
      <c r="C2031" t="s">
        <v>169</v>
      </c>
      <c r="D2031" t="s">
        <v>6097</v>
      </c>
      <c r="E2031" s="2">
        <v>45741</v>
      </c>
      <c r="G2031">
        <v>150000</v>
      </c>
      <c r="H2031">
        <v>9.0909090910000003</v>
      </c>
      <c r="J2031" t="s">
        <v>178</v>
      </c>
      <c r="L2031" s="2">
        <v>45741</v>
      </c>
      <c r="M2031" t="s">
        <v>119</v>
      </c>
      <c r="N2031" t="s">
        <v>25</v>
      </c>
      <c r="O2031" t="s">
        <v>120</v>
      </c>
      <c r="Q2031" t="s">
        <v>183</v>
      </c>
      <c r="T2031" t="s">
        <v>188</v>
      </c>
      <c r="U2031" t="str">
        <f t="shared" si="31"/>
        <v>March</v>
      </c>
    </row>
    <row r="2032" spans="1:21" x14ac:dyDescent="0.35">
      <c r="A2032">
        <v>2025</v>
      </c>
      <c r="B2032">
        <v>3</v>
      </c>
      <c r="C2032" t="s">
        <v>169</v>
      </c>
      <c r="D2032" t="s">
        <v>6098</v>
      </c>
      <c r="E2032" s="2">
        <v>45741</v>
      </c>
      <c r="G2032">
        <v>225000</v>
      </c>
      <c r="H2032">
        <v>13.636363640000001</v>
      </c>
      <c r="J2032" t="s">
        <v>178</v>
      </c>
      <c r="L2032" s="2">
        <v>45741</v>
      </c>
      <c r="M2032" t="s">
        <v>119</v>
      </c>
      <c r="N2032" t="s">
        <v>25</v>
      </c>
      <c r="O2032" t="s">
        <v>120</v>
      </c>
      <c r="Q2032" t="s">
        <v>2911</v>
      </c>
      <c r="T2032" t="s">
        <v>188</v>
      </c>
      <c r="U2032" t="str">
        <f t="shared" si="31"/>
        <v>March</v>
      </c>
    </row>
    <row r="2033" spans="1:21" x14ac:dyDescent="0.35">
      <c r="A2033">
        <v>2025</v>
      </c>
      <c r="B2033">
        <v>3</v>
      </c>
      <c r="C2033" t="s">
        <v>169</v>
      </c>
      <c r="D2033" t="s">
        <v>6099</v>
      </c>
      <c r="E2033" s="2">
        <v>45741</v>
      </c>
      <c r="G2033">
        <v>225000</v>
      </c>
      <c r="H2033">
        <v>13.636363640000001</v>
      </c>
      <c r="J2033" t="s">
        <v>178</v>
      </c>
      <c r="L2033" s="2">
        <v>45741</v>
      </c>
      <c r="M2033" t="s">
        <v>119</v>
      </c>
      <c r="N2033" t="s">
        <v>25</v>
      </c>
      <c r="O2033" t="s">
        <v>120</v>
      </c>
      <c r="Q2033" t="s">
        <v>2911</v>
      </c>
      <c r="T2033" t="s">
        <v>188</v>
      </c>
      <c r="U2033" t="str">
        <f t="shared" si="31"/>
        <v>March</v>
      </c>
    </row>
    <row r="2034" spans="1:21" x14ac:dyDescent="0.35">
      <c r="A2034">
        <v>2025</v>
      </c>
      <c r="B2034">
        <v>3</v>
      </c>
      <c r="C2034" t="s">
        <v>169</v>
      </c>
      <c r="D2034" t="s">
        <v>6100</v>
      </c>
      <c r="E2034" s="2">
        <v>45741</v>
      </c>
      <c r="G2034">
        <v>150000</v>
      </c>
      <c r="H2034">
        <v>9.0909090910000003</v>
      </c>
      <c r="J2034" t="s">
        <v>178</v>
      </c>
      <c r="L2034" s="2">
        <v>45741</v>
      </c>
      <c r="M2034" t="s">
        <v>119</v>
      </c>
      <c r="N2034" t="s">
        <v>25</v>
      </c>
      <c r="O2034" t="s">
        <v>120</v>
      </c>
      <c r="Q2034" t="s">
        <v>183</v>
      </c>
      <c r="T2034" t="s">
        <v>188</v>
      </c>
      <c r="U2034" t="str">
        <f t="shared" si="31"/>
        <v>March</v>
      </c>
    </row>
    <row r="2035" spans="1:21" x14ac:dyDescent="0.35">
      <c r="A2035">
        <v>2025</v>
      </c>
      <c r="B2035">
        <v>3</v>
      </c>
      <c r="C2035" t="s">
        <v>169</v>
      </c>
      <c r="D2035" t="s">
        <v>6101</v>
      </c>
      <c r="E2035" s="2">
        <v>45742</v>
      </c>
      <c r="G2035">
        <v>225000</v>
      </c>
      <c r="H2035">
        <v>13.636363640000001</v>
      </c>
      <c r="J2035" t="s">
        <v>178</v>
      </c>
      <c r="L2035" s="2">
        <v>45742</v>
      </c>
      <c r="M2035" t="s">
        <v>119</v>
      </c>
      <c r="N2035" t="s">
        <v>25</v>
      </c>
      <c r="O2035" t="s">
        <v>120</v>
      </c>
      <c r="Q2035" t="s">
        <v>2911</v>
      </c>
      <c r="T2035" t="s">
        <v>188</v>
      </c>
      <c r="U2035" t="str">
        <f t="shared" si="31"/>
        <v>March</v>
      </c>
    </row>
    <row r="2036" spans="1:21" x14ac:dyDescent="0.35">
      <c r="A2036">
        <v>2025</v>
      </c>
      <c r="B2036">
        <v>3</v>
      </c>
      <c r="C2036" t="s">
        <v>169</v>
      </c>
      <c r="D2036" t="s">
        <v>6102</v>
      </c>
      <c r="E2036" s="2">
        <v>45742</v>
      </c>
      <c r="G2036">
        <v>150000</v>
      </c>
      <c r="H2036">
        <v>9.0909090910000003</v>
      </c>
      <c r="J2036" t="s">
        <v>178</v>
      </c>
      <c r="L2036" s="2">
        <v>45742</v>
      </c>
      <c r="M2036" t="s">
        <v>119</v>
      </c>
      <c r="N2036" t="s">
        <v>25</v>
      </c>
      <c r="O2036" t="s">
        <v>120</v>
      </c>
      <c r="Q2036" t="s">
        <v>183</v>
      </c>
      <c r="T2036" t="s">
        <v>188</v>
      </c>
      <c r="U2036" t="str">
        <f t="shared" si="31"/>
        <v>March</v>
      </c>
    </row>
    <row r="2037" spans="1:21" x14ac:dyDescent="0.35">
      <c r="A2037">
        <v>2025</v>
      </c>
      <c r="B2037">
        <v>3</v>
      </c>
      <c r="C2037" t="s">
        <v>2114</v>
      </c>
      <c r="D2037" t="s">
        <v>6103</v>
      </c>
      <c r="E2037" s="2">
        <v>45746</v>
      </c>
      <c r="G2037">
        <v>150000</v>
      </c>
      <c r="H2037">
        <v>9.0909090910000003</v>
      </c>
      <c r="J2037" t="s">
        <v>422</v>
      </c>
      <c r="L2037" s="2">
        <v>45746</v>
      </c>
      <c r="M2037" t="s">
        <v>119</v>
      </c>
      <c r="N2037" t="s">
        <v>49</v>
      </c>
      <c r="O2037" t="s">
        <v>120</v>
      </c>
      <c r="Q2037" t="s">
        <v>183</v>
      </c>
      <c r="S2037" s="2">
        <v>45748</v>
      </c>
      <c r="T2037" t="s">
        <v>1991</v>
      </c>
      <c r="U2037" t="str">
        <f t="shared" si="31"/>
        <v>March</v>
      </c>
    </row>
    <row r="2038" spans="1:21" x14ac:dyDescent="0.35">
      <c r="A2038">
        <v>2025</v>
      </c>
      <c r="B2038">
        <v>3</v>
      </c>
      <c r="C2038" t="s">
        <v>2114</v>
      </c>
      <c r="D2038" t="s">
        <v>6104</v>
      </c>
      <c r="E2038" s="2">
        <v>45746</v>
      </c>
      <c r="G2038">
        <v>75000</v>
      </c>
      <c r="H2038">
        <v>4.5454545450000001</v>
      </c>
      <c r="J2038" t="s">
        <v>422</v>
      </c>
      <c r="L2038" s="2">
        <v>45746</v>
      </c>
      <c r="M2038" t="s">
        <v>119</v>
      </c>
      <c r="N2038" t="s">
        <v>49</v>
      </c>
      <c r="O2038" t="s">
        <v>120</v>
      </c>
      <c r="Q2038" t="s">
        <v>121</v>
      </c>
      <c r="S2038" s="2">
        <v>45748</v>
      </c>
      <c r="T2038" t="s">
        <v>1991</v>
      </c>
      <c r="U2038" t="str">
        <f t="shared" si="31"/>
        <v>March</v>
      </c>
    </row>
    <row r="2039" spans="1:21" x14ac:dyDescent="0.35">
      <c r="A2039">
        <v>2025</v>
      </c>
      <c r="B2039">
        <v>3</v>
      </c>
      <c r="C2039" t="s">
        <v>2114</v>
      </c>
      <c r="D2039" t="s">
        <v>6105</v>
      </c>
      <c r="E2039" s="2">
        <v>45746</v>
      </c>
      <c r="G2039">
        <v>150000</v>
      </c>
      <c r="H2039">
        <v>9.0909090910000003</v>
      </c>
      <c r="J2039" t="s">
        <v>422</v>
      </c>
      <c r="L2039" s="2">
        <v>45746</v>
      </c>
      <c r="M2039" t="s">
        <v>119</v>
      </c>
      <c r="N2039" t="s">
        <v>49</v>
      </c>
      <c r="O2039" t="s">
        <v>120</v>
      </c>
      <c r="Q2039" t="s">
        <v>183</v>
      </c>
      <c r="S2039" s="2">
        <v>45748</v>
      </c>
      <c r="T2039" t="s">
        <v>1991</v>
      </c>
      <c r="U2039" t="str">
        <f t="shared" si="31"/>
        <v>March</v>
      </c>
    </row>
    <row r="2040" spans="1:21" x14ac:dyDescent="0.35">
      <c r="A2040">
        <v>2025</v>
      </c>
      <c r="B2040">
        <v>3</v>
      </c>
      <c r="C2040" t="s">
        <v>864</v>
      </c>
      <c r="D2040" t="s">
        <v>6106</v>
      </c>
      <c r="E2040" s="2">
        <v>45735</v>
      </c>
      <c r="G2040">
        <v>75000</v>
      </c>
      <c r="H2040">
        <v>4.5454545450000001</v>
      </c>
      <c r="J2040" t="s">
        <v>6107</v>
      </c>
      <c r="K2040" t="s">
        <v>6108</v>
      </c>
      <c r="L2040" s="2">
        <v>45903</v>
      </c>
      <c r="M2040" t="s">
        <v>119</v>
      </c>
      <c r="N2040" t="s">
        <v>41</v>
      </c>
      <c r="O2040" t="s">
        <v>120</v>
      </c>
      <c r="Q2040" t="s">
        <v>121</v>
      </c>
      <c r="T2040" t="s">
        <v>6109</v>
      </c>
      <c r="U2040" t="str">
        <f t="shared" si="31"/>
        <v>September</v>
      </c>
    </row>
    <row r="2041" spans="1:21" x14ac:dyDescent="0.35">
      <c r="A2041">
        <v>2025</v>
      </c>
      <c r="B2041">
        <v>3</v>
      </c>
      <c r="C2041" t="s">
        <v>115</v>
      </c>
      <c r="D2041" t="s">
        <v>6110</v>
      </c>
      <c r="E2041" s="2">
        <v>45736</v>
      </c>
      <c r="G2041">
        <v>65000</v>
      </c>
      <c r="H2041">
        <v>3.9393939389999999</v>
      </c>
      <c r="J2041" t="s">
        <v>422</v>
      </c>
      <c r="L2041" s="2">
        <v>45712</v>
      </c>
      <c r="M2041" t="s">
        <v>119</v>
      </c>
      <c r="N2041" t="s">
        <v>49</v>
      </c>
      <c r="O2041" t="s">
        <v>120</v>
      </c>
      <c r="Q2041" t="s">
        <v>930</v>
      </c>
      <c r="T2041" t="s">
        <v>1991</v>
      </c>
      <c r="U2041" t="str">
        <f t="shared" si="31"/>
        <v>February</v>
      </c>
    </row>
    <row r="2042" spans="1:21" x14ac:dyDescent="0.35">
      <c r="A2042">
        <v>2025</v>
      </c>
      <c r="B2042">
        <v>3</v>
      </c>
      <c r="C2042" t="s">
        <v>115</v>
      </c>
      <c r="D2042" t="s">
        <v>6111</v>
      </c>
      <c r="E2042" s="2">
        <v>45738</v>
      </c>
      <c r="G2042">
        <v>225000</v>
      </c>
      <c r="H2042">
        <v>13.636363640000001</v>
      </c>
      <c r="J2042" t="s">
        <v>422</v>
      </c>
      <c r="L2042" s="2">
        <v>45712</v>
      </c>
      <c r="M2042" t="s">
        <v>119</v>
      </c>
      <c r="N2042" t="s">
        <v>49</v>
      </c>
      <c r="O2042" t="s">
        <v>120</v>
      </c>
      <c r="Q2042" t="s">
        <v>3410</v>
      </c>
      <c r="T2042" t="s">
        <v>1991</v>
      </c>
      <c r="U2042" t="str">
        <f t="shared" si="31"/>
        <v>February</v>
      </c>
    </row>
    <row r="2043" spans="1:21" x14ac:dyDescent="0.35">
      <c r="A2043">
        <v>2025</v>
      </c>
      <c r="B2043">
        <v>3</v>
      </c>
      <c r="C2043" t="s">
        <v>169</v>
      </c>
      <c r="D2043" t="s">
        <v>6112</v>
      </c>
      <c r="E2043" s="2">
        <v>45747</v>
      </c>
      <c r="G2043">
        <v>75000</v>
      </c>
      <c r="H2043">
        <v>4.5454545450000001</v>
      </c>
      <c r="J2043" t="s">
        <v>178</v>
      </c>
      <c r="L2043" s="2">
        <v>45740</v>
      </c>
      <c r="M2043" t="s">
        <v>119</v>
      </c>
      <c r="N2043" t="s">
        <v>25</v>
      </c>
      <c r="O2043" t="s">
        <v>120</v>
      </c>
      <c r="Q2043" t="s">
        <v>121</v>
      </c>
      <c r="S2043" s="2">
        <v>45749</v>
      </c>
      <c r="T2043" t="s">
        <v>188</v>
      </c>
      <c r="U2043" t="str">
        <f t="shared" si="31"/>
        <v>March</v>
      </c>
    </row>
    <row r="2044" spans="1:21" x14ac:dyDescent="0.35">
      <c r="A2044">
        <v>2025</v>
      </c>
      <c r="B2044">
        <v>3</v>
      </c>
      <c r="C2044" t="s">
        <v>169</v>
      </c>
      <c r="D2044" t="s">
        <v>6113</v>
      </c>
      <c r="E2044" s="2">
        <v>45744</v>
      </c>
      <c r="G2044">
        <v>65000</v>
      </c>
      <c r="H2044">
        <v>3.9393939389999999</v>
      </c>
      <c r="J2044" t="s">
        <v>178</v>
      </c>
      <c r="L2044" s="2">
        <v>45740</v>
      </c>
      <c r="M2044" t="s">
        <v>119</v>
      </c>
      <c r="N2044" t="s">
        <v>25</v>
      </c>
      <c r="O2044" t="s">
        <v>120</v>
      </c>
      <c r="S2044" s="2">
        <v>45749</v>
      </c>
      <c r="T2044" t="s">
        <v>188</v>
      </c>
      <c r="U2044" t="str">
        <f t="shared" si="31"/>
        <v>March</v>
      </c>
    </row>
    <row r="2045" spans="1:21" x14ac:dyDescent="0.35">
      <c r="A2045">
        <v>2025</v>
      </c>
      <c r="B2045">
        <v>3</v>
      </c>
      <c r="C2045" t="s">
        <v>169</v>
      </c>
      <c r="D2045" t="s">
        <v>6114</v>
      </c>
      <c r="E2045" s="2">
        <v>45741</v>
      </c>
      <c r="G2045">
        <v>75000</v>
      </c>
      <c r="H2045">
        <v>4.5454545450000001</v>
      </c>
      <c r="J2045" t="s">
        <v>178</v>
      </c>
      <c r="L2045" s="2">
        <v>45740</v>
      </c>
      <c r="M2045" t="s">
        <v>119</v>
      </c>
      <c r="N2045" t="s">
        <v>25</v>
      </c>
      <c r="O2045" t="s">
        <v>120</v>
      </c>
      <c r="Q2045" t="s">
        <v>121</v>
      </c>
      <c r="S2045" s="2">
        <v>45749</v>
      </c>
      <c r="T2045" t="s">
        <v>188</v>
      </c>
      <c r="U2045" t="str">
        <f t="shared" si="31"/>
        <v>March</v>
      </c>
    </row>
    <row r="2046" spans="1:21" x14ac:dyDescent="0.35">
      <c r="A2046">
        <v>2025</v>
      </c>
      <c r="B2046">
        <v>3</v>
      </c>
      <c r="C2046" t="s">
        <v>169</v>
      </c>
      <c r="D2046" t="s">
        <v>6115</v>
      </c>
      <c r="E2046" s="2">
        <v>45741</v>
      </c>
      <c r="G2046">
        <v>75000</v>
      </c>
      <c r="H2046">
        <v>4.5454545450000001</v>
      </c>
      <c r="J2046" t="s">
        <v>178</v>
      </c>
      <c r="L2046" s="2">
        <v>45740</v>
      </c>
      <c r="M2046" t="s">
        <v>119</v>
      </c>
      <c r="N2046" t="s">
        <v>25</v>
      </c>
      <c r="O2046" t="s">
        <v>120</v>
      </c>
      <c r="Q2046" t="s">
        <v>121</v>
      </c>
      <c r="S2046" s="2">
        <v>45749</v>
      </c>
      <c r="T2046" t="s">
        <v>188</v>
      </c>
      <c r="U2046" t="str">
        <f t="shared" si="31"/>
        <v>March</v>
      </c>
    </row>
    <row r="2047" spans="1:21" x14ac:dyDescent="0.35">
      <c r="A2047">
        <v>2025</v>
      </c>
      <c r="B2047">
        <v>3</v>
      </c>
      <c r="C2047" t="s">
        <v>169</v>
      </c>
      <c r="D2047" t="s">
        <v>6116</v>
      </c>
      <c r="E2047" s="2">
        <v>45747</v>
      </c>
      <c r="G2047">
        <v>75000</v>
      </c>
      <c r="H2047">
        <v>4.5454545450000001</v>
      </c>
      <c r="J2047" t="s">
        <v>178</v>
      </c>
      <c r="L2047" s="2">
        <v>45740</v>
      </c>
      <c r="M2047" t="s">
        <v>119</v>
      </c>
      <c r="N2047" t="s">
        <v>25</v>
      </c>
      <c r="O2047" t="s">
        <v>120</v>
      </c>
      <c r="Q2047" t="s">
        <v>121</v>
      </c>
      <c r="S2047" s="2">
        <v>45749</v>
      </c>
      <c r="T2047" t="s">
        <v>188</v>
      </c>
      <c r="U2047" t="str">
        <f t="shared" si="31"/>
        <v>March</v>
      </c>
    </row>
    <row r="2048" spans="1:21" x14ac:dyDescent="0.35">
      <c r="A2048">
        <v>2025</v>
      </c>
      <c r="B2048">
        <v>3</v>
      </c>
      <c r="C2048" t="s">
        <v>169</v>
      </c>
      <c r="D2048" t="s">
        <v>6117</v>
      </c>
      <c r="E2048" s="2">
        <v>45741</v>
      </c>
      <c r="G2048">
        <v>475000</v>
      </c>
      <c r="H2048">
        <v>28.787878790000001</v>
      </c>
      <c r="J2048" t="s">
        <v>178</v>
      </c>
      <c r="L2048" s="2">
        <v>45740</v>
      </c>
      <c r="M2048" t="s">
        <v>119</v>
      </c>
      <c r="N2048" t="s">
        <v>25</v>
      </c>
      <c r="O2048" t="s">
        <v>120</v>
      </c>
      <c r="Q2048" t="s">
        <v>6118</v>
      </c>
      <c r="S2048" s="2">
        <v>45749</v>
      </c>
      <c r="T2048" t="s">
        <v>188</v>
      </c>
      <c r="U2048" t="str">
        <f t="shared" si="31"/>
        <v>March</v>
      </c>
    </row>
    <row r="2049" spans="1:21" x14ac:dyDescent="0.35">
      <c r="A2049">
        <v>2025</v>
      </c>
      <c r="B2049">
        <v>3</v>
      </c>
      <c r="C2049" t="s">
        <v>169</v>
      </c>
      <c r="D2049" t="s">
        <v>6119</v>
      </c>
      <c r="E2049" s="2">
        <v>45744</v>
      </c>
      <c r="G2049">
        <v>650000</v>
      </c>
      <c r="H2049">
        <v>39.39393939</v>
      </c>
      <c r="J2049" t="s">
        <v>178</v>
      </c>
      <c r="L2049" s="2">
        <v>45740</v>
      </c>
      <c r="M2049" t="s">
        <v>119</v>
      </c>
      <c r="N2049" t="s">
        <v>25</v>
      </c>
      <c r="O2049" t="s">
        <v>120</v>
      </c>
      <c r="Q2049" t="s">
        <v>6120</v>
      </c>
      <c r="S2049" s="2">
        <v>45749</v>
      </c>
      <c r="T2049" t="s">
        <v>188</v>
      </c>
      <c r="U2049" t="str">
        <f t="shared" si="31"/>
        <v>March</v>
      </c>
    </row>
    <row r="2050" spans="1:21" x14ac:dyDescent="0.35">
      <c r="A2050">
        <v>2025</v>
      </c>
      <c r="B2050">
        <v>3</v>
      </c>
      <c r="C2050" t="s">
        <v>169</v>
      </c>
      <c r="D2050" t="s">
        <v>6121</v>
      </c>
      <c r="E2050" s="2">
        <v>45744</v>
      </c>
      <c r="G2050">
        <v>150000</v>
      </c>
      <c r="H2050">
        <v>9.0909090910000003</v>
      </c>
      <c r="J2050" t="s">
        <v>178</v>
      </c>
      <c r="L2050" s="2">
        <v>45740</v>
      </c>
      <c r="M2050" t="s">
        <v>119</v>
      </c>
      <c r="N2050" t="s">
        <v>25</v>
      </c>
      <c r="O2050" t="s">
        <v>120</v>
      </c>
      <c r="Q2050" t="s">
        <v>183</v>
      </c>
      <c r="S2050" s="2">
        <v>45749</v>
      </c>
      <c r="T2050" t="s">
        <v>188</v>
      </c>
      <c r="U2050" t="str">
        <f t="shared" si="31"/>
        <v>March</v>
      </c>
    </row>
    <row r="2051" spans="1:21" x14ac:dyDescent="0.35">
      <c r="A2051">
        <v>2025</v>
      </c>
      <c r="B2051">
        <v>3</v>
      </c>
      <c r="C2051" t="s">
        <v>169</v>
      </c>
      <c r="D2051" t="s">
        <v>6122</v>
      </c>
      <c r="E2051" s="2">
        <v>45743</v>
      </c>
      <c r="G2051">
        <v>150000</v>
      </c>
      <c r="H2051">
        <v>9.0909090910000003</v>
      </c>
      <c r="J2051" t="s">
        <v>178</v>
      </c>
      <c r="L2051" s="2">
        <v>45740</v>
      </c>
      <c r="M2051" t="s">
        <v>119</v>
      </c>
      <c r="N2051" t="s">
        <v>25</v>
      </c>
      <c r="O2051" t="s">
        <v>120</v>
      </c>
      <c r="Q2051" t="s">
        <v>183</v>
      </c>
      <c r="T2051" t="s">
        <v>188</v>
      </c>
      <c r="U2051" t="str">
        <f t="shared" ref="U2051:U2114" si="32">TEXT(L2051,"mmmm")</f>
        <v>March</v>
      </c>
    </row>
    <row r="2052" spans="1:21" x14ac:dyDescent="0.35">
      <c r="A2052">
        <v>2025</v>
      </c>
      <c r="B2052">
        <v>3</v>
      </c>
      <c r="C2052" t="s">
        <v>169</v>
      </c>
      <c r="D2052" t="s">
        <v>6123</v>
      </c>
      <c r="E2052" s="2">
        <v>45740</v>
      </c>
      <c r="G2052">
        <v>225000</v>
      </c>
      <c r="H2052">
        <v>13.636363640000001</v>
      </c>
      <c r="J2052" t="s">
        <v>178</v>
      </c>
      <c r="L2052" s="2">
        <v>45740</v>
      </c>
      <c r="M2052" t="s">
        <v>119</v>
      </c>
      <c r="N2052" t="s">
        <v>25</v>
      </c>
      <c r="O2052" t="s">
        <v>120</v>
      </c>
      <c r="Q2052" t="s">
        <v>3410</v>
      </c>
      <c r="T2052" t="s">
        <v>188</v>
      </c>
      <c r="U2052" t="str">
        <f t="shared" si="32"/>
        <v>March</v>
      </c>
    </row>
    <row r="2053" spans="1:21" x14ac:dyDescent="0.35">
      <c r="A2053">
        <v>2025</v>
      </c>
      <c r="B2053">
        <v>3</v>
      </c>
      <c r="C2053" t="s">
        <v>169</v>
      </c>
      <c r="D2053" t="s">
        <v>6124</v>
      </c>
      <c r="E2053" s="2">
        <v>45747</v>
      </c>
      <c r="G2053">
        <v>150000</v>
      </c>
      <c r="H2053">
        <v>9.0909090910000003</v>
      </c>
      <c r="J2053" t="s">
        <v>178</v>
      </c>
      <c r="L2053" s="2">
        <v>45740</v>
      </c>
      <c r="M2053" t="s">
        <v>119</v>
      </c>
      <c r="N2053" t="s">
        <v>25</v>
      </c>
      <c r="O2053" t="s">
        <v>120</v>
      </c>
      <c r="Q2053" t="s">
        <v>183</v>
      </c>
      <c r="S2053" s="2">
        <v>45749</v>
      </c>
      <c r="T2053" t="s">
        <v>188</v>
      </c>
      <c r="U2053" t="str">
        <f t="shared" si="32"/>
        <v>March</v>
      </c>
    </row>
    <row r="2054" spans="1:21" x14ac:dyDescent="0.35">
      <c r="A2054">
        <v>2025</v>
      </c>
      <c r="B2054">
        <v>3</v>
      </c>
      <c r="C2054" t="s">
        <v>169</v>
      </c>
      <c r="D2054" t="s">
        <v>6125</v>
      </c>
      <c r="E2054" s="2">
        <v>45747</v>
      </c>
      <c r="G2054">
        <v>150000</v>
      </c>
      <c r="H2054">
        <v>9.0909090910000003</v>
      </c>
      <c r="J2054" t="s">
        <v>178</v>
      </c>
      <c r="L2054" s="2">
        <v>45740</v>
      </c>
      <c r="M2054" t="s">
        <v>119</v>
      </c>
      <c r="N2054" t="s">
        <v>25</v>
      </c>
      <c r="O2054" t="s">
        <v>120</v>
      </c>
      <c r="Q2054" t="s">
        <v>183</v>
      </c>
      <c r="S2054" s="2">
        <v>45749</v>
      </c>
      <c r="T2054" t="s">
        <v>188</v>
      </c>
      <c r="U2054" t="str">
        <f t="shared" si="32"/>
        <v>March</v>
      </c>
    </row>
    <row r="2055" spans="1:21" x14ac:dyDescent="0.35">
      <c r="A2055">
        <v>2025</v>
      </c>
      <c r="B2055">
        <v>3</v>
      </c>
      <c r="C2055" t="s">
        <v>169</v>
      </c>
      <c r="D2055" t="s">
        <v>6126</v>
      </c>
      <c r="E2055" s="2">
        <v>45747</v>
      </c>
      <c r="G2055">
        <v>1800000</v>
      </c>
      <c r="H2055">
        <v>109.0909091</v>
      </c>
      <c r="J2055" t="s">
        <v>178</v>
      </c>
      <c r="L2055" s="2">
        <v>45740</v>
      </c>
      <c r="M2055" t="s">
        <v>119</v>
      </c>
      <c r="N2055" t="s">
        <v>25</v>
      </c>
      <c r="O2055" t="s">
        <v>120</v>
      </c>
      <c r="Q2055" t="s">
        <v>2269</v>
      </c>
      <c r="S2055" s="2">
        <v>45749</v>
      </c>
      <c r="T2055" t="s">
        <v>188</v>
      </c>
      <c r="U2055" t="str">
        <f t="shared" si="32"/>
        <v>March</v>
      </c>
    </row>
    <row r="2056" spans="1:21" x14ac:dyDescent="0.35">
      <c r="A2056">
        <v>2025</v>
      </c>
      <c r="B2056">
        <v>3</v>
      </c>
      <c r="C2056" t="s">
        <v>169</v>
      </c>
      <c r="D2056" t="s">
        <v>6127</v>
      </c>
      <c r="E2056" s="2">
        <v>45747</v>
      </c>
      <c r="G2056">
        <v>225000</v>
      </c>
      <c r="H2056">
        <v>13.636363640000001</v>
      </c>
      <c r="J2056" t="s">
        <v>178</v>
      </c>
      <c r="L2056" s="2">
        <v>45740</v>
      </c>
      <c r="M2056" t="s">
        <v>119</v>
      </c>
      <c r="N2056" t="s">
        <v>25</v>
      </c>
      <c r="O2056" t="s">
        <v>120</v>
      </c>
      <c r="Q2056" t="s">
        <v>3410</v>
      </c>
      <c r="S2056" s="2">
        <v>45749</v>
      </c>
      <c r="T2056" t="s">
        <v>188</v>
      </c>
      <c r="U2056" t="str">
        <f t="shared" si="32"/>
        <v>March</v>
      </c>
    </row>
    <row r="2057" spans="1:21" x14ac:dyDescent="0.35">
      <c r="A2057">
        <v>2025</v>
      </c>
      <c r="B2057">
        <v>3</v>
      </c>
      <c r="C2057" t="s">
        <v>169</v>
      </c>
      <c r="D2057" t="s">
        <v>6128</v>
      </c>
      <c r="E2057" s="2">
        <v>45747</v>
      </c>
      <c r="G2057">
        <v>225000</v>
      </c>
      <c r="H2057">
        <v>13.636363640000001</v>
      </c>
      <c r="J2057" t="s">
        <v>178</v>
      </c>
      <c r="L2057" s="2">
        <v>45740</v>
      </c>
      <c r="M2057" t="s">
        <v>119</v>
      </c>
      <c r="N2057" t="s">
        <v>25</v>
      </c>
      <c r="O2057" t="s">
        <v>120</v>
      </c>
      <c r="Q2057" t="s">
        <v>3410</v>
      </c>
      <c r="S2057" s="2">
        <v>45749</v>
      </c>
      <c r="T2057" t="s">
        <v>188</v>
      </c>
      <c r="U2057" t="str">
        <f t="shared" si="32"/>
        <v>March</v>
      </c>
    </row>
    <row r="2058" spans="1:21" x14ac:dyDescent="0.35">
      <c r="A2058">
        <v>2025</v>
      </c>
      <c r="B2058">
        <v>3</v>
      </c>
      <c r="C2058" t="s">
        <v>169</v>
      </c>
      <c r="D2058" t="s">
        <v>6129</v>
      </c>
      <c r="E2058" s="2">
        <v>45747</v>
      </c>
      <c r="G2058">
        <v>150000</v>
      </c>
      <c r="H2058">
        <v>9.0909090910000003</v>
      </c>
      <c r="J2058" t="s">
        <v>178</v>
      </c>
      <c r="L2058" s="2">
        <v>45740</v>
      </c>
      <c r="M2058" t="s">
        <v>119</v>
      </c>
      <c r="N2058" t="s">
        <v>25</v>
      </c>
      <c r="O2058" t="s">
        <v>120</v>
      </c>
      <c r="Q2058" t="s">
        <v>485</v>
      </c>
      <c r="S2058" s="2">
        <v>45749</v>
      </c>
      <c r="T2058" t="s">
        <v>188</v>
      </c>
      <c r="U2058" t="str">
        <f t="shared" si="32"/>
        <v>March</v>
      </c>
    </row>
    <row r="2059" spans="1:21" x14ac:dyDescent="0.35">
      <c r="A2059">
        <v>2025</v>
      </c>
      <c r="B2059">
        <v>3</v>
      </c>
      <c r="C2059" t="s">
        <v>169</v>
      </c>
      <c r="D2059" t="s">
        <v>6130</v>
      </c>
      <c r="E2059" s="2">
        <v>45747</v>
      </c>
      <c r="G2059">
        <v>75000</v>
      </c>
      <c r="H2059">
        <v>4.5454545450000001</v>
      </c>
      <c r="J2059" t="s">
        <v>178</v>
      </c>
      <c r="L2059" s="2">
        <v>45740</v>
      </c>
      <c r="M2059" t="s">
        <v>119</v>
      </c>
      <c r="N2059" t="s">
        <v>25</v>
      </c>
      <c r="O2059" t="s">
        <v>120</v>
      </c>
      <c r="Q2059" t="s">
        <v>121</v>
      </c>
      <c r="S2059" s="2">
        <v>45749</v>
      </c>
      <c r="T2059" t="s">
        <v>188</v>
      </c>
      <c r="U2059" t="str">
        <f t="shared" si="32"/>
        <v>March</v>
      </c>
    </row>
    <row r="2060" spans="1:21" x14ac:dyDescent="0.35">
      <c r="A2060">
        <v>2025</v>
      </c>
      <c r="B2060">
        <v>3</v>
      </c>
      <c r="C2060" t="s">
        <v>169</v>
      </c>
      <c r="D2060" t="s">
        <v>6131</v>
      </c>
      <c r="E2060" s="2">
        <v>45747</v>
      </c>
      <c r="G2060">
        <v>75000</v>
      </c>
      <c r="H2060">
        <v>4.5454545450000001</v>
      </c>
      <c r="J2060" t="s">
        <v>178</v>
      </c>
      <c r="L2060" s="2">
        <v>45740</v>
      </c>
      <c r="M2060" t="s">
        <v>119</v>
      </c>
      <c r="N2060" t="s">
        <v>25</v>
      </c>
      <c r="O2060" t="s">
        <v>120</v>
      </c>
      <c r="Q2060" t="s">
        <v>121</v>
      </c>
      <c r="S2060" s="2">
        <v>45749</v>
      </c>
      <c r="T2060" t="s">
        <v>188</v>
      </c>
      <c r="U2060" t="str">
        <f t="shared" si="32"/>
        <v>March</v>
      </c>
    </row>
    <row r="2061" spans="1:21" x14ac:dyDescent="0.35">
      <c r="A2061">
        <v>2025</v>
      </c>
      <c r="B2061">
        <v>3</v>
      </c>
      <c r="C2061" t="s">
        <v>169</v>
      </c>
      <c r="D2061" t="s">
        <v>6132</v>
      </c>
      <c r="E2061" s="2">
        <v>45747</v>
      </c>
      <c r="G2061">
        <v>75000</v>
      </c>
      <c r="H2061">
        <v>4.5454545450000001</v>
      </c>
      <c r="J2061" t="s">
        <v>178</v>
      </c>
      <c r="L2061" s="2">
        <v>45740</v>
      </c>
      <c r="M2061" t="s">
        <v>119</v>
      </c>
      <c r="N2061" t="s">
        <v>25</v>
      </c>
      <c r="O2061" t="s">
        <v>120</v>
      </c>
      <c r="Q2061" t="s">
        <v>121</v>
      </c>
      <c r="S2061" s="2">
        <v>45749</v>
      </c>
      <c r="T2061" t="s">
        <v>188</v>
      </c>
      <c r="U2061" t="str">
        <f t="shared" si="32"/>
        <v>March</v>
      </c>
    </row>
    <row r="2062" spans="1:21" x14ac:dyDescent="0.35">
      <c r="A2062">
        <v>2025</v>
      </c>
      <c r="B2062">
        <v>3</v>
      </c>
      <c r="C2062" t="s">
        <v>169</v>
      </c>
      <c r="D2062" t="s">
        <v>6133</v>
      </c>
      <c r="E2062" s="2">
        <v>45747</v>
      </c>
      <c r="G2062">
        <v>325000</v>
      </c>
      <c r="H2062">
        <v>19.6969697</v>
      </c>
      <c r="J2062" t="s">
        <v>178</v>
      </c>
      <c r="L2062" s="2">
        <v>45740</v>
      </c>
      <c r="M2062" t="s">
        <v>119</v>
      </c>
      <c r="N2062" t="s">
        <v>25</v>
      </c>
      <c r="O2062" t="s">
        <v>120</v>
      </c>
      <c r="Q2062" t="s">
        <v>4005</v>
      </c>
      <c r="S2062" s="2">
        <v>45749</v>
      </c>
      <c r="T2062" t="s">
        <v>188</v>
      </c>
      <c r="U2062" t="str">
        <f t="shared" si="32"/>
        <v>March</v>
      </c>
    </row>
    <row r="2063" spans="1:21" x14ac:dyDescent="0.35">
      <c r="A2063">
        <v>2025</v>
      </c>
      <c r="B2063">
        <v>3</v>
      </c>
      <c r="C2063" t="s">
        <v>169</v>
      </c>
      <c r="D2063" t="s">
        <v>6134</v>
      </c>
      <c r="E2063" s="2">
        <v>45747</v>
      </c>
      <c r="G2063">
        <v>75000</v>
      </c>
      <c r="H2063">
        <v>4.5454545450000001</v>
      </c>
      <c r="J2063" t="s">
        <v>178</v>
      </c>
      <c r="L2063" s="2">
        <v>45740</v>
      </c>
      <c r="M2063" t="s">
        <v>119</v>
      </c>
      <c r="N2063" t="s">
        <v>25</v>
      </c>
      <c r="O2063" t="s">
        <v>120</v>
      </c>
      <c r="Q2063" t="s">
        <v>121</v>
      </c>
      <c r="S2063" s="2">
        <v>45749</v>
      </c>
      <c r="T2063" t="s">
        <v>188</v>
      </c>
      <c r="U2063" t="str">
        <f t="shared" si="32"/>
        <v>March</v>
      </c>
    </row>
    <row r="2064" spans="1:21" x14ac:dyDescent="0.35">
      <c r="A2064">
        <v>2025</v>
      </c>
      <c r="B2064">
        <v>3</v>
      </c>
      <c r="C2064" t="s">
        <v>169</v>
      </c>
      <c r="D2064" t="s">
        <v>6135</v>
      </c>
      <c r="E2064" s="2">
        <v>45747</v>
      </c>
      <c r="G2064">
        <v>75000</v>
      </c>
      <c r="H2064">
        <v>4.5454545450000001</v>
      </c>
      <c r="J2064" t="s">
        <v>178</v>
      </c>
      <c r="L2064" s="2">
        <v>45740</v>
      </c>
      <c r="M2064" t="s">
        <v>119</v>
      </c>
      <c r="N2064" t="s">
        <v>25</v>
      </c>
      <c r="O2064" t="s">
        <v>120</v>
      </c>
      <c r="Q2064" t="s">
        <v>121</v>
      </c>
      <c r="S2064" s="2">
        <v>45749</v>
      </c>
      <c r="T2064" t="s">
        <v>188</v>
      </c>
      <c r="U2064" t="str">
        <f t="shared" si="32"/>
        <v>March</v>
      </c>
    </row>
    <row r="2065" spans="1:21" x14ac:dyDescent="0.35">
      <c r="A2065">
        <v>2025</v>
      </c>
      <c r="B2065">
        <v>3</v>
      </c>
      <c r="C2065" t="s">
        <v>219</v>
      </c>
      <c r="D2065" t="s">
        <v>6136</v>
      </c>
      <c r="E2065" s="2">
        <v>45725</v>
      </c>
      <c r="G2065">
        <v>200000</v>
      </c>
      <c r="H2065">
        <v>12.121212119999999</v>
      </c>
      <c r="J2065" t="s">
        <v>1918</v>
      </c>
      <c r="L2065" s="2">
        <v>45903</v>
      </c>
      <c r="M2065" t="s">
        <v>257</v>
      </c>
      <c r="N2065" t="s">
        <v>41</v>
      </c>
      <c r="O2065" t="s">
        <v>258</v>
      </c>
      <c r="Q2065" t="s">
        <v>6137</v>
      </c>
      <c r="T2065" t="s">
        <v>6138</v>
      </c>
      <c r="U2065" t="str">
        <f t="shared" si="32"/>
        <v>September</v>
      </c>
    </row>
    <row r="2066" spans="1:21" x14ac:dyDescent="0.35">
      <c r="A2066">
        <v>2025</v>
      </c>
      <c r="B2066">
        <v>3</v>
      </c>
      <c r="C2066" t="s">
        <v>219</v>
      </c>
      <c r="D2066" t="s">
        <v>6136</v>
      </c>
      <c r="E2066" s="2">
        <v>45730</v>
      </c>
      <c r="G2066">
        <v>2415000</v>
      </c>
      <c r="H2066">
        <v>146.36363639999999</v>
      </c>
      <c r="J2066" t="s">
        <v>422</v>
      </c>
      <c r="L2066" s="2">
        <v>45730</v>
      </c>
      <c r="M2066" t="s">
        <v>257</v>
      </c>
      <c r="N2066" t="s">
        <v>49</v>
      </c>
      <c r="O2066" t="s">
        <v>258</v>
      </c>
      <c r="Q2066" t="s">
        <v>6139</v>
      </c>
      <c r="T2066" t="s">
        <v>4059</v>
      </c>
      <c r="U2066" t="str">
        <f t="shared" si="32"/>
        <v>March</v>
      </c>
    </row>
    <row r="2067" spans="1:21" x14ac:dyDescent="0.35">
      <c r="A2067">
        <v>2025</v>
      </c>
      <c r="B2067">
        <v>3</v>
      </c>
      <c r="C2067" t="s">
        <v>219</v>
      </c>
      <c r="D2067" t="s">
        <v>6136</v>
      </c>
      <c r="E2067" s="2">
        <v>45740</v>
      </c>
      <c r="G2067">
        <v>190000</v>
      </c>
      <c r="H2067">
        <v>11.51515152</v>
      </c>
      <c r="J2067" t="s">
        <v>422</v>
      </c>
      <c r="L2067" s="2">
        <v>45740</v>
      </c>
      <c r="M2067" t="s">
        <v>257</v>
      </c>
      <c r="N2067" t="s">
        <v>41</v>
      </c>
      <c r="O2067" t="s">
        <v>258</v>
      </c>
      <c r="Q2067" t="s">
        <v>6140</v>
      </c>
      <c r="T2067" t="s">
        <v>6141</v>
      </c>
      <c r="U2067" t="str">
        <f t="shared" si="32"/>
        <v>March</v>
      </c>
    </row>
    <row r="2068" spans="1:21" x14ac:dyDescent="0.35">
      <c r="A2068">
        <v>2025</v>
      </c>
      <c r="B2068">
        <v>3</v>
      </c>
      <c r="C2068" t="s">
        <v>219</v>
      </c>
      <c r="D2068" t="s">
        <v>6136</v>
      </c>
      <c r="E2068" s="2">
        <v>45746</v>
      </c>
      <c r="G2068">
        <v>90000</v>
      </c>
      <c r="H2068">
        <v>5.4545454549999999</v>
      </c>
      <c r="J2068" t="s">
        <v>6142</v>
      </c>
      <c r="L2068" s="2">
        <v>45746</v>
      </c>
      <c r="M2068" t="s">
        <v>257</v>
      </c>
      <c r="N2068" t="s">
        <v>33</v>
      </c>
      <c r="O2068" t="s">
        <v>258</v>
      </c>
      <c r="Q2068" t="s">
        <v>6143</v>
      </c>
      <c r="T2068" t="s">
        <v>6144</v>
      </c>
      <c r="U2068" t="str">
        <f t="shared" si="32"/>
        <v>March</v>
      </c>
    </row>
    <row r="2069" spans="1:21" x14ac:dyDescent="0.35">
      <c r="A2069">
        <v>2025</v>
      </c>
      <c r="B2069">
        <v>3</v>
      </c>
      <c r="C2069" t="s">
        <v>936</v>
      </c>
      <c r="E2069" s="2">
        <v>45735</v>
      </c>
      <c r="F2069">
        <v>2295</v>
      </c>
      <c r="G2069">
        <v>30442500</v>
      </c>
      <c r="H2069">
        <v>1845</v>
      </c>
      <c r="J2069" t="s">
        <v>4816</v>
      </c>
      <c r="K2069" t="s">
        <v>4817</v>
      </c>
      <c r="L2069" s="2">
        <v>45878</v>
      </c>
      <c r="M2069" t="s">
        <v>204</v>
      </c>
      <c r="N2069" t="s">
        <v>41</v>
      </c>
      <c r="O2069" t="s">
        <v>67</v>
      </c>
      <c r="P2069" t="s">
        <v>4151</v>
      </c>
      <c r="R2069" t="s">
        <v>574</v>
      </c>
      <c r="T2069" t="s">
        <v>6145</v>
      </c>
      <c r="U2069" t="str">
        <f t="shared" si="32"/>
        <v>August</v>
      </c>
    </row>
    <row r="2070" spans="1:21" x14ac:dyDescent="0.35">
      <c r="A2070">
        <v>2025</v>
      </c>
      <c r="B2070">
        <v>3</v>
      </c>
      <c r="C2070" t="s">
        <v>936</v>
      </c>
      <c r="E2070" s="2">
        <v>45740</v>
      </c>
      <c r="F2070">
        <v>2400</v>
      </c>
      <c r="G2070">
        <v>29702805</v>
      </c>
      <c r="H2070">
        <v>1800.17</v>
      </c>
      <c r="J2070" t="s">
        <v>6146</v>
      </c>
      <c r="K2070" t="s">
        <v>2682</v>
      </c>
      <c r="L2070" s="2">
        <v>45782</v>
      </c>
      <c r="M2070" t="s">
        <v>24</v>
      </c>
      <c r="N2070" t="s">
        <v>49</v>
      </c>
      <c r="O2070" t="s">
        <v>67</v>
      </c>
      <c r="R2070" t="s">
        <v>55</v>
      </c>
      <c r="T2070" t="s">
        <v>6147</v>
      </c>
      <c r="U2070" t="str">
        <f t="shared" si="32"/>
        <v>May</v>
      </c>
    </row>
    <row r="2071" spans="1:21" x14ac:dyDescent="0.35">
      <c r="A2071">
        <v>2025</v>
      </c>
      <c r="B2071">
        <v>4</v>
      </c>
      <c r="C2071" t="s">
        <v>20</v>
      </c>
      <c r="D2071" t="s">
        <v>6148</v>
      </c>
      <c r="E2071" s="2">
        <v>45748</v>
      </c>
      <c r="F2071">
        <v>2115</v>
      </c>
      <c r="G2071">
        <v>8610000</v>
      </c>
      <c r="H2071">
        <v>525</v>
      </c>
      <c r="J2071" t="s">
        <v>5073</v>
      </c>
      <c r="K2071" t="s">
        <v>5074</v>
      </c>
      <c r="L2071" s="2">
        <v>45782</v>
      </c>
      <c r="M2071" t="s">
        <v>24</v>
      </c>
      <c r="N2071" t="s">
        <v>49</v>
      </c>
      <c r="O2071" t="s">
        <v>1626</v>
      </c>
      <c r="P2071" t="s">
        <v>5991</v>
      </c>
      <c r="R2071" t="s">
        <v>55</v>
      </c>
      <c r="T2071" t="s">
        <v>6149</v>
      </c>
      <c r="U2071" t="str">
        <f t="shared" si="32"/>
        <v>May</v>
      </c>
    </row>
    <row r="2072" spans="1:21" x14ac:dyDescent="0.35">
      <c r="A2072">
        <v>2025</v>
      </c>
      <c r="B2072">
        <v>4</v>
      </c>
      <c r="C2072" t="s">
        <v>20</v>
      </c>
      <c r="D2072" t="s">
        <v>6150</v>
      </c>
      <c r="E2072" s="2">
        <v>45748</v>
      </c>
      <c r="F2072">
        <v>2100</v>
      </c>
      <c r="G2072">
        <v>27219192</v>
      </c>
      <c r="H2072">
        <v>1716</v>
      </c>
      <c r="J2072" t="s">
        <v>6151</v>
      </c>
      <c r="K2072" t="s">
        <v>6152</v>
      </c>
      <c r="L2072" s="2">
        <v>45996</v>
      </c>
      <c r="M2072" t="s">
        <v>40</v>
      </c>
      <c r="N2072" t="s">
        <v>25</v>
      </c>
      <c r="O2072" t="s">
        <v>67</v>
      </c>
      <c r="R2072" t="s">
        <v>541</v>
      </c>
      <c r="T2072" t="s">
        <v>6153</v>
      </c>
      <c r="U2072" t="str">
        <f t="shared" si="32"/>
        <v>December</v>
      </c>
    </row>
    <row r="2073" spans="1:21" x14ac:dyDescent="0.35">
      <c r="A2073">
        <v>2025</v>
      </c>
      <c r="B2073">
        <v>4</v>
      </c>
      <c r="C2073" t="s">
        <v>20</v>
      </c>
      <c r="D2073" t="s">
        <v>6154</v>
      </c>
      <c r="E2073" s="2">
        <v>45748</v>
      </c>
      <c r="F2073">
        <v>1800</v>
      </c>
      <c r="G2073">
        <v>6560000</v>
      </c>
      <c r="H2073">
        <v>400</v>
      </c>
      <c r="J2073" t="s">
        <v>6155</v>
      </c>
      <c r="K2073" t="s">
        <v>6156</v>
      </c>
      <c r="L2073" s="2">
        <v>45915</v>
      </c>
      <c r="M2073" t="s">
        <v>40</v>
      </c>
      <c r="N2073" t="s">
        <v>49</v>
      </c>
      <c r="O2073" t="s">
        <v>26</v>
      </c>
      <c r="R2073" t="s">
        <v>730</v>
      </c>
      <c r="T2073" t="s">
        <v>6157</v>
      </c>
      <c r="U2073" t="str">
        <f t="shared" si="32"/>
        <v>September</v>
      </c>
    </row>
    <row r="2074" spans="1:21" x14ac:dyDescent="0.35">
      <c r="A2074">
        <v>2025</v>
      </c>
      <c r="B2074">
        <v>4</v>
      </c>
      <c r="C2074" t="s">
        <v>20</v>
      </c>
      <c r="D2074" t="s">
        <v>6158</v>
      </c>
      <c r="E2074" s="2">
        <v>45748</v>
      </c>
      <c r="F2074">
        <v>2100</v>
      </c>
      <c r="G2074">
        <v>6560000</v>
      </c>
      <c r="H2074">
        <v>400</v>
      </c>
      <c r="J2074" t="s">
        <v>6159</v>
      </c>
      <c r="K2074" t="s">
        <v>6160</v>
      </c>
      <c r="L2074" s="2">
        <v>45887</v>
      </c>
      <c r="M2074" t="s">
        <v>40</v>
      </c>
      <c r="N2074" t="s">
        <v>25</v>
      </c>
      <c r="O2074" t="s">
        <v>26</v>
      </c>
      <c r="R2074" t="s">
        <v>762</v>
      </c>
      <c r="T2074" t="s">
        <v>6161</v>
      </c>
      <c r="U2074" t="str">
        <f t="shared" si="32"/>
        <v>August</v>
      </c>
    </row>
    <row r="2075" spans="1:21" x14ac:dyDescent="0.35">
      <c r="A2075">
        <v>2025</v>
      </c>
      <c r="B2075">
        <v>4</v>
      </c>
      <c r="C2075" t="s">
        <v>20</v>
      </c>
      <c r="D2075" t="s">
        <v>6162</v>
      </c>
      <c r="E2075" s="2">
        <v>45748</v>
      </c>
      <c r="F2075">
        <v>2115</v>
      </c>
      <c r="G2075">
        <v>6022500</v>
      </c>
      <c r="H2075">
        <v>365</v>
      </c>
      <c r="J2075" t="s">
        <v>6163</v>
      </c>
      <c r="K2075" t="s">
        <v>4440</v>
      </c>
      <c r="L2075" s="2">
        <v>45796</v>
      </c>
      <c r="M2075" t="s">
        <v>24</v>
      </c>
      <c r="N2075" t="s">
        <v>41</v>
      </c>
      <c r="O2075" t="s">
        <v>1626</v>
      </c>
      <c r="P2075" t="s">
        <v>5991</v>
      </c>
      <c r="R2075" t="s">
        <v>501</v>
      </c>
      <c r="T2075" t="s">
        <v>6164</v>
      </c>
      <c r="U2075" t="str">
        <f t="shared" si="32"/>
        <v>May</v>
      </c>
    </row>
    <row r="2076" spans="1:21" x14ac:dyDescent="0.35">
      <c r="A2076">
        <v>2025</v>
      </c>
      <c r="B2076">
        <v>4</v>
      </c>
      <c r="C2076" t="s">
        <v>101</v>
      </c>
      <c r="D2076" t="s">
        <v>6165</v>
      </c>
      <c r="E2076" s="2">
        <v>45748</v>
      </c>
      <c r="G2076">
        <v>6600000</v>
      </c>
      <c r="H2076">
        <v>400</v>
      </c>
      <c r="J2076" t="s">
        <v>6166</v>
      </c>
      <c r="K2076" t="s">
        <v>6167</v>
      </c>
      <c r="L2076" s="2">
        <v>45782</v>
      </c>
      <c r="M2076" t="s">
        <v>24</v>
      </c>
      <c r="N2076" t="s">
        <v>33</v>
      </c>
      <c r="O2076" t="s">
        <v>26</v>
      </c>
      <c r="R2076" t="s">
        <v>55</v>
      </c>
      <c r="T2076" t="s">
        <v>6168</v>
      </c>
      <c r="U2076" t="str">
        <f t="shared" si="32"/>
        <v>May</v>
      </c>
    </row>
    <row r="2077" spans="1:21" x14ac:dyDescent="0.35">
      <c r="A2077">
        <v>2025</v>
      </c>
      <c r="B2077">
        <v>4</v>
      </c>
      <c r="C2077" t="s">
        <v>169</v>
      </c>
      <c r="D2077" t="s">
        <v>6169</v>
      </c>
      <c r="E2077" s="2">
        <v>45748</v>
      </c>
      <c r="G2077">
        <v>75000</v>
      </c>
      <c r="H2077">
        <v>4.5454545450000001</v>
      </c>
      <c r="J2077" t="s">
        <v>178</v>
      </c>
      <c r="L2077" s="2">
        <v>45740</v>
      </c>
      <c r="M2077" t="s">
        <v>119</v>
      </c>
      <c r="N2077" t="s">
        <v>25</v>
      </c>
      <c r="O2077" t="s">
        <v>120</v>
      </c>
      <c r="Q2077" t="s">
        <v>121</v>
      </c>
      <c r="R2077" t="s">
        <v>1184</v>
      </c>
      <c r="S2077" s="2">
        <v>45754</v>
      </c>
      <c r="T2077" t="s">
        <v>5855</v>
      </c>
      <c r="U2077" t="str">
        <f t="shared" si="32"/>
        <v>March</v>
      </c>
    </row>
    <row r="2078" spans="1:21" x14ac:dyDescent="0.35">
      <c r="A2078">
        <v>2025</v>
      </c>
      <c r="B2078">
        <v>4</v>
      </c>
      <c r="C2078" t="s">
        <v>169</v>
      </c>
      <c r="D2078" t="s">
        <v>6170</v>
      </c>
      <c r="E2078" s="2">
        <v>45748</v>
      </c>
      <c r="G2078">
        <v>500000</v>
      </c>
      <c r="H2078">
        <v>30.3030303</v>
      </c>
      <c r="J2078" t="s">
        <v>178</v>
      </c>
      <c r="L2078" s="2">
        <v>45740</v>
      </c>
      <c r="M2078" t="s">
        <v>119</v>
      </c>
      <c r="N2078" t="s">
        <v>25</v>
      </c>
      <c r="O2078" t="s">
        <v>120</v>
      </c>
      <c r="Q2078" t="s">
        <v>1873</v>
      </c>
      <c r="R2078" t="s">
        <v>1184</v>
      </c>
      <c r="S2078" s="2">
        <v>45754</v>
      </c>
      <c r="T2078" t="s">
        <v>5855</v>
      </c>
      <c r="U2078" t="str">
        <f t="shared" si="32"/>
        <v>March</v>
      </c>
    </row>
    <row r="2079" spans="1:21" x14ac:dyDescent="0.35">
      <c r="A2079">
        <v>2025</v>
      </c>
      <c r="B2079">
        <v>4</v>
      </c>
      <c r="C2079" t="s">
        <v>115</v>
      </c>
      <c r="D2079" t="s">
        <v>6171</v>
      </c>
      <c r="E2079" s="2">
        <v>45748</v>
      </c>
      <c r="G2079">
        <v>75000</v>
      </c>
      <c r="H2079">
        <v>4.5454545450000001</v>
      </c>
      <c r="J2079" t="s">
        <v>422</v>
      </c>
      <c r="L2079" s="2">
        <v>45733</v>
      </c>
      <c r="M2079" t="s">
        <v>119</v>
      </c>
      <c r="N2079" t="s">
        <v>49</v>
      </c>
      <c r="O2079" t="s">
        <v>120</v>
      </c>
      <c r="Q2079" t="s">
        <v>121</v>
      </c>
      <c r="R2079" t="s">
        <v>521</v>
      </c>
      <c r="T2079" t="s">
        <v>5714</v>
      </c>
      <c r="U2079" t="str">
        <f t="shared" si="32"/>
        <v>March</v>
      </c>
    </row>
    <row r="2080" spans="1:21" x14ac:dyDescent="0.35">
      <c r="A2080">
        <v>2025</v>
      </c>
      <c r="B2080">
        <v>4</v>
      </c>
      <c r="C2080" t="s">
        <v>20</v>
      </c>
      <c r="D2080" t="s">
        <v>6172</v>
      </c>
      <c r="E2080" s="2">
        <v>45749</v>
      </c>
      <c r="F2080">
        <v>2800</v>
      </c>
      <c r="G2080">
        <v>6560000</v>
      </c>
      <c r="H2080">
        <v>400</v>
      </c>
      <c r="J2080" t="s">
        <v>6173</v>
      </c>
      <c r="K2080" t="s">
        <v>6174</v>
      </c>
      <c r="L2080" s="2">
        <v>45666</v>
      </c>
      <c r="M2080" t="s">
        <v>24</v>
      </c>
      <c r="N2080" t="s">
        <v>25</v>
      </c>
      <c r="O2080" t="s">
        <v>26</v>
      </c>
      <c r="R2080" t="s">
        <v>246</v>
      </c>
      <c r="T2080" t="s">
        <v>6175</v>
      </c>
      <c r="U2080" t="str">
        <f t="shared" si="32"/>
        <v>January</v>
      </c>
    </row>
    <row r="2081" spans="1:21" x14ac:dyDescent="0.35">
      <c r="A2081">
        <v>2025</v>
      </c>
      <c r="B2081">
        <v>4</v>
      </c>
      <c r="C2081" t="s">
        <v>20</v>
      </c>
      <c r="D2081" t="s">
        <v>6176</v>
      </c>
      <c r="E2081" s="2">
        <v>45749</v>
      </c>
      <c r="F2081">
        <v>2800</v>
      </c>
      <c r="G2081">
        <v>45920000</v>
      </c>
      <c r="H2081">
        <v>2800</v>
      </c>
      <c r="J2081" t="s">
        <v>6177</v>
      </c>
      <c r="K2081" t="s">
        <v>6178</v>
      </c>
      <c r="L2081" s="2">
        <v>45906</v>
      </c>
      <c r="M2081" t="s">
        <v>24</v>
      </c>
      <c r="N2081" t="s">
        <v>25</v>
      </c>
      <c r="O2081" t="s">
        <v>42</v>
      </c>
      <c r="R2081" t="s">
        <v>246</v>
      </c>
      <c r="T2081" t="s">
        <v>6179</v>
      </c>
      <c r="U2081" t="str">
        <f t="shared" si="32"/>
        <v>September</v>
      </c>
    </row>
    <row r="2082" spans="1:21" x14ac:dyDescent="0.35">
      <c r="A2082">
        <v>2025</v>
      </c>
      <c r="B2082">
        <v>4</v>
      </c>
      <c r="C2082" t="s">
        <v>864</v>
      </c>
      <c r="D2082" t="s">
        <v>6180</v>
      </c>
      <c r="E2082" s="2">
        <v>45749</v>
      </c>
      <c r="G2082">
        <v>130000</v>
      </c>
      <c r="H2082">
        <v>7.9268292679999997</v>
      </c>
      <c r="J2082" t="s">
        <v>6181</v>
      </c>
      <c r="K2082" t="s">
        <v>3517</v>
      </c>
      <c r="L2082" s="2">
        <v>45747</v>
      </c>
      <c r="M2082" t="s">
        <v>119</v>
      </c>
      <c r="N2082" t="s">
        <v>41</v>
      </c>
      <c r="O2082" t="s">
        <v>120</v>
      </c>
      <c r="Q2082" t="s">
        <v>6182</v>
      </c>
      <c r="R2082" t="s">
        <v>211</v>
      </c>
      <c r="T2082" t="s">
        <v>6183</v>
      </c>
      <c r="U2082" t="str">
        <f t="shared" si="32"/>
        <v>March</v>
      </c>
    </row>
    <row r="2083" spans="1:21" x14ac:dyDescent="0.35">
      <c r="A2083">
        <v>2025</v>
      </c>
      <c r="B2083">
        <v>4</v>
      </c>
      <c r="C2083" t="s">
        <v>864</v>
      </c>
      <c r="D2083" t="s">
        <v>6184</v>
      </c>
      <c r="E2083" s="2">
        <v>45749</v>
      </c>
      <c r="G2083">
        <v>1533236</v>
      </c>
      <c r="H2083">
        <v>93.49</v>
      </c>
      <c r="J2083" t="s">
        <v>3565</v>
      </c>
      <c r="K2083" t="s">
        <v>6185</v>
      </c>
      <c r="L2083" s="2">
        <v>45747</v>
      </c>
      <c r="M2083" t="s">
        <v>204</v>
      </c>
      <c r="N2083" t="s">
        <v>41</v>
      </c>
      <c r="O2083" t="s">
        <v>217</v>
      </c>
      <c r="R2083" t="s">
        <v>340</v>
      </c>
      <c r="T2083" t="s">
        <v>6186</v>
      </c>
      <c r="U2083" t="str">
        <f t="shared" si="32"/>
        <v>March</v>
      </c>
    </row>
    <row r="2084" spans="1:21" x14ac:dyDescent="0.35">
      <c r="A2084">
        <v>2025</v>
      </c>
      <c r="B2084">
        <v>4</v>
      </c>
      <c r="C2084" t="s">
        <v>864</v>
      </c>
      <c r="D2084" t="s">
        <v>6187</v>
      </c>
      <c r="E2084" s="2">
        <v>45749</v>
      </c>
      <c r="G2084">
        <v>150000</v>
      </c>
      <c r="H2084">
        <v>9.1463414630000006</v>
      </c>
      <c r="J2084" t="s">
        <v>6188</v>
      </c>
      <c r="K2084" t="s">
        <v>6189</v>
      </c>
      <c r="L2084" s="2">
        <v>45747</v>
      </c>
      <c r="M2084" t="s">
        <v>119</v>
      </c>
      <c r="N2084" t="s">
        <v>41</v>
      </c>
      <c r="O2084" t="s">
        <v>120</v>
      </c>
      <c r="Q2084" t="s">
        <v>183</v>
      </c>
      <c r="T2084" t="s">
        <v>6190</v>
      </c>
      <c r="U2084" t="str">
        <f t="shared" si="32"/>
        <v>March</v>
      </c>
    </row>
    <row r="2085" spans="1:21" x14ac:dyDescent="0.35">
      <c r="A2085">
        <v>2025</v>
      </c>
      <c r="B2085">
        <v>4</v>
      </c>
      <c r="C2085" t="s">
        <v>864</v>
      </c>
      <c r="D2085" t="s">
        <v>6191</v>
      </c>
      <c r="E2085" s="2">
        <v>45749</v>
      </c>
      <c r="G2085">
        <v>150000</v>
      </c>
      <c r="H2085">
        <v>9.1463414630000006</v>
      </c>
      <c r="J2085" t="s">
        <v>6192</v>
      </c>
      <c r="K2085" t="s">
        <v>6193</v>
      </c>
      <c r="L2085" s="2">
        <v>45747</v>
      </c>
      <c r="M2085" t="s">
        <v>119</v>
      </c>
      <c r="N2085" t="s">
        <v>41</v>
      </c>
      <c r="O2085" t="s">
        <v>120</v>
      </c>
      <c r="Q2085" t="s">
        <v>183</v>
      </c>
      <c r="T2085" t="s">
        <v>6194</v>
      </c>
      <c r="U2085" t="str">
        <f t="shared" si="32"/>
        <v>March</v>
      </c>
    </row>
    <row r="2086" spans="1:21" x14ac:dyDescent="0.35">
      <c r="A2086">
        <v>2025</v>
      </c>
      <c r="B2086">
        <v>4</v>
      </c>
      <c r="C2086" t="s">
        <v>20</v>
      </c>
      <c r="D2086" t="s">
        <v>6195</v>
      </c>
      <c r="E2086" s="2">
        <v>45749</v>
      </c>
      <c r="F2086">
        <v>2115</v>
      </c>
      <c r="G2086">
        <v>6022500</v>
      </c>
      <c r="H2086">
        <v>365</v>
      </c>
      <c r="J2086" t="s">
        <v>1375</v>
      </c>
      <c r="K2086" t="s">
        <v>1376</v>
      </c>
      <c r="L2086" s="2">
        <v>45755</v>
      </c>
      <c r="M2086" t="s">
        <v>24</v>
      </c>
      <c r="N2086" t="s">
        <v>49</v>
      </c>
      <c r="O2086" t="s">
        <v>1626</v>
      </c>
      <c r="P2086" t="s">
        <v>27</v>
      </c>
      <c r="R2086" t="s">
        <v>95</v>
      </c>
      <c r="T2086" t="s">
        <v>6196</v>
      </c>
      <c r="U2086" t="str">
        <f t="shared" si="32"/>
        <v>April</v>
      </c>
    </row>
    <row r="2087" spans="1:21" x14ac:dyDescent="0.35">
      <c r="A2087">
        <v>2025</v>
      </c>
      <c r="B2087">
        <v>4</v>
      </c>
      <c r="C2087" t="s">
        <v>20</v>
      </c>
      <c r="D2087" t="s">
        <v>6197</v>
      </c>
      <c r="E2087" s="2">
        <v>45749</v>
      </c>
      <c r="F2087">
        <v>2900</v>
      </c>
      <c r="G2087">
        <v>41972500</v>
      </c>
      <c r="H2087">
        <v>2500</v>
      </c>
      <c r="J2087" t="s">
        <v>2628</v>
      </c>
      <c r="K2087" t="s">
        <v>2629</v>
      </c>
      <c r="L2087" s="2">
        <v>45782</v>
      </c>
      <c r="M2087" t="s">
        <v>66</v>
      </c>
      <c r="N2087" t="s">
        <v>49</v>
      </c>
      <c r="O2087" t="s">
        <v>67</v>
      </c>
      <c r="R2087" t="s">
        <v>55</v>
      </c>
      <c r="T2087" t="s">
        <v>6198</v>
      </c>
      <c r="U2087" t="str">
        <f t="shared" si="32"/>
        <v>May</v>
      </c>
    </row>
    <row r="2088" spans="1:21" x14ac:dyDescent="0.35">
      <c r="A2088">
        <v>2025</v>
      </c>
      <c r="B2088">
        <v>4</v>
      </c>
      <c r="C2088" t="s">
        <v>57</v>
      </c>
      <c r="D2088" t="s">
        <v>6199</v>
      </c>
      <c r="E2088" s="2">
        <v>45749</v>
      </c>
      <c r="F2088">
        <v>1800</v>
      </c>
      <c r="G2088">
        <v>6715600</v>
      </c>
      <c r="H2088">
        <v>400</v>
      </c>
      <c r="J2088" t="s">
        <v>6200</v>
      </c>
      <c r="K2088" t="s">
        <v>6201</v>
      </c>
      <c r="L2088" s="2">
        <v>45915</v>
      </c>
      <c r="M2088" t="s">
        <v>40</v>
      </c>
      <c r="N2088" t="s">
        <v>49</v>
      </c>
      <c r="O2088" t="s">
        <v>26</v>
      </c>
      <c r="R2088" t="s">
        <v>730</v>
      </c>
      <c r="T2088" t="s">
        <v>6202</v>
      </c>
      <c r="U2088" t="str">
        <f t="shared" si="32"/>
        <v>September</v>
      </c>
    </row>
    <row r="2089" spans="1:21" x14ac:dyDescent="0.35">
      <c r="A2089">
        <v>2025</v>
      </c>
      <c r="B2089">
        <v>4</v>
      </c>
      <c r="C2089" t="s">
        <v>101</v>
      </c>
      <c r="D2089" t="s">
        <v>6203</v>
      </c>
      <c r="E2089" s="2">
        <v>45749</v>
      </c>
      <c r="F2089">
        <v>2420</v>
      </c>
      <c r="G2089">
        <v>33913780</v>
      </c>
      <c r="H2089">
        <v>2020</v>
      </c>
      <c r="J2089" t="s">
        <v>6166</v>
      </c>
      <c r="K2089" t="s">
        <v>6167</v>
      </c>
      <c r="L2089" s="2">
        <v>45782</v>
      </c>
      <c r="M2089" t="s">
        <v>24</v>
      </c>
      <c r="N2089" t="s">
        <v>33</v>
      </c>
      <c r="O2089" t="s">
        <v>67</v>
      </c>
      <c r="R2089" t="s">
        <v>55</v>
      </c>
      <c r="T2089" t="s">
        <v>6204</v>
      </c>
      <c r="U2089" t="str">
        <f t="shared" si="32"/>
        <v>May</v>
      </c>
    </row>
    <row r="2090" spans="1:21" x14ac:dyDescent="0.35">
      <c r="A2090">
        <v>2025</v>
      </c>
      <c r="B2090">
        <v>4</v>
      </c>
      <c r="C2090" t="s">
        <v>20</v>
      </c>
      <c r="D2090" t="s">
        <v>6205</v>
      </c>
      <c r="E2090" s="2">
        <v>45749</v>
      </c>
      <c r="F2090">
        <v>1800</v>
      </c>
      <c r="G2090">
        <v>6560000</v>
      </c>
      <c r="H2090">
        <v>400</v>
      </c>
      <c r="J2090" t="s">
        <v>6206</v>
      </c>
      <c r="K2090" t="s">
        <v>6207</v>
      </c>
      <c r="L2090" s="2">
        <v>45818</v>
      </c>
      <c r="M2090" t="s">
        <v>40</v>
      </c>
      <c r="N2090" t="s">
        <v>49</v>
      </c>
      <c r="O2090" t="s">
        <v>26</v>
      </c>
      <c r="R2090" t="s">
        <v>1208</v>
      </c>
      <c r="T2090" t="s">
        <v>6208</v>
      </c>
      <c r="U2090" t="str">
        <f t="shared" si="32"/>
        <v>June</v>
      </c>
    </row>
    <row r="2091" spans="1:21" x14ac:dyDescent="0.35">
      <c r="A2091">
        <v>2025</v>
      </c>
      <c r="B2091">
        <v>4</v>
      </c>
      <c r="C2091" t="s">
        <v>169</v>
      </c>
      <c r="D2091" t="s">
        <v>6209</v>
      </c>
      <c r="E2091" s="2">
        <v>45749</v>
      </c>
      <c r="G2091">
        <v>1800000</v>
      </c>
      <c r="H2091">
        <v>109.7560976</v>
      </c>
      <c r="J2091" t="s">
        <v>178</v>
      </c>
      <c r="L2091" s="2">
        <v>45740</v>
      </c>
      <c r="M2091" t="s">
        <v>119</v>
      </c>
      <c r="N2091" t="s">
        <v>25</v>
      </c>
      <c r="O2091" t="s">
        <v>120</v>
      </c>
      <c r="Q2091" t="s">
        <v>6210</v>
      </c>
      <c r="R2091" t="s">
        <v>1184</v>
      </c>
      <c r="S2091" s="2">
        <v>45754</v>
      </c>
      <c r="T2091" t="s">
        <v>5855</v>
      </c>
      <c r="U2091" t="str">
        <f t="shared" si="32"/>
        <v>March</v>
      </c>
    </row>
    <row r="2092" spans="1:21" x14ac:dyDescent="0.35">
      <c r="A2092">
        <v>2025</v>
      </c>
      <c r="B2092">
        <v>4</v>
      </c>
      <c r="C2092" t="s">
        <v>169</v>
      </c>
      <c r="D2092" t="s">
        <v>6211</v>
      </c>
      <c r="E2092" s="2">
        <v>45749</v>
      </c>
      <c r="G2092">
        <v>150000</v>
      </c>
      <c r="H2092">
        <v>9.1463414630000006</v>
      </c>
      <c r="J2092" t="s">
        <v>178</v>
      </c>
      <c r="L2092" s="2">
        <v>45740</v>
      </c>
      <c r="M2092" t="s">
        <v>119</v>
      </c>
      <c r="N2092" t="s">
        <v>25</v>
      </c>
      <c r="O2092" t="s">
        <v>120</v>
      </c>
      <c r="Q2092" t="s">
        <v>183</v>
      </c>
      <c r="R2092" t="s">
        <v>1184</v>
      </c>
      <c r="S2092" s="2">
        <v>45762</v>
      </c>
      <c r="T2092" t="s">
        <v>5855</v>
      </c>
      <c r="U2092" t="str">
        <f t="shared" si="32"/>
        <v>March</v>
      </c>
    </row>
    <row r="2093" spans="1:21" x14ac:dyDescent="0.35">
      <c r="A2093">
        <v>2025</v>
      </c>
      <c r="B2093">
        <v>4</v>
      </c>
      <c r="C2093" t="s">
        <v>169</v>
      </c>
      <c r="D2093" t="s">
        <v>6212</v>
      </c>
      <c r="E2093" s="2">
        <v>45749</v>
      </c>
      <c r="G2093">
        <v>150000</v>
      </c>
      <c r="H2093">
        <v>9.1463414630000006</v>
      </c>
      <c r="J2093" t="s">
        <v>178</v>
      </c>
      <c r="L2093" s="2">
        <v>45740</v>
      </c>
      <c r="M2093" t="s">
        <v>119</v>
      </c>
      <c r="N2093" t="s">
        <v>25</v>
      </c>
      <c r="O2093" t="s">
        <v>120</v>
      </c>
      <c r="Q2093" t="s">
        <v>183</v>
      </c>
      <c r="R2093" t="s">
        <v>1184</v>
      </c>
      <c r="S2093" s="2">
        <v>45762</v>
      </c>
      <c r="T2093" t="s">
        <v>5855</v>
      </c>
      <c r="U2093" t="str">
        <f t="shared" si="32"/>
        <v>March</v>
      </c>
    </row>
    <row r="2094" spans="1:21" x14ac:dyDescent="0.35">
      <c r="A2094">
        <v>2025</v>
      </c>
      <c r="B2094">
        <v>4</v>
      </c>
      <c r="C2094" t="s">
        <v>169</v>
      </c>
      <c r="D2094" t="s">
        <v>6213</v>
      </c>
      <c r="E2094" s="2">
        <v>45749</v>
      </c>
      <c r="G2094">
        <v>150000</v>
      </c>
      <c r="H2094">
        <v>9.1463414630000006</v>
      </c>
      <c r="J2094" t="s">
        <v>178</v>
      </c>
      <c r="L2094" s="2">
        <v>45740</v>
      </c>
      <c r="M2094" t="s">
        <v>119</v>
      </c>
      <c r="N2094" t="s">
        <v>25</v>
      </c>
      <c r="O2094" t="s">
        <v>120</v>
      </c>
      <c r="Q2094" t="s">
        <v>183</v>
      </c>
      <c r="R2094" t="s">
        <v>1184</v>
      </c>
      <c r="S2094" s="2">
        <v>45754</v>
      </c>
      <c r="T2094" t="s">
        <v>5855</v>
      </c>
      <c r="U2094" t="str">
        <f t="shared" si="32"/>
        <v>March</v>
      </c>
    </row>
    <row r="2095" spans="1:21" x14ac:dyDescent="0.35">
      <c r="A2095">
        <v>2025</v>
      </c>
      <c r="B2095">
        <v>4</v>
      </c>
      <c r="C2095" t="s">
        <v>169</v>
      </c>
      <c r="D2095" t="s">
        <v>6214</v>
      </c>
      <c r="E2095" s="2">
        <v>45749</v>
      </c>
      <c r="G2095">
        <v>150000</v>
      </c>
      <c r="H2095">
        <v>9.1463414630000006</v>
      </c>
      <c r="J2095" t="s">
        <v>178</v>
      </c>
      <c r="L2095" s="2">
        <v>45740</v>
      </c>
      <c r="M2095" t="s">
        <v>119</v>
      </c>
      <c r="N2095" t="s">
        <v>25</v>
      </c>
      <c r="O2095" t="s">
        <v>120</v>
      </c>
      <c r="Q2095" t="s">
        <v>183</v>
      </c>
      <c r="R2095" t="s">
        <v>1184</v>
      </c>
      <c r="S2095" s="2">
        <v>45754</v>
      </c>
      <c r="T2095" t="s">
        <v>5855</v>
      </c>
      <c r="U2095" t="str">
        <f t="shared" si="32"/>
        <v>March</v>
      </c>
    </row>
    <row r="2096" spans="1:21" x14ac:dyDescent="0.35">
      <c r="A2096">
        <v>2025</v>
      </c>
      <c r="B2096">
        <v>4</v>
      </c>
      <c r="C2096" t="s">
        <v>864</v>
      </c>
      <c r="D2096" t="s">
        <v>6215</v>
      </c>
      <c r="E2096" s="2">
        <v>45750</v>
      </c>
      <c r="G2096">
        <v>275000</v>
      </c>
      <c r="H2096">
        <v>16.768292679999998</v>
      </c>
      <c r="J2096" t="s">
        <v>3565</v>
      </c>
      <c r="K2096" t="s">
        <v>6185</v>
      </c>
      <c r="L2096" s="2">
        <v>45747</v>
      </c>
      <c r="M2096" t="s">
        <v>119</v>
      </c>
      <c r="N2096" t="s">
        <v>41</v>
      </c>
      <c r="O2096" t="s">
        <v>120</v>
      </c>
      <c r="Q2096" t="s">
        <v>2911</v>
      </c>
      <c r="T2096" t="s">
        <v>6216</v>
      </c>
      <c r="U2096" t="str">
        <f t="shared" si="32"/>
        <v>March</v>
      </c>
    </row>
    <row r="2097" spans="1:21" x14ac:dyDescent="0.35">
      <c r="A2097">
        <v>2025</v>
      </c>
      <c r="B2097">
        <v>4</v>
      </c>
      <c r="C2097" t="s">
        <v>101</v>
      </c>
      <c r="D2097" t="s">
        <v>6217</v>
      </c>
      <c r="E2097" s="2">
        <v>45750</v>
      </c>
      <c r="F2097">
        <v>1800</v>
      </c>
      <c r="G2097">
        <v>6560000</v>
      </c>
      <c r="H2097">
        <v>400</v>
      </c>
      <c r="J2097" t="s">
        <v>6218</v>
      </c>
      <c r="K2097" t="s">
        <v>6219</v>
      </c>
      <c r="L2097" s="2">
        <v>45887</v>
      </c>
      <c r="M2097" t="s">
        <v>40</v>
      </c>
      <c r="N2097" t="s">
        <v>41</v>
      </c>
      <c r="O2097" t="s">
        <v>26</v>
      </c>
      <c r="R2097" t="s">
        <v>762</v>
      </c>
      <c r="T2097" t="s">
        <v>6220</v>
      </c>
      <c r="U2097" t="str">
        <f t="shared" si="32"/>
        <v>August</v>
      </c>
    </row>
    <row r="2098" spans="1:21" x14ac:dyDescent="0.35">
      <c r="A2098">
        <v>2025</v>
      </c>
      <c r="B2098">
        <v>4</v>
      </c>
      <c r="C2098" t="s">
        <v>101</v>
      </c>
      <c r="D2098" t="s">
        <v>6221</v>
      </c>
      <c r="E2098" s="2">
        <v>45750</v>
      </c>
      <c r="F2098">
        <v>3830</v>
      </c>
      <c r="G2098">
        <v>61172000</v>
      </c>
      <c r="H2098">
        <v>3730</v>
      </c>
      <c r="J2098" t="s">
        <v>6222</v>
      </c>
      <c r="K2098" t="s">
        <v>6223</v>
      </c>
      <c r="L2098" s="2">
        <v>45881</v>
      </c>
      <c r="M2098" t="s">
        <v>54</v>
      </c>
      <c r="N2098" t="s">
        <v>33</v>
      </c>
      <c r="O2098" t="s">
        <v>42</v>
      </c>
      <c r="Q2098" t="s">
        <v>6224</v>
      </c>
      <c r="R2098" t="s">
        <v>2321</v>
      </c>
      <c r="T2098" t="s">
        <v>6225</v>
      </c>
      <c r="U2098" t="str">
        <f t="shared" si="32"/>
        <v>August</v>
      </c>
    </row>
    <row r="2099" spans="1:21" x14ac:dyDescent="0.35">
      <c r="A2099">
        <v>2025</v>
      </c>
      <c r="B2099">
        <v>4</v>
      </c>
      <c r="C2099" t="s">
        <v>219</v>
      </c>
      <c r="E2099" s="2">
        <v>45750</v>
      </c>
      <c r="G2099">
        <v>225000</v>
      </c>
      <c r="H2099">
        <v>13.7195122</v>
      </c>
      <c r="J2099" t="s">
        <v>178</v>
      </c>
      <c r="L2099" s="2">
        <v>45747</v>
      </c>
      <c r="M2099" t="s">
        <v>257</v>
      </c>
      <c r="N2099" t="s">
        <v>25</v>
      </c>
      <c r="O2099" t="s">
        <v>258</v>
      </c>
      <c r="R2099" t="s">
        <v>340</v>
      </c>
      <c r="T2099" t="s">
        <v>6226</v>
      </c>
      <c r="U2099" t="str">
        <f t="shared" si="32"/>
        <v>March</v>
      </c>
    </row>
    <row r="2100" spans="1:21" x14ac:dyDescent="0.35">
      <c r="A2100">
        <v>2025</v>
      </c>
      <c r="B2100">
        <v>4</v>
      </c>
      <c r="C2100" t="s">
        <v>219</v>
      </c>
      <c r="E2100" s="2">
        <v>45750</v>
      </c>
      <c r="G2100">
        <v>1200000</v>
      </c>
      <c r="H2100">
        <v>73.170731709999998</v>
      </c>
      <c r="J2100" t="s">
        <v>178</v>
      </c>
      <c r="L2100" s="2">
        <v>45747</v>
      </c>
      <c r="M2100" t="s">
        <v>119</v>
      </c>
      <c r="N2100" t="s">
        <v>25</v>
      </c>
      <c r="O2100" t="s">
        <v>120</v>
      </c>
      <c r="Q2100" t="s">
        <v>6227</v>
      </c>
      <c r="R2100" t="s">
        <v>340</v>
      </c>
      <c r="T2100" t="s">
        <v>6228</v>
      </c>
      <c r="U2100" t="str">
        <f t="shared" si="32"/>
        <v>March</v>
      </c>
    </row>
    <row r="2101" spans="1:21" x14ac:dyDescent="0.35">
      <c r="A2101">
        <v>2025</v>
      </c>
      <c r="B2101">
        <v>4</v>
      </c>
      <c r="C2101" t="s">
        <v>2114</v>
      </c>
      <c r="D2101" t="s">
        <v>6229</v>
      </c>
      <c r="E2101" s="2">
        <v>45750</v>
      </c>
      <c r="G2101">
        <v>1148000</v>
      </c>
      <c r="H2101">
        <v>70</v>
      </c>
      <c r="J2101" t="s">
        <v>6230</v>
      </c>
      <c r="K2101" t="s">
        <v>6231</v>
      </c>
      <c r="L2101" s="2">
        <v>45733</v>
      </c>
      <c r="M2101" t="s">
        <v>48</v>
      </c>
      <c r="N2101" t="s">
        <v>49</v>
      </c>
      <c r="O2101" t="s">
        <v>217</v>
      </c>
      <c r="R2101" t="s">
        <v>521</v>
      </c>
      <c r="S2101" s="2">
        <v>45751</v>
      </c>
      <c r="T2101" t="s">
        <v>6232</v>
      </c>
      <c r="U2101" t="str">
        <f t="shared" si="32"/>
        <v>March</v>
      </c>
    </row>
    <row r="2102" spans="1:21" x14ac:dyDescent="0.35">
      <c r="A2102">
        <v>2025</v>
      </c>
      <c r="B2102">
        <v>4</v>
      </c>
      <c r="C2102" t="s">
        <v>20</v>
      </c>
      <c r="D2102" t="s">
        <v>6233</v>
      </c>
      <c r="E2102" s="2">
        <v>45750</v>
      </c>
      <c r="F2102">
        <v>2400</v>
      </c>
      <c r="G2102">
        <v>33578000</v>
      </c>
      <c r="H2102">
        <v>2000</v>
      </c>
      <c r="J2102" t="s">
        <v>6234</v>
      </c>
      <c r="K2102" t="s">
        <v>3588</v>
      </c>
      <c r="L2102" s="2">
        <v>45782</v>
      </c>
      <c r="M2102" t="s">
        <v>24</v>
      </c>
      <c r="N2102" t="s">
        <v>49</v>
      </c>
      <c r="O2102" t="s">
        <v>67</v>
      </c>
      <c r="R2102" t="s">
        <v>55</v>
      </c>
      <c r="T2102" t="s">
        <v>6235</v>
      </c>
      <c r="U2102" t="str">
        <f t="shared" si="32"/>
        <v>May</v>
      </c>
    </row>
    <row r="2103" spans="1:21" x14ac:dyDescent="0.35">
      <c r="A2103">
        <v>2025</v>
      </c>
      <c r="B2103">
        <v>4</v>
      </c>
      <c r="C2103" t="s">
        <v>20</v>
      </c>
      <c r="D2103" t="s">
        <v>6236</v>
      </c>
      <c r="E2103" s="2">
        <v>45750</v>
      </c>
      <c r="F2103">
        <v>2420</v>
      </c>
      <c r="G2103">
        <v>6560000</v>
      </c>
      <c r="H2103">
        <v>400</v>
      </c>
      <c r="J2103" t="s">
        <v>6237</v>
      </c>
      <c r="K2103" t="s">
        <v>6238</v>
      </c>
      <c r="L2103" s="2">
        <v>45782</v>
      </c>
      <c r="M2103" t="s">
        <v>24</v>
      </c>
      <c r="N2103" t="s">
        <v>33</v>
      </c>
      <c r="O2103" t="s">
        <v>26</v>
      </c>
      <c r="R2103" t="s">
        <v>55</v>
      </c>
      <c r="T2103" t="s">
        <v>6239</v>
      </c>
      <c r="U2103" t="str">
        <f t="shared" si="32"/>
        <v>May</v>
      </c>
    </row>
    <row r="2104" spans="1:21" x14ac:dyDescent="0.35">
      <c r="A2104">
        <v>2025</v>
      </c>
      <c r="B2104">
        <v>4</v>
      </c>
      <c r="C2104" t="s">
        <v>101</v>
      </c>
      <c r="D2104" t="s">
        <v>6240</v>
      </c>
      <c r="E2104" s="2">
        <v>45750</v>
      </c>
      <c r="F2104">
        <v>2400</v>
      </c>
      <c r="G2104">
        <v>6560000</v>
      </c>
      <c r="H2104">
        <v>400</v>
      </c>
      <c r="J2104" t="s">
        <v>6241</v>
      </c>
      <c r="K2104" t="s">
        <v>6242</v>
      </c>
      <c r="L2104" s="2">
        <v>45824</v>
      </c>
      <c r="M2104" t="s">
        <v>24</v>
      </c>
      <c r="N2104" t="s">
        <v>49</v>
      </c>
      <c r="O2104" t="s">
        <v>26</v>
      </c>
      <c r="R2104" t="s">
        <v>278</v>
      </c>
      <c r="T2104" t="s">
        <v>6243</v>
      </c>
      <c r="U2104" t="str">
        <f t="shared" si="32"/>
        <v>June</v>
      </c>
    </row>
    <row r="2105" spans="1:21" x14ac:dyDescent="0.35">
      <c r="A2105">
        <v>2025</v>
      </c>
      <c r="B2105">
        <v>4</v>
      </c>
      <c r="C2105" t="s">
        <v>169</v>
      </c>
      <c r="D2105" t="s">
        <v>6244</v>
      </c>
      <c r="E2105" s="2">
        <v>45750</v>
      </c>
      <c r="G2105">
        <v>4037516</v>
      </c>
      <c r="H2105">
        <v>246.19</v>
      </c>
      <c r="J2105" t="s">
        <v>1631</v>
      </c>
      <c r="K2105" t="s">
        <v>1632</v>
      </c>
      <c r="L2105" s="2">
        <v>45747</v>
      </c>
      <c r="M2105" t="s">
        <v>66</v>
      </c>
      <c r="N2105" t="s">
        <v>25</v>
      </c>
      <c r="O2105" t="s">
        <v>217</v>
      </c>
      <c r="R2105" t="s">
        <v>340</v>
      </c>
      <c r="S2105" s="2">
        <v>45754</v>
      </c>
      <c r="T2105" t="s">
        <v>6245</v>
      </c>
      <c r="U2105" t="str">
        <f t="shared" si="32"/>
        <v>March</v>
      </c>
    </row>
    <row r="2106" spans="1:21" x14ac:dyDescent="0.35">
      <c r="A2106">
        <v>2025</v>
      </c>
      <c r="B2106">
        <v>4</v>
      </c>
      <c r="C2106" t="s">
        <v>169</v>
      </c>
      <c r="D2106" t="s">
        <v>6246</v>
      </c>
      <c r="E2106" s="2">
        <v>45750</v>
      </c>
      <c r="G2106">
        <v>150000</v>
      </c>
      <c r="H2106">
        <v>9.1463414630000006</v>
      </c>
      <c r="J2106" t="s">
        <v>178</v>
      </c>
      <c r="L2106" s="2">
        <v>45747</v>
      </c>
      <c r="M2106" t="s">
        <v>119</v>
      </c>
      <c r="N2106" t="s">
        <v>25</v>
      </c>
      <c r="O2106" t="s">
        <v>120</v>
      </c>
      <c r="Q2106" t="s">
        <v>183</v>
      </c>
      <c r="R2106" t="s">
        <v>340</v>
      </c>
      <c r="S2106" s="2">
        <v>45754</v>
      </c>
      <c r="T2106" t="s">
        <v>6228</v>
      </c>
      <c r="U2106" t="str">
        <f t="shared" si="32"/>
        <v>March</v>
      </c>
    </row>
    <row r="2107" spans="1:21" x14ac:dyDescent="0.35">
      <c r="A2107">
        <v>2025</v>
      </c>
      <c r="B2107">
        <v>4</v>
      </c>
      <c r="C2107" t="s">
        <v>169</v>
      </c>
      <c r="D2107" t="s">
        <v>6247</v>
      </c>
      <c r="E2107" s="2">
        <v>45750</v>
      </c>
      <c r="G2107">
        <v>150000</v>
      </c>
      <c r="H2107">
        <v>9.1463414630000006</v>
      </c>
      <c r="J2107" t="s">
        <v>178</v>
      </c>
      <c r="L2107" s="2">
        <v>45747</v>
      </c>
      <c r="M2107" t="s">
        <v>119</v>
      </c>
      <c r="N2107" t="s">
        <v>25</v>
      </c>
      <c r="O2107" t="s">
        <v>120</v>
      </c>
      <c r="Q2107" t="s">
        <v>183</v>
      </c>
      <c r="R2107" t="s">
        <v>340</v>
      </c>
      <c r="S2107" s="2">
        <v>45754</v>
      </c>
      <c r="T2107" t="s">
        <v>6228</v>
      </c>
      <c r="U2107" t="str">
        <f t="shared" si="32"/>
        <v>March</v>
      </c>
    </row>
    <row r="2108" spans="1:21" x14ac:dyDescent="0.35">
      <c r="A2108">
        <v>2025</v>
      </c>
      <c r="B2108">
        <v>4</v>
      </c>
      <c r="C2108" t="s">
        <v>169</v>
      </c>
      <c r="D2108" t="s">
        <v>6248</v>
      </c>
      <c r="E2108" s="2">
        <v>45750</v>
      </c>
      <c r="G2108">
        <v>400000</v>
      </c>
      <c r="H2108">
        <v>24.390243900000002</v>
      </c>
      <c r="J2108" t="s">
        <v>178</v>
      </c>
      <c r="L2108" s="2">
        <v>45747</v>
      </c>
      <c r="M2108" t="s">
        <v>119</v>
      </c>
      <c r="N2108" t="s">
        <v>25</v>
      </c>
      <c r="O2108" t="s">
        <v>120</v>
      </c>
      <c r="Q2108" t="s">
        <v>3002</v>
      </c>
      <c r="R2108" t="s">
        <v>340</v>
      </c>
      <c r="S2108" s="2">
        <v>45754</v>
      </c>
      <c r="T2108" t="s">
        <v>6228</v>
      </c>
      <c r="U2108" t="str">
        <f t="shared" si="32"/>
        <v>March</v>
      </c>
    </row>
    <row r="2109" spans="1:21" x14ac:dyDescent="0.35">
      <c r="A2109">
        <v>2025</v>
      </c>
      <c r="B2109">
        <v>4</v>
      </c>
      <c r="C2109" t="s">
        <v>169</v>
      </c>
      <c r="D2109" t="s">
        <v>6249</v>
      </c>
      <c r="E2109" s="2">
        <v>45750</v>
      </c>
      <c r="G2109">
        <v>75000</v>
      </c>
      <c r="H2109">
        <v>4.5731707320000003</v>
      </c>
      <c r="J2109" t="s">
        <v>178</v>
      </c>
      <c r="L2109" s="2">
        <v>45747</v>
      </c>
      <c r="M2109" t="s">
        <v>119</v>
      </c>
      <c r="N2109" t="s">
        <v>25</v>
      </c>
      <c r="O2109" t="s">
        <v>120</v>
      </c>
      <c r="Q2109" t="s">
        <v>121</v>
      </c>
      <c r="R2109" t="s">
        <v>340</v>
      </c>
      <c r="S2109" s="2">
        <v>45754</v>
      </c>
      <c r="T2109" t="s">
        <v>6228</v>
      </c>
      <c r="U2109" t="str">
        <f t="shared" si="32"/>
        <v>March</v>
      </c>
    </row>
    <row r="2110" spans="1:21" x14ac:dyDescent="0.35">
      <c r="A2110">
        <v>2025</v>
      </c>
      <c r="B2110">
        <v>4</v>
      </c>
      <c r="C2110" t="s">
        <v>936</v>
      </c>
      <c r="E2110" s="2">
        <v>45750</v>
      </c>
      <c r="F2110">
        <v>2800</v>
      </c>
      <c r="G2110">
        <v>6396000</v>
      </c>
      <c r="H2110">
        <v>390</v>
      </c>
      <c r="J2110" t="s">
        <v>6250</v>
      </c>
      <c r="K2110" t="s">
        <v>6251</v>
      </c>
      <c r="L2110" s="2">
        <v>45887</v>
      </c>
      <c r="M2110" t="s">
        <v>24</v>
      </c>
      <c r="N2110" t="s">
        <v>25</v>
      </c>
      <c r="O2110" t="s">
        <v>26</v>
      </c>
      <c r="R2110" t="s">
        <v>762</v>
      </c>
      <c r="T2110" t="s">
        <v>6252</v>
      </c>
      <c r="U2110" t="str">
        <f t="shared" si="32"/>
        <v>August</v>
      </c>
    </row>
    <row r="2111" spans="1:21" x14ac:dyDescent="0.35">
      <c r="A2111">
        <v>2025</v>
      </c>
      <c r="B2111">
        <v>4</v>
      </c>
      <c r="C2111" t="s">
        <v>115</v>
      </c>
      <c r="D2111" t="s">
        <v>6253</v>
      </c>
      <c r="E2111" s="2">
        <v>45750</v>
      </c>
      <c r="G2111">
        <v>600000</v>
      </c>
      <c r="H2111">
        <v>36.585365850000002</v>
      </c>
      <c r="J2111" t="s">
        <v>422</v>
      </c>
      <c r="L2111" s="2">
        <v>45733</v>
      </c>
      <c r="M2111" t="s">
        <v>257</v>
      </c>
      <c r="N2111" t="s">
        <v>49</v>
      </c>
      <c r="O2111" t="s">
        <v>120</v>
      </c>
      <c r="Q2111" t="s">
        <v>6254</v>
      </c>
      <c r="R2111" t="s">
        <v>521</v>
      </c>
      <c r="T2111" t="s">
        <v>6255</v>
      </c>
      <c r="U2111" t="str">
        <f t="shared" si="32"/>
        <v>March</v>
      </c>
    </row>
    <row r="2112" spans="1:21" x14ac:dyDescent="0.35">
      <c r="A2112">
        <v>2025</v>
      </c>
      <c r="B2112">
        <v>4</v>
      </c>
      <c r="C2112" t="s">
        <v>20</v>
      </c>
      <c r="D2112" t="s">
        <v>6256</v>
      </c>
      <c r="E2112" s="2">
        <v>45751</v>
      </c>
      <c r="F2112">
        <v>2400</v>
      </c>
      <c r="G2112">
        <v>6560000</v>
      </c>
      <c r="H2112">
        <v>400</v>
      </c>
      <c r="J2112" t="s">
        <v>6257</v>
      </c>
      <c r="K2112" t="s">
        <v>6258</v>
      </c>
      <c r="L2112" s="2">
        <v>45838</v>
      </c>
      <c r="M2112" t="s">
        <v>24</v>
      </c>
      <c r="N2112" t="s">
        <v>41</v>
      </c>
      <c r="O2112" t="s">
        <v>26</v>
      </c>
      <c r="R2112" t="s">
        <v>43</v>
      </c>
      <c r="T2112" t="s">
        <v>6259</v>
      </c>
      <c r="U2112" t="str">
        <f t="shared" si="32"/>
        <v>June</v>
      </c>
    </row>
    <row r="2113" spans="1:21" x14ac:dyDescent="0.35">
      <c r="A2113">
        <v>2025</v>
      </c>
      <c r="B2113">
        <v>4</v>
      </c>
      <c r="C2113" t="s">
        <v>20</v>
      </c>
      <c r="D2113" t="s">
        <v>6260</v>
      </c>
      <c r="E2113" s="2">
        <v>45751</v>
      </c>
      <c r="F2113">
        <v>1800</v>
      </c>
      <c r="G2113">
        <v>6560000</v>
      </c>
      <c r="H2113">
        <v>400</v>
      </c>
      <c r="J2113" t="s">
        <v>6261</v>
      </c>
      <c r="K2113" t="s">
        <v>6262</v>
      </c>
      <c r="L2113" s="2">
        <v>45818</v>
      </c>
      <c r="M2113" t="s">
        <v>40</v>
      </c>
      <c r="N2113" t="s">
        <v>49</v>
      </c>
      <c r="O2113" t="s">
        <v>26</v>
      </c>
      <c r="R2113" t="s">
        <v>1208</v>
      </c>
      <c r="T2113" t="s">
        <v>6263</v>
      </c>
      <c r="U2113" t="str">
        <f t="shared" si="32"/>
        <v>June</v>
      </c>
    </row>
    <row r="2114" spans="1:21" x14ac:dyDescent="0.35">
      <c r="A2114">
        <v>2025</v>
      </c>
      <c r="B2114">
        <v>4</v>
      </c>
      <c r="C2114" t="s">
        <v>453</v>
      </c>
      <c r="D2114" t="s">
        <v>6264</v>
      </c>
      <c r="E2114" s="2">
        <v>45751</v>
      </c>
      <c r="G2114">
        <v>285949</v>
      </c>
      <c r="H2114">
        <v>17.435914629999999</v>
      </c>
      <c r="J2114" t="s">
        <v>2715</v>
      </c>
      <c r="K2114" t="s">
        <v>2716</v>
      </c>
      <c r="L2114" s="2">
        <v>45740</v>
      </c>
      <c r="M2114" t="s">
        <v>24</v>
      </c>
      <c r="N2114" t="s">
        <v>25</v>
      </c>
      <c r="O2114" t="s">
        <v>217</v>
      </c>
      <c r="R2114" t="s">
        <v>1184</v>
      </c>
      <c r="T2114" t="s">
        <v>6265</v>
      </c>
      <c r="U2114" t="str">
        <f t="shared" si="32"/>
        <v>March</v>
      </c>
    </row>
    <row r="2115" spans="1:21" x14ac:dyDescent="0.35">
      <c r="A2115">
        <v>2025</v>
      </c>
      <c r="B2115">
        <v>4</v>
      </c>
      <c r="C2115" t="s">
        <v>57</v>
      </c>
      <c r="D2115" t="s">
        <v>6266</v>
      </c>
      <c r="E2115" s="2">
        <v>45751</v>
      </c>
      <c r="F2115">
        <v>2400</v>
      </c>
      <c r="G2115">
        <v>6560000</v>
      </c>
      <c r="H2115">
        <v>400</v>
      </c>
      <c r="J2115" t="s">
        <v>6267</v>
      </c>
      <c r="K2115" t="s">
        <v>6268</v>
      </c>
      <c r="L2115" s="2">
        <v>45906</v>
      </c>
      <c r="M2115" t="s">
        <v>24</v>
      </c>
      <c r="N2115" t="s">
        <v>41</v>
      </c>
      <c r="O2115" t="s">
        <v>26</v>
      </c>
      <c r="R2115" t="s">
        <v>86</v>
      </c>
      <c r="T2115" t="s">
        <v>6269</v>
      </c>
      <c r="U2115" t="str">
        <f t="shared" ref="U2115:U2178" si="33">TEXT(L2115,"mmmm")</f>
        <v>September</v>
      </c>
    </row>
    <row r="2116" spans="1:21" x14ac:dyDescent="0.35">
      <c r="A2116">
        <v>2025</v>
      </c>
      <c r="B2116">
        <v>4</v>
      </c>
      <c r="C2116" t="s">
        <v>219</v>
      </c>
      <c r="E2116" s="2">
        <v>45751</v>
      </c>
      <c r="G2116">
        <v>600000</v>
      </c>
      <c r="H2116">
        <v>36.585365850000002</v>
      </c>
      <c r="J2116" t="s">
        <v>422</v>
      </c>
      <c r="L2116" s="2">
        <v>45733</v>
      </c>
      <c r="M2116" t="s">
        <v>119</v>
      </c>
      <c r="N2116" t="s">
        <v>49</v>
      </c>
      <c r="O2116" t="s">
        <v>120</v>
      </c>
      <c r="Q2116" t="s">
        <v>2818</v>
      </c>
      <c r="R2116" t="s">
        <v>521</v>
      </c>
      <c r="T2116" t="s">
        <v>5714</v>
      </c>
      <c r="U2116" t="str">
        <f t="shared" si="33"/>
        <v>March</v>
      </c>
    </row>
    <row r="2117" spans="1:21" x14ac:dyDescent="0.35">
      <c r="A2117">
        <v>2025</v>
      </c>
      <c r="B2117">
        <v>4</v>
      </c>
      <c r="C2117" t="s">
        <v>219</v>
      </c>
      <c r="E2117" s="2">
        <v>45751</v>
      </c>
      <c r="G2117">
        <v>810000</v>
      </c>
      <c r="H2117">
        <v>49.390243900000002</v>
      </c>
      <c r="J2117" t="s">
        <v>422</v>
      </c>
      <c r="L2117" s="2">
        <v>45733</v>
      </c>
      <c r="M2117" t="s">
        <v>119</v>
      </c>
      <c r="N2117" t="s">
        <v>49</v>
      </c>
      <c r="O2117" t="s">
        <v>120</v>
      </c>
      <c r="Q2117" t="s">
        <v>6270</v>
      </c>
      <c r="R2117" t="s">
        <v>521</v>
      </c>
      <c r="T2117" t="s">
        <v>5714</v>
      </c>
      <c r="U2117" t="str">
        <f t="shared" si="33"/>
        <v>March</v>
      </c>
    </row>
    <row r="2118" spans="1:21" x14ac:dyDescent="0.35">
      <c r="A2118">
        <v>2025</v>
      </c>
      <c r="B2118">
        <v>4</v>
      </c>
      <c r="C2118" t="s">
        <v>219</v>
      </c>
      <c r="E2118" s="2">
        <v>45751</v>
      </c>
      <c r="G2118">
        <v>250000</v>
      </c>
      <c r="H2118">
        <v>15.243902439999999</v>
      </c>
      <c r="J2118" t="s">
        <v>422</v>
      </c>
      <c r="L2118" s="2">
        <v>45733</v>
      </c>
      <c r="M2118" t="s">
        <v>119</v>
      </c>
      <c r="N2118" t="s">
        <v>49</v>
      </c>
      <c r="O2118" t="s">
        <v>120</v>
      </c>
      <c r="Q2118" t="s">
        <v>6271</v>
      </c>
      <c r="R2118" t="s">
        <v>521</v>
      </c>
      <c r="T2118" t="s">
        <v>5714</v>
      </c>
      <c r="U2118" t="str">
        <f t="shared" si="33"/>
        <v>March</v>
      </c>
    </row>
    <row r="2119" spans="1:21" x14ac:dyDescent="0.35">
      <c r="A2119">
        <v>2025</v>
      </c>
      <c r="B2119">
        <v>4</v>
      </c>
      <c r="C2119" t="s">
        <v>213</v>
      </c>
      <c r="E2119" s="2">
        <v>45751</v>
      </c>
      <c r="G2119">
        <v>1180800</v>
      </c>
      <c r="H2119">
        <v>72</v>
      </c>
      <c r="J2119" t="s">
        <v>5728</v>
      </c>
      <c r="K2119" t="s">
        <v>5729</v>
      </c>
      <c r="L2119" s="2">
        <v>45733</v>
      </c>
      <c r="M2119" t="s">
        <v>40</v>
      </c>
      <c r="N2119" t="s">
        <v>49</v>
      </c>
      <c r="O2119" t="s">
        <v>217</v>
      </c>
      <c r="R2119" t="s">
        <v>521</v>
      </c>
      <c r="T2119" t="s">
        <v>6272</v>
      </c>
      <c r="U2119" t="str">
        <f t="shared" si="33"/>
        <v>March</v>
      </c>
    </row>
    <row r="2120" spans="1:21" x14ac:dyDescent="0.35">
      <c r="A2120">
        <v>2025</v>
      </c>
      <c r="B2120">
        <v>4</v>
      </c>
      <c r="C2120" t="s">
        <v>219</v>
      </c>
      <c r="E2120" s="2">
        <v>45751</v>
      </c>
      <c r="G2120">
        <v>1600000</v>
      </c>
      <c r="H2120">
        <v>97.56097561</v>
      </c>
      <c r="J2120" t="s">
        <v>6273</v>
      </c>
      <c r="K2120" t="s">
        <v>6274</v>
      </c>
      <c r="L2120" s="2">
        <v>45747</v>
      </c>
      <c r="M2120" t="s">
        <v>5767</v>
      </c>
      <c r="N2120" t="s">
        <v>41</v>
      </c>
      <c r="O2120" t="s">
        <v>1626</v>
      </c>
      <c r="R2120" t="s">
        <v>340</v>
      </c>
      <c r="T2120" t="s">
        <v>6275</v>
      </c>
      <c r="U2120" t="str">
        <f t="shared" si="33"/>
        <v>March</v>
      </c>
    </row>
    <row r="2121" spans="1:21" x14ac:dyDescent="0.35">
      <c r="A2121">
        <v>2025</v>
      </c>
      <c r="B2121">
        <v>4</v>
      </c>
      <c r="C2121" t="s">
        <v>453</v>
      </c>
      <c r="D2121" t="s">
        <v>6276</v>
      </c>
      <c r="E2121" s="2">
        <v>45751</v>
      </c>
      <c r="G2121">
        <v>278800</v>
      </c>
      <c r="H2121">
        <v>17</v>
      </c>
      <c r="J2121" t="s">
        <v>6277</v>
      </c>
      <c r="K2121" t="s">
        <v>6278</v>
      </c>
      <c r="L2121" s="2">
        <v>45740</v>
      </c>
      <c r="M2121" t="s">
        <v>24</v>
      </c>
      <c r="N2121" t="s">
        <v>25</v>
      </c>
      <c r="O2121" t="s">
        <v>217</v>
      </c>
      <c r="R2121" t="s">
        <v>1184</v>
      </c>
      <c r="T2121" t="s">
        <v>6279</v>
      </c>
      <c r="U2121" t="str">
        <f t="shared" si="33"/>
        <v>March</v>
      </c>
    </row>
    <row r="2122" spans="1:21" x14ac:dyDescent="0.35">
      <c r="A2122">
        <v>2025</v>
      </c>
      <c r="B2122">
        <v>4</v>
      </c>
      <c r="C2122" t="s">
        <v>20</v>
      </c>
      <c r="D2122" t="s">
        <v>6280</v>
      </c>
      <c r="E2122" s="2">
        <v>45751</v>
      </c>
      <c r="F2122">
        <v>2800</v>
      </c>
      <c r="G2122">
        <v>6560000</v>
      </c>
      <c r="H2122">
        <v>400</v>
      </c>
      <c r="J2122" t="s">
        <v>6281</v>
      </c>
      <c r="K2122" t="s">
        <v>6282</v>
      </c>
      <c r="L2122" s="2">
        <v>45694</v>
      </c>
      <c r="M2122" t="s">
        <v>24</v>
      </c>
      <c r="N2122" t="s">
        <v>25</v>
      </c>
      <c r="O2122" t="s">
        <v>26</v>
      </c>
      <c r="R2122" t="s">
        <v>496</v>
      </c>
      <c r="T2122" t="s">
        <v>6283</v>
      </c>
      <c r="U2122" t="str">
        <f t="shared" si="33"/>
        <v>February</v>
      </c>
    </row>
    <row r="2123" spans="1:21" x14ac:dyDescent="0.35">
      <c r="A2123">
        <v>2025</v>
      </c>
      <c r="B2123">
        <v>4</v>
      </c>
      <c r="C2123" t="s">
        <v>20</v>
      </c>
      <c r="D2123" t="s">
        <v>6284</v>
      </c>
      <c r="E2123" s="2">
        <v>45751</v>
      </c>
      <c r="F2123">
        <v>2420</v>
      </c>
      <c r="G2123">
        <v>33128000</v>
      </c>
      <c r="H2123">
        <v>2020</v>
      </c>
      <c r="J2123" t="s">
        <v>6237</v>
      </c>
      <c r="K2123" t="s">
        <v>6238</v>
      </c>
      <c r="L2123" s="2">
        <v>45782</v>
      </c>
      <c r="M2123" t="s">
        <v>24</v>
      </c>
      <c r="N2123" t="s">
        <v>33</v>
      </c>
      <c r="O2123" t="s">
        <v>67</v>
      </c>
      <c r="R2123" t="s">
        <v>55</v>
      </c>
      <c r="T2123" t="s">
        <v>6285</v>
      </c>
      <c r="U2123" t="str">
        <f t="shared" si="33"/>
        <v>May</v>
      </c>
    </row>
    <row r="2124" spans="1:21" x14ac:dyDescent="0.35">
      <c r="A2124">
        <v>2025</v>
      </c>
      <c r="B2124">
        <v>4</v>
      </c>
      <c r="C2124" t="s">
        <v>20</v>
      </c>
      <c r="D2124" t="s">
        <v>6286</v>
      </c>
      <c r="E2124" s="2">
        <v>45751</v>
      </c>
      <c r="F2124">
        <v>2800</v>
      </c>
      <c r="G2124">
        <v>39360000</v>
      </c>
      <c r="H2124">
        <v>2400</v>
      </c>
      <c r="J2124" t="s">
        <v>6281</v>
      </c>
      <c r="K2124" t="s">
        <v>6282</v>
      </c>
      <c r="L2124" s="2">
        <v>45694</v>
      </c>
      <c r="M2124" t="s">
        <v>24</v>
      </c>
      <c r="N2124" t="s">
        <v>25</v>
      </c>
      <c r="O2124" t="s">
        <v>67</v>
      </c>
      <c r="R2124" t="s">
        <v>496</v>
      </c>
      <c r="T2124" t="s">
        <v>6287</v>
      </c>
      <c r="U2124" t="str">
        <f t="shared" si="33"/>
        <v>February</v>
      </c>
    </row>
    <row r="2125" spans="1:21" x14ac:dyDescent="0.35">
      <c r="A2125">
        <v>2025</v>
      </c>
      <c r="B2125">
        <v>4</v>
      </c>
      <c r="C2125" t="s">
        <v>115</v>
      </c>
      <c r="D2125" t="s">
        <v>6288</v>
      </c>
      <c r="E2125" s="2">
        <v>45751</v>
      </c>
      <c r="G2125">
        <v>1013000</v>
      </c>
      <c r="H2125">
        <v>61.768292680000002</v>
      </c>
      <c r="J2125" t="s">
        <v>422</v>
      </c>
      <c r="L2125" s="2">
        <v>45733</v>
      </c>
      <c r="M2125" t="s">
        <v>257</v>
      </c>
      <c r="N2125" t="s">
        <v>49</v>
      </c>
      <c r="O2125" t="s">
        <v>120</v>
      </c>
      <c r="Q2125" t="s">
        <v>6289</v>
      </c>
      <c r="R2125" t="s">
        <v>521</v>
      </c>
      <c r="T2125" t="s">
        <v>6255</v>
      </c>
      <c r="U2125" t="str">
        <f t="shared" si="33"/>
        <v>March</v>
      </c>
    </row>
    <row r="2126" spans="1:21" x14ac:dyDescent="0.35">
      <c r="A2126">
        <v>2025</v>
      </c>
      <c r="B2126">
        <v>4</v>
      </c>
      <c r="C2126" t="s">
        <v>115</v>
      </c>
      <c r="D2126" t="s">
        <v>6290</v>
      </c>
      <c r="E2126" s="2">
        <v>45751</v>
      </c>
      <c r="G2126">
        <v>1087000</v>
      </c>
      <c r="H2126">
        <v>66.280487800000003</v>
      </c>
      <c r="J2126" t="s">
        <v>422</v>
      </c>
      <c r="L2126" s="2">
        <v>45733</v>
      </c>
      <c r="M2126" t="s">
        <v>257</v>
      </c>
      <c r="N2126" t="s">
        <v>49</v>
      </c>
      <c r="O2126" t="s">
        <v>120</v>
      </c>
      <c r="Q2126" t="s">
        <v>6291</v>
      </c>
      <c r="R2126" t="s">
        <v>521</v>
      </c>
      <c r="T2126" t="s">
        <v>6255</v>
      </c>
      <c r="U2126" t="str">
        <f t="shared" si="33"/>
        <v>March</v>
      </c>
    </row>
    <row r="2127" spans="1:21" x14ac:dyDescent="0.35">
      <c r="A2127">
        <v>2025</v>
      </c>
      <c r="B2127">
        <v>4</v>
      </c>
      <c r="C2127" t="s">
        <v>115</v>
      </c>
      <c r="D2127" t="s">
        <v>6292</v>
      </c>
      <c r="E2127" s="2">
        <v>45751</v>
      </c>
      <c r="G2127">
        <v>1349000</v>
      </c>
      <c r="H2127">
        <v>82.256097560000001</v>
      </c>
      <c r="J2127" t="s">
        <v>422</v>
      </c>
      <c r="L2127" s="2">
        <v>45733</v>
      </c>
      <c r="M2127" t="s">
        <v>257</v>
      </c>
      <c r="N2127" t="s">
        <v>49</v>
      </c>
      <c r="O2127" t="s">
        <v>120</v>
      </c>
      <c r="Q2127" t="s">
        <v>6293</v>
      </c>
      <c r="R2127" t="s">
        <v>521</v>
      </c>
      <c r="T2127" t="s">
        <v>6255</v>
      </c>
      <c r="U2127" t="str">
        <f t="shared" si="33"/>
        <v>March</v>
      </c>
    </row>
    <row r="2128" spans="1:21" x14ac:dyDescent="0.35">
      <c r="A2128">
        <v>2025</v>
      </c>
      <c r="B2128">
        <v>4</v>
      </c>
      <c r="C2128" t="s">
        <v>115</v>
      </c>
      <c r="D2128" t="s">
        <v>6294</v>
      </c>
      <c r="E2128" s="2">
        <v>45751</v>
      </c>
      <c r="G2128">
        <v>221000</v>
      </c>
      <c r="H2128">
        <v>13.475609759999999</v>
      </c>
      <c r="J2128" t="s">
        <v>422</v>
      </c>
      <c r="L2128" s="2">
        <v>45733</v>
      </c>
      <c r="M2128" t="s">
        <v>257</v>
      </c>
      <c r="N2128" t="s">
        <v>49</v>
      </c>
      <c r="O2128" t="s">
        <v>120</v>
      </c>
      <c r="Q2128" t="s">
        <v>3925</v>
      </c>
      <c r="R2128" t="s">
        <v>521</v>
      </c>
      <c r="T2128" t="s">
        <v>6255</v>
      </c>
      <c r="U2128" t="str">
        <f t="shared" si="33"/>
        <v>March</v>
      </c>
    </row>
    <row r="2129" spans="1:21" x14ac:dyDescent="0.35">
      <c r="A2129">
        <v>2025</v>
      </c>
      <c r="B2129">
        <v>4</v>
      </c>
      <c r="C2129" t="s">
        <v>115</v>
      </c>
      <c r="D2129" t="s">
        <v>6295</v>
      </c>
      <c r="E2129" s="2">
        <v>45751</v>
      </c>
      <c r="G2129">
        <v>887000</v>
      </c>
      <c r="H2129">
        <v>54.085365850000002</v>
      </c>
      <c r="J2129" t="s">
        <v>422</v>
      </c>
      <c r="L2129" s="2">
        <v>45733</v>
      </c>
      <c r="M2129" t="s">
        <v>257</v>
      </c>
      <c r="N2129" t="s">
        <v>49</v>
      </c>
      <c r="O2129" t="s">
        <v>120</v>
      </c>
      <c r="Q2129" t="s">
        <v>3925</v>
      </c>
      <c r="R2129" t="s">
        <v>521</v>
      </c>
      <c r="T2129" t="s">
        <v>6255</v>
      </c>
      <c r="U2129" t="str">
        <f t="shared" si="33"/>
        <v>March</v>
      </c>
    </row>
    <row r="2130" spans="1:21" x14ac:dyDescent="0.35">
      <c r="A2130">
        <v>2025</v>
      </c>
      <c r="B2130">
        <v>4</v>
      </c>
      <c r="C2130" t="s">
        <v>115</v>
      </c>
      <c r="D2130" t="s">
        <v>6296</v>
      </c>
      <c r="E2130" s="2">
        <v>45751</v>
      </c>
      <c r="G2130">
        <v>681000</v>
      </c>
      <c r="H2130">
        <v>41.524390240000002</v>
      </c>
      <c r="J2130" t="s">
        <v>422</v>
      </c>
      <c r="L2130" s="2">
        <v>45733</v>
      </c>
      <c r="M2130" t="s">
        <v>257</v>
      </c>
      <c r="N2130" t="s">
        <v>49</v>
      </c>
      <c r="O2130" t="s">
        <v>120</v>
      </c>
      <c r="Q2130" t="s">
        <v>6297</v>
      </c>
      <c r="R2130" t="s">
        <v>521</v>
      </c>
      <c r="T2130" t="s">
        <v>6255</v>
      </c>
      <c r="U2130" t="str">
        <f t="shared" si="33"/>
        <v>March</v>
      </c>
    </row>
    <row r="2131" spans="1:21" x14ac:dyDescent="0.35">
      <c r="A2131">
        <v>2025</v>
      </c>
      <c r="B2131">
        <v>4</v>
      </c>
      <c r="C2131" t="s">
        <v>115</v>
      </c>
      <c r="D2131" t="s">
        <v>6298</v>
      </c>
      <c r="E2131" s="2">
        <v>45751</v>
      </c>
      <c r="G2131">
        <v>575000</v>
      </c>
      <c r="H2131">
        <v>35.06097561</v>
      </c>
      <c r="J2131" t="s">
        <v>422</v>
      </c>
      <c r="L2131" s="2">
        <v>45733</v>
      </c>
      <c r="M2131" t="s">
        <v>257</v>
      </c>
      <c r="N2131" t="s">
        <v>49</v>
      </c>
      <c r="O2131" t="s">
        <v>120</v>
      </c>
      <c r="Q2131" t="s">
        <v>6299</v>
      </c>
      <c r="R2131" t="s">
        <v>521</v>
      </c>
      <c r="T2131" t="s">
        <v>6255</v>
      </c>
      <c r="U2131" t="str">
        <f t="shared" si="33"/>
        <v>March</v>
      </c>
    </row>
    <row r="2132" spans="1:21" x14ac:dyDescent="0.35">
      <c r="A2132">
        <v>2025</v>
      </c>
      <c r="B2132">
        <v>4</v>
      </c>
      <c r="C2132" t="s">
        <v>115</v>
      </c>
      <c r="D2132" t="s">
        <v>6300</v>
      </c>
      <c r="E2132" s="2">
        <v>45751</v>
      </c>
      <c r="G2132">
        <v>1050000</v>
      </c>
      <c r="H2132">
        <v>64.024390240000002</v>
      </c>
      <c r="J2132" t="s">
        <v>422</v>
      </c>
      <c r="L2132" s="2">
        <v>45733</v>
      </c>
      <c r="M2132" t="s">
        <v>257</v>
      </c>
      <c r="N2132" t="s">
        <v>49</v>
      </c>
      <c r="O2132" t="s">
        <v>120</v>
      </c>
      <c r="Q2132" t="s">
        <v>6301</v>
      </c>
      <c r="R2132" t="s">
        <v>521</v>
      </c>
      <c r="T2132" t="s">
        <v>6255</v>
      </c>
      <c r="U2132" t="str">
        <f t="shared" si="33"/>
        <v>March</v>
      </c>
    </row>
    <row r="2133" spans="1:21" x14ac:dyDescent="0.35">
      <c r="A2133">
        <v>2025</v>
      </c>
      <c r="B2133">
        <v>4</v>
      </c>
      <c r="C2133" t="s">
        <v>115</v>
      </c>
      <c r="D2133" t="s">
        <v>6302</v>
      </c>
      <c r="E2133" s="2">
        <v>45751</v>
      </c>
      <c r="G2133">
        <v>1362000</v>
      </c>
      <c r="H2133">
        <v>83.048780489999999</v>
      </c>
      <c r="J2133" t="s">
        <v>422</v>
      </c>
      <c r="L2133" s="2">
        <v>45733</v>
      </c>
      <c r="M2133" t="s">
        <v>257</v>
      </c>
      <c r="N2133" t="s">
        <v>49</v>
      </c>
      <c r="O2133" t="s">
        <v>120</v>
      </c>
      <c r="Q2133" t="s">
        <v>6303</v>
      </c>
      <c r="R2133" t="s">
        <v>521</v>
      </c>
      <c r="T2133" t="s">
        <v>6255</v>
      </c>
      <c r="U2133" t="str">
        <f t="shared" si="33"/>
        <v>March</v>
      </c>
    </row>
    <row r="2134" spans="1:21" x14ac:dyDescent="0.35">
      <c r="A2134">
        <v>2025</v>
      </c>
      <c r="B2134">
        <v>4</v>
      </c>
      <c r="C2134" t="s">
        <v>115</v>
      </c>
      <c r="D2134" t="s">
        <v>6304</v>
      </c>
      <c r="E2134" s="2">
        <v>45751</v>
      </c>
      <c r="G2134">
        <v>1437000</v>
      </c>
      <c r="H2134">
        <v>87.62195122</v>
      </c>
      <c r="J2134" t="s">
        <v>422</v>
      </c>
      <c r="L2134" s="2">
        <v>45733</v>
      </c>
      <c r="M2134" t="s">
        <v>257</v>
      </c>
      <c r="N2134" t="s">
        <v>49</v>
      </c>
      <c r="O2134" t="s">
        <v>120</v>
      </c>
      <c r="Q2134" t="s">
        <v>6305</v>
      </c>
      <c r="R2134" t="s">
        <v>521</v>
      </c>
      <c r="T2134" t="s">
        <v>6255</v>
      </c>
      <c r="U2134" t="str">
        <f t="shared" si="33"/>
        <v>March</v>
      </c>
    </row>
    <row r="2135" spans="1:21" x14ac:dyDescent="0.35">
      <c r="A2135">
        <v>2025</v>
      </c>
      <c r="B2135">
        <v>4</v>
      </c>
      <c r="C2135" t="s">
        <v>115</v>
      </c>
      <c r="D2135" t="s">
        <v>6306</v>
      </c>
      <c r="E2135" s="2">
        <v>45751</v>
      </c>
      <c r="G2135">
        <v>914000</v>
      </c>
      <c r="H2135">
        <v>55.731707319999998</v>
      </c>
      <c r="J2135" t="s">
        <v>422</v>
      </c>
      <c r="L2135" s="2">
        <v>45733</v>
      </c>
      <c r="M2135" t="s">
        <v>257</v>
      </c>
      <c r="N2135" t="s">
        <v>49</v>
      </c>
      <c r="O2135" t="s">
        <v>120</v>
      </c>
      <c r="Q2135" t="s">
        <v>6307</v>
      </c>
      <c r="R2135" t="s">
        <v>521</v>
      </c>
      <c r="T2135" t="s">
        <v>6255</v>
      </c>
      <c r="U2135" t="str">
        <f t="shared" si="33"/>
        <v>March</v>
      </c>
    </row>
    <row r="2136" spans="1:21" x14ac:dyDescent="0.35">
      <c r="A2136">
        <v>2025</v>
      </c>
      <c r="B2136">
        <v>4</v>
      </c>
      <c r="C2136" t="s">
        <v>115</v>
      </c>
      <c r="D2136" t="s">
        <v>6308</v>
      </c>
      <c r="E2136" s="2">
        <v>45751</v>
      </c>
      <c r="G2136">
        <v>22000</v>
      </c>
      <c r="H2136">
        <v>1.341463415</v>
      </c>
      <c r="J2136" t="s">
        <v>422</v>
      </c>
      <c r="L2136" s="2">
        <v>45733</v>
      </c>
      <c r="M2136" t="s">
        <v>257</v>
      </c>
      <c r="N2136" t="s">
        <v>49</v>
      </c>
      <c r="O2136" t="s">
        <v>120</v>
      </c>
      <c r="Q2136" t="s">
        <v>3925</v>
      </c>
      <c r="R2136" t="s">
        <v>521</v>
      </c>
      <c r="T2136" t="s">
        <v>6255</v>
      </c>
      <c r="U2136" t="str">
        <f t="shared" si="33"/>
        <v>March</v>
      </c>
    </row>
    <row r="2137" spans="1:21" x14ac:dyDescent="0.35">
      <c r="A2137">
        <v>2025</v>
      </c>
      <c r="B2137">
        <v>4</v>
      </c>
      <c r="C2137" t="s">
        <v>2114</v>
      </c>
      <c r="D2137" t="s">
        <v>6309</v>
      </c>
      <c r="E2137" s="2">
        <v>45751</v>
      </c>
      <c r="G2137">
        <v>150000</v>
      </c>
      <c r="H2137">
        <v>9.1463414630000006</v>
      </c>
      <c r="J2137" t="s">
        <v>4210</v>
      </c>
      <c r="K2137" t="s">
        <v>4211</v>
      </c>
      <c r="L2137" s="2">
        <v>45842</v>
      </c>
      <c r="M2137" t="s">
        <v>119</v>
      </c>
      <c r="N2137" t="s">
        <v>49</v>
      </c>
      <c r="O2137" t="s">
        <v>120</v>
      </c>
      <c r="Q2137" t="s">
        <v>183</v>
      </c>
      <c r="R2137" t="s">
        <v>35</v>
      </c>
      <c r="S2137" s="2">
        <v>45755</v>
      </c>
      <c r="T2137" t="s">
        <v>6310</v>
      </c>
      <c r="U2137" t="str">
        <f t="shared" si="33"/>
        <v>July</v>
      </c>
    </row>
    <row r="2138" spans="1:21" x14ac:dyDescent="0.35">
      <c r="A2138">
        <v>2025</v>
      </c>
      <c r="B2138">
        <v>4</v>
      </c>
      <c r="C2138" t="s">
        <v>20</v>
      </c>
      <c r="D2138" t="s">
        <v>6311</v>
      </c>
      <c r="E2138" s="2">
        <v>45752</v>
      </c>
      <c r="F2138">
        <v>2100</v>
      </c>
      <c r="G2138">
        <v>34440000</v>
      </c>
      <c r="H2138">
        <v>2100</v>
      </c>
      <c r="J2138" t="s">
        <v>6312</v>
      </c>
      <c r="K2138" t="s">
        <v>6313</v>
      </c>
      <c r="L2138" s="2">
        <v>45929</v>
      </c>
      <c r="M2138" t="s">
        <v>40</v>
      </c>
      <c r="N2138" t="s">
        <v>25</v>
      </c>
      <c r="O2138" t="s">
        <v>42</v>
      </c>
      <c r="R2138" t="s">
        <v>569</v>
      </c>
      <c r="T2138" t="s">
        <v>6314</v>
      </c>
      <c r="U2138" t="str">
        <f t="shared" si="33"/>
        <v>September</v>
      </c>
    </row>
    <row r="2139" spans="1:21" x14ac:dyDescent="0.35">
      <c r="A2139">
        <v>2025</v>
      </c>
      <c r="B2139">
        <v>4</v>
      </c>
      <c r="C2139" t="s">
        <v>110</v>
      </c>
      <c r="D2139" t="s">
        <v>6315</v>
      </c>
      <c r="E2139" s="2">
        <v>45752</v>
      </c>
      <c r="G2139">
        <v>840664</v>
      </c>
      <c r="H2139">
        <v>51.26</v>
      </c>
      <c r="J2139" t="s">
        <v>6316</v>
      </c>
      <c r="K2139" t="s">
        <v>6317</v>
      </c>
      <c r="L2139" s="2">
        <v>45747</v>
      </c>
      <c r="M2139" t="s">
        <v>40</v>
      </c>
      <c r="N2139" t="s">
        <v>25</v>
      </c>
      <c r="O2139" t="s">
        <v>217</v>
      </c>
      <c r="R2139" t="s">
        <v>340</v>
      </c>
      <c r="T2139" t="s">
        <v>6318</v>
      </c>
      <c r="U2139" t="str">
        <f t="shared" si="33"/>
        <v>March</v>
      </c>
    </row>
    <row r="2140" spans="1:21" x14ac:dyDescent="0.35">
      <c r="A2140">
        <v>2025</v>
      </c>
      <c r="B2140">
        <v>4</v>
      </c>
      <c r="C2140" t="s">
        <v>110</v>
      </c>
      <c r="D2140" t="s">
        <v>6319</v>
      </c>
      <c r="E2140" s="2">
        <v>45752</v>
      </c>
      <c r="G2140">
        <v>475000</v>
      </c>
      <c r="H2140">
        <v>28.963414629999999</v>
      </c>
      <c r="J2140" t="s">
        <v>6320</v>
      </c>
      <c r="K2140" t="s">
        <v>6321</v>
      </c>
      <c r="L2140" s="2">
        <v>45747</v>
      </c>
      <c r="M2140" t="s">
        <v>119</v>
      </c>
      <c r="N2140" t="s">
        <v>25</v>
      </c>
      <c r="O2140" t="s">
        <v>120</v>
      </c>
      <c r="R2140" t="s">
        <v>340</v>
      </c>
      <c r="T2140" t="s">
        <v>6322</v>
      </c>
      <c r="U2140" t="str">
        <f t="shared" si="33"/>
        <v>March</v>
      </c>
    </row>
    <row r="2141" spans="1:21" x14ac:dyDescent="0.35">
      <c r="A2141">
        <v>2025</v>
      </c>
      <c r="B2141">
        <v>4</v>
      </c>
      <c r="C2141" t="s">
        <v>101</v>
      </c>
      <c r="D2141" t="s">
        <v>6323</v>
      </c>
      <c r="E2141" s="2">
        <v>45752</v>
      </c>
      <c r="F2141">
        <v>3300</v>
      </c>
      <c r="G2141">
        <v>6560000</v>
      </c>
      <c r="H2141">
        <v>400</v>
      </c>
      <c r="J2141" t="s">
        <v>6324</v>
      </c>
      <c r="K2141" t="s">
        <v>6325</v>
      </c>
      <c r="L2141" s="2">
        <v>45996</v>
      </c>
      <c r="M2141" t="s">
        <v>66</v>
      </c>
      <c r="N2141" t="s">
        <v>25</v>
      </c>
      <c r="O2141" t="s">
        <v>26</v>
      </c>
      <c r="R2141" t="s">
        <v>541</v>
      </c>
      <c r="T2141" t="s">
        <v>6326</v>
      </c>
      <c r="U2141" t="str">
        <f t="shared" si="33"/>
        <v>December</v>
      </c>
    </row>
    <row r="2142" spans="1:21" x14ac:dyDescent="0.35">
      <c r="A2142">
        <v>2025</v>
      </c>
      <c r="B2142">
        <v>4</v>
      </c>
      <c r="C2142" t="s">
        <v>101</v>
      </c>
      <c r="D2142" t="s">
        <v>6327</v>
      </c>
      <c r="E2142" s="2">
        <v>45752</v>
      </c>
      <c r="F2142">
        <v>2900</v>
      </c>
      <c r="G2142">
        <v>47560000</v>
      </c>
      <c r="H2142">
        <v>2900</v>
      </c>
      <c r="J2142" t="s">
        <v>6328</v>
      </c>
      <c r="K2142" t="s">
        <v>6329</v>
      </c>
      <c r="L2142" s="2">
        <v>45915</v>
      </c>
      <c r="M2142" t="s">
        <v>66</v>
      </c>
      <c r="N2142" t="s">
        <v>49</v>
      </c>
      <c r="O2142" t="s">
        <v>42</v>
      </c>
      <c r="R2142" t="s">
        <v>2855</v>
      </c>
      <c r="T2142" t="s">
        <v>6330</v>
      </c>
      <c r="U2142" t="str">
        <f t="shared" si="33"/>
        <v>September</v>
      </c>
    </row>
    <row r="2143" spans="1:21" x14ac:dyDescent="0.35">
      <c r="A2143">
        <v>2025</v>
      </c>
      <c r="B2143">
        <v>4</v>
      </c>
      <c r="C2143" t="s">
        <v>57</v>
      </c>
      <c r="D2143" t="s">
        <v>6331</v>
      </c>
      <c r="E2143" s="2">
        <v>45752</v>
      </c>
      <c r="F2143">
        <v>3830</v>
      </c>
      <c r="G2143">
        <v>63960000</v>
      </c>
      <c r="H2143">
        <v>3900</v>
      </c>
      <c r="J2143" t="s">
        <v>6332</v>
      </c>
      <c r="K2143" t="s">
        <v>6333</v>
      </c>
      <c r="L2143" s="2">
        <v>45782</v>
      </c>
      <c r="M2143" t="s">
        <v>54</v>
      </c>
      <c r="N2143" t="s">
        <v>33</v>
      </c>
      <c r="O2143" t="s">
        <v>42</v>
      </c>
      <c r="R2143" t="s">
        <v>55</v>
      </c>
      <c r="T2143" t="s">
        <v>6334</v>
      </c>
      <c r="U2143" t="str">
        <f t="shared" si="33"/>
        <v>May</v>
      </c>
    </row>
    <row r="2144" spans="1:21" x14ac:dyDescent="0.35">
      <c r="A2144">
        <v>2025</v>
      </c>
      <c r="B2144">
        <v>4</v>
      </c>
      <c r="C2144" t="s">
        <v>20</v>
      </c>
      <c r="D2144" t="s">
        <v>6335</v>
      </c>
      <c r="E2144" s="2">
        <v>45752</v>
      </c>
      <c r="F2144">
        <v>2100</v>
      </c>
      <c r="G2144">
        <v>34440000</v>
      </c>
      <c r="H2144">
        <v>2100</v>
      </c>
      <c r="J2144" t="s">
        <v>6336</v>
      </c>
      <c r="K2144" t="s">
        <v>6337</v>
      </c>
      <c r="L2144" s="2">
        <v>45782</v>
      </c>
      <c r="M2144" t="s">
        <v>48</v>
      </c>
      <c r="N2144" t="s">
        <v>33</v>
      </c>
      <c r="O2144" t="s">
        <v>42</v>
      </c>
      <c r="R2144" t="s">
        <v>55</v>
      </c>
      <c r="T2144" t="s">
        <v>6338</v>
      </c>
      <c r="U2144" t="str">
        <f t="shared" si="33"/>
        <v>May</v>
      </c>
    </row>
    <row r="2145" spans="1:21" x14ac:dyDescent="0.35">
      <c r="A2145">
        <v>2025</v>
      </c>
      <c r="B2145">
        <v>4</v>
      </c>
      <c r="C2145" t="s">
        <v>20</v>
      </c>
      <c r="D2145" t="s">
        <v>6339</v>
      </c>
      <c r="E2145" s="2">
        <v>45752</v>
      </c>
      <c r="F2145">
        <v>1700</v>
      </c>
      <c r="G2145">
        <v>6560000</v>
      </c>
      <c r="H2145">
        <v>400</v>
      </c>
      <c r="J2145" t="s">
        <v>6340</v>
      </c>
      <c r="K2145" t="s">
        <v>6341</v>
      </c>
      <c r="L2145" s="2">
        <v>45950</v>
      </c>
      <c r="M2145" t="s">
        <v>40</v>
      </c>
      <c r="N2145" t="s">
        <v>41</v>
      </c>
      <c r="O2145" t="s">
        <v>26</v>
      </c>
      <c r="P2145" t="s">
        <v>6342</v>
      </c>
      <c r="R2145" t="s">
        <v>1330</v>
      </c>
      <c r="T2145" t="s">
        <v>6343</v>
      </c>
      <c r="U2145" t="str">
        <f t="shared" si="33"/>
        <v>October</v>
      </c>
    </row>
    <row r="2146" spans="1:21" x14ac:dyDescent="0.35">
      <c r="A2146">
        <v>2025</v>
      </c>
      <c r="B2146">
        <v>4</v>
      </c>
      <c r="C2146" t="s">
        <v>20</v>
      </c>
      <c r="D2146" t="s">
        <v>6344</v>
      </c>
      <c r="E2146" s="2">
        <v>45752</v>
      </c>
      <c r="F2146">
        <v>1700</v>
      </c>
      <c r="G2146">
        <v>6560000</v>
      </c>
      <c r="H2146">
        <v>400</v>
      </c>
      <c r="J2146" t="s">
        <v>6345</v>
      </c>
      <c r="K2146" t="s">
        <v>6346</v>
      </c>
      <c r="L2146" s="2">
        <v>45950</v>
      </c>
      <c r="M2146" t="s">
        <v>40</v>
      </c>
      <c r="N2146" t="s">
        <v>41</v>
      </c>
      <c r="O2146" t="s">
        <v>26</v>
      </c>
      <c r="P2146" t="s">
        <v>6342</v>
      </c>
      <c r="R2146" t="s">
        <v>1330</v>
      </c>
      <c r="T2146" t="s">
        <v>6347</v>
      </c>
      <c r="U2146" t="str">
        <f t="shared" si="33"/>
        <v>October</v>
      </c>
    </row>
    <row r="2147" spans="1:21" x14ac:dyDescent="0.35">
      <c r="A2147">
        <v>2025</v>
      </c>
      <c r="B2147">
        <v>4</v>
      </c>
      <c r="C2147" t="s">
        <v>20</v>
      </c>
      <c r="D2147" t="s">
        <v>6348</v>
      </c>
      <c r="E2147" s="2">
        <v>45752</v>
      </c>
      <c r="F2147">
        <v>2100</v>
      </c>
      <c r="G2147">
        <v>9840000</v>
      </c>
      <c r="H2147">
        <v>600</v>
      </c>
      <c r="J2147" t="s">
        <v>3084</v>
      </c>
      <c r="K2147" t="s">
        <v>3085</v>
      </c>
      <c r="L2147" s="2">
        <v>45845</v>
      </c>
      <c r="M2147" t="s">
        <v>48</v>
      </c>
      <c r="N2147" t="s">
        <v>49</v>
      </c>
      <c r="O2147" t="s">
        <v>67</v>
      </c>
      <c r="R2147" t="s">
        <v>1027</v>
      </c>
      <c r="T2147" t="s">
        <v>6349</v>
      </c>
      <c r="U2147" t="str">
        <f t="shared" si="33"/>
        <v>July</v>
      </c>
    </row>
    <row r="2148" spans="1:21" x14ac:dyDescent="0.35">
      <c r="A2148">
        <v>2025</v>
      </c>
      <c r="B2148">
        <v>4</v>
      </c>
      <c r="C2148" t="s">
        <v>169</v>
      </c>
      <c r="D2148" t="s">
        <v>6350</v>
      </c>
      <c r="E2148" s="2">
        <v>45752</v>
      </c>
      <c r="G2148">
        <v>75000</v>
      </c>
      <c r="H2148">
        <v>4.5731707320000003</v>
      </c>
      <c r="J2148" t="s">
        <v>178</v>
      </c>
      <c r="L2148" s="2">
        <v>45747</v>
      </c>
      <c r="M2148" t="s">
        <v>119</v>
      </c>
      <c r="N2148" t="s">
        <v>25</v>
      </c>
      <c r="O2148" t="s">
        <v>120</v>
      </c>
      <c r="Q2148" t="s">
        <v>121</v>
      </c>
      <c r="R2148" t="s">
        <v>340</v>
      </c>
      <c r="S2148" s="2">
        <v>45755</v>
      </c>
      <c r="T2148" t="s">
        <v>6228</v>
      </c>
      <c r="U2148" t="str">
        <f t="shared" si="33"/>
        <v>March</v>
      </c>
    </row>
    <row r="2149" spans="1:21" x14ac:dyDescent="0.35">
      <c r="A2149">
        <v>2025</v>
      </c>
      <c r="B2149">
        <v>4</v>
      </c>
      <c r="C2149" t="s">
        <v>169</v>
      </c>
      <c r="D2149" t="s">
        <v>6351</v>
      </c>
      <c r="E2149" s="2">
        <v>45752</v>
      </c>
      <c r="G2149">
        <v>250000</v>
      </c>
      <c r="H2149">
        <v>15.243902439999999</v>
      </c>
      <c r="J2149" t="s">
        <v>178</v>
      </c>
      <c r="L2149" s="2">
        <v>45747</v>
      </c>
      <c r="M2149" t="s">
        <v>119</v>
      </c>
      <c r="N2149" t="s">
        <v>25</v>
      </c>
      <c r="O2149" t="s">
        <v>120</v>
      </c>
      <c r="Q2149" t="s">
        <v>2818</v>
      </c>
      <c r="R2149" t="s">
        <v>340</v>
      </c>
      <c r="S2149" s="2">
        <v>45755</v>
      </c>
      <c r="T2149" t="s">
        <v>6228</v>
      </c>
      <c r="U2149" t="str">
        <f t="shared" si="33"/>
        <v>March</v>
      </c>
    </row>
    <row r="2150" spans="1:21" x14ac:dyDescent="0.35">
      <c r="A2150">
        <v>2025</v>
      </c>
      <c r="B2150">
        <v>4</v>
      </c>
      <c r="C2150" t="s">
        <v>169</v>
      </c>
      <c r="D2150" t="s">
        <v>6352</v>
      </c>
      <c r="E2150" s="2">
        <v>45752</v>
      </c>
      <c r="G2150">
        <v>250000</v>
      </c>
      <c r="H2150">
        <v>15.243902439999999</v>
      </c>
      <c r="J2150" t="s">
        <v>178</v>
      </c>
      <c r="L2150" s="2">
        <v>45747</v>
      </c>
      <c r="M2150" t="s">
        <v>119</v>
      </c>
      <c r="N2150" t="s">
        <v>25</v>
      </c>
      <c r="O2150" t="s">
        <v>120</v>
      </c>
      <c r="Q2150" t="s">
        <v>2818</v>
      </c>
      <c r="R2150" t="s">
        <v>340</v>
      </c>
      <c r="S2150" s="2">
        <v>45755</v>
      </c>
      <c r="T2150" t="s">
        <v>6228</v>
      </c>
      <c r="U2150" t="str">
        <f t="shared" si="33"/>
        <v>March</v>
      </c>
    </row>
    <row r="2151" spans="1:21" x14ac:dyDescent="0.35">
      <c r="A2151">
        <v>2025</v>
      </c>
      <c r="B2151">
        <v>4</v>
      </c>
      <c r="C2151" t="s">
        <v>115</v>
      </c>
      <c r="D2151" t="s">
        <v>6353</v>
      </c>
      <c r="E2151" s="2">
        <v>45752</v>
      </c>
      <c r="G2151">
        <v>22000</v>
      </c>
      <c r="H2151">
        <v>1.341463415</v>
      </c>
      <c r="J2151" t="s">
        <v>422</v>
      </c>
      <c r="L2151" s="2">
        <v>45733</v>
      </c>
      <c r="M2151" t="s">
        <v>257</v>
      </c>
      <c r="N2151" t="s">
        <v>49</v>
      </c>
      <c r="O2151" t="s">
        <v>120</v>
      </c>
      <c r="Q2151" t="s">
        <v>3925</v>
      </c>
      <c r="R2151" t="s">
        <v>521</v>
      </c>
      <c r="T2151" t="s">
        <v>6255</v>
      </c>
      <c r="U2151" t="str">
        <f t="shared" si="33"/>
        <v>March</v>
      </c>
    </row>
    <row r="2152" spans="1:21" x14ac:dyDescent="0.35">
      <c r="A2152">
        <v>2025</v>
      </c>
      <c r="B2152">
        <v>4</v>
      </c>
      <c r="C2152" t="s">
        <v>115</v>
      </c>
      <c r="D2152" t="s">
        <v>6354</v>
      </c>
      <c r="E2152" s="2">
        <v>45752</v>
      </c>
      <c r="G2152">
        <v>635000</v>
      </c>
      <c r="H2152">
        <v>38.719512199999997</v>
      </c>
      <c r="J2152" t="s">
        <v>422</v>
      </c>
      <c r="L2152" s="2">
        <v>45733</v>
      </c>
      <c r="M2152" t="s">
        <v>257</v>
      </c>
      <c r="N2152" t="s">
        <v>49</v>
      </c>
      <c r="O2152" t="s">
        <v>120</v>
      </c>
      <c r="Q2152" t="s">
        <v>6355</v>
      </c>
      <c r="R2152" t="s">
        <v>521</v>
      </c>
      <c r="T2152" t="s">
        <v>6255</v>
      </c>
      <c r="U2152" t="str">
        <f t="shared" si="33"/>
        <v>March</v>
      </c>
    </row>
    <row r="2153" spans="1:21" x14ac:dyDescent="0.35">
      <c r="A2153">
        <v>2025</v>
      </c>
      <c r="B2153">
        <v>4</v>
      </c>
      <c r="C2153" t="s">
        <v>115</v>
      </c>
      <c r="D2153" t="s">
        <v>6356</v>
      </c>
      <c r="E2153" s="2">
        <v>45752</v>
      </c>
      <c r="G2153">
        <v>74000</v>
      </c>
      <c r="H2153">
        <v>4.5121951219999996</v>
      </c>
      <c r="J2153" t="s">
        <v>422</v>
      </c>
      <c r="L2153" s="2">
        <v>45733</v>
      </c>
      <c r="M2153" t="s">
        <v>257</v>
      </c>
      <c r="N2153" t="s">
        <v>49</v>
      </c>
      <c r="O2153" t="s">
        <v>120</v>
      </c>
      <c r="Q2153" t="s">
        <v>3925</v>
      </c>
      <c r="R2153" t="s">
        <v>521</v>
      </c>
      <c r="T2153" t="s">
        <v>6255</v>
      </c>
      <c r="U2153" t="str">
        <f t="shared" si="33"/>
        <v>March</v>
      </c>
    </row>
    <row r="2154" spans="1:21" x14ac:dyDescent="0.35">
      <c r="A2154">
        <v>2025</v>
      </c>
      <c r="B2154">
        <v>4</v>
      </c>
      <c r="C2154" t="s">
        <v>115</v>
      </c>
      <c r="D2154" t="s">
        <v>6357</v>
      </c>
      <c r="E2154" s="2">
        <v>45752</v>
      </c>
      <c r="G2154">
        <v>728000</v>
      </c>
      <c r="H2154">
        <v>44.390243900000002</v>
      </c>
      <c r="J2154" t="s">
        <v>422</v>
      </c>
      <c r="L2154" s="2">
        <v>45733</v>
      </c>
      <c r="M2154" t="s">
        <v>257</v>
      </c>
      <c r="N2154" t="s">
        <v>49</v>
      </c>
      <c r="O2154" t="s">
        <v>120</v>
      </c>
      <c r="Q2154" t="s">
        <v>6358</v>
      </c>
      <c r="R2154" t="s">
        <v>521</v>
      </c>
      <c r="T2154" t="s">
        <v>6255</v>
      </c>
      <c r="U2154" t="str">
        <f t="shared" si="33"/>
        <v>March</v>
      </c>
    </row>
    <row r="2155" spans="1:21" x14ac:dyDescent="0.35">
      <c r="A2155">
        <v>2025</v>
      </c>
      <c r="B2155">
        <v>4</v>
      </c>
      <c r="C2155" t="s">
        <v>115</v>
      </c>
      <c r="D2155" t="s">
        <v>6359</v>
      </c>
      <c r="E2155" s="2">
        <v>45752</v>
      </c>
      <c r="G2155">
        <v>183000</v>
      </c>
      <c r="H2155">
        <v>11.158536590000001</v>
      </c>
      <c r="J2155" t="s">
        <v>422</v>
      </c>
      <c r="L2155" s="2">
        <v>45733</v>
      </c>
      <c r="M2155" t="s">
        <v>257</v>
      </c>
      <c r="N2155" t="s">
        <v>49</v>
      </c>
      <c r="O2155" t="s">
        <v>120</v>
      </c>
      <c r="Q2155" t="s">
        <v>3925</v>
      </c>
      <c r="R2155" t="s">
        <v>521</v>
      </c>
      <c r="T2155" t="s">
        <v>6255</v>
      </c>
      <c r="U2155" t="str">
        <f t="shared" si="33"/>
        <v>March</v>
      </c>
    </row>
    <row r="2156" spans="1:21" x14ac:dyDescent="0.35">
      <c r="A2156">
        <v>2025</v>
      </c>
      <c r="B2156">
        <v>4</v>
      </c>
      <c r="C2156" t="s">
        <v>115</v>
      </c>
      <c r="D2156" t="s">
        <v>6360</v>
      </c>
      <c r="E2156" s="2">
        <v>45752</v>
      </c>
      <c r="G2156">
        <v>136000</v>
      </c>
      <c r="H2156">
        <v>8.2926829269999995</v>
      </c>
      <c r="J2156" t="s">
        <v>422</v>
      </c>
      <c r="L2156" s="2">
        <v>45733</v>
      </c>
      <c r="M2156" t="s">
        <v>257</v>
      </c>
      <c r="N2156" t="s">
        <v>49</v>
      </c>
      <c r="O2156" t="s">
        <v>120</v>
      </c>
      <c r="Q2156" t="s">
        <v>3925</v>
      </c>
      <c r="R2156" t="s">
        <v>521</v>
      </c>
      <c r="T2156" t="s">
        <v>6255</v>
      </c>
      <c r="U2156" t="str">
        <f t="shared" si="33"/>
        <v>March</v>
      </c>
    </row>
    <row r="2157" spans="1:21" x14ac:dyDescent="0.35">
      <c r="A2157">
        <v>2025</v>
      </c>
      <c r="B2157">
        <v>4</v>
      </c>
      <c r="C2157" t="s">
        <v>115</v>
      </c>
      <c r="D2157" t="s">
        <v>6361</v>
      </c>
      <c r="E2157" s="2">
        <v>45752</v>
      </c>
      <c r="G2157">
        <v>1608000</v>
      </c>
      <c r="H2157">
        <v>98.048780489999999</v>
      </c>
      <c r="J2157" t="s">
        <v>422</v>
      </c>
      <c r="L2157" s="2">
        <v>45733</v>
      </c>
      <c r="M2157" t="s">
        <v>257</v>
      </c>
      <c r="N2157" t="s">
        <v>49</v>
      </c>
      <c r="O2157" t="s">
        <v>120</v>
      </c>
      <c r="Q2157" t="s">
        <v>6362</v>
      </c>
      <c r="R2157" t="s">
        <v>521</v>
      </c>
      <c r="T2157" t="s">
        <v>6255</v>
      </c>
      <c r="U2157" t="str">
        <f t="shared" si="33"/>
        <v>March</v>
      </c>
    </row>
    <row r="2158" spans="1:21" x14ac:dyDescent="0.35">
      <c r="A2158">
        <v>2025</v>
      </c>
      <c r="B2158">
        <v>4</v>
      </c>
      <c r="C2158" t="s">
        <v>115</v>
      </c>
      <c r="D2158" t="s">
        <v>6363</v>
      </c>
      <c r="E2158" s="2">
        <v>45752</v>
      </c>
      <c r="G2158">
        <v>243000</v>
      </c>
      <c r="H2158">
        <v>14.81707317</v>
      </c>
      <c r="J2158" t="s">
        <v>422</v>
      </c>
      <c r="L2158" s="2">
        <v>45733</v>
      </c>
      <c r="M2158" t="s">
        <v>257</v>
      </c>
      <c r="N2158" t="s">
        <v>49</v>
      </c>
      <c r="O2158" t="s">
        <v>120</v>
      </c>
      <c r="Q2158" t="s">
        <v>3925</v>
      </c>
      <c r="R2158" t="s">
        <v>521</v>
      </c>
      <c r="T2158" t="s">
        <v>6255</v>
      </c>
      <c r="U2158" t="str">
        <f t="shared" si="33"/>
        <v>March</v>
      </c>
    </row>
    <row r="2159" spans="1:21" x14ac:dyDescent="0.35">
      <c r="A2159">
        <v>2025</v>
      </c>
      <c r="B2159">
        <v>4</v>
      </c>
      <c r="C2159" t="s">
        <v>115</v>
      </c>
      <c r="D2159" t="s">
        <v>6364</v>
      </c>
      <c r="E2159" s="2">
        <v>45752</v>
      </c>
      <c r="G2159">
        <v>30000</v>
      </c>
      <c r="H2159">
        <v>1.8292682929999999</v>
      </c>
      <c r="J2159" t="s">
        <v>422</v>
      </c>
      <c r="L2159" s="2">
        <v>45733</v>
      </c>
      <c r="M2159" t="s">
        <v>257</v>
      </c>
      <c r="N2159" t="s">
        <v>49</v>
      </c>
      <c r="O2159" t="s">
        <v>120</v>
      </c>
      <c r="Q2159" t="s">
        <v>3925</v>
      </c>
      <c r="R2159" t="s">
        <v>521</v>
      </c>
      <c r="T2159" t="s">
        <v>6255</v>
      </c>
      <c r="U2159" t="str">
        <f t="shared" si="33"/>
        <v>March</v>
      </c>
    </row>
    <row r="2160" spans="1:21" x14ac:dyDescent="0.35">
      <c r="A2160">
        <v>2025</v>
      </c>
      <c r="B2160">
        <v>4</v>
      </c>
      <c r="C2160" t="s">
        <v>115</v>
      </c>
      <c r="D2160" t="s">
        <v>6365</v>
      </c>
      <c r="E2160" s="2">
        <v>45752</v>
      </c>
      <c r="G2160">
        <v>227000</v>
      </c>
      <c r="H2160">
        <v>13.841463409999999</v>
      </c>
      <c r="J2160" t="s">
        <v>422</v>
      </c>
      <c r="L2160" s="2">
        <v>45733</v>
      </c>
      <c r="M2160" t="s">
        <v>257</v>
      </c>
      <c r="N2160" t="s">
        <v>49</v>
      </c>
      <c r="O2160" t="s">
        <v>120</v>
      </c>
      <c r="Q2160" t="s">
        <v>3925</v>
      </c>
      <c r="R2160" t="s">
        <v>521</v>
      </c>
      <c r="T2160" t="s">
        <v>6255</v>
      </c>
      <c r="U2160" t="str">
        <f t="shared" si="33"/>
        <v>March</v>
      </c>
    </row>
    <row r="2161" spans="1:21" x14ac:dyDescent="0.35">
      <c r="A2161">
        <v>2025</v>
      </c>
      <c r="B2161">
        <v>4</v>
      </c>
      <c r="C2161" t="s">
        <v>115</v>
      </c>
      <c r="D2161" t="s">
        <v>6366</v>
      </c>
      <c r="E2161" s="2">
        <v>45752</v>
      </c>
      <c r="G2161">
        <v>352000</v>
      </c>
      <c r="H2161">
        <v>21.463414629999999</v>
      </c>
      <c r="J2161" t="s">
        <v>422</v>
      </c>
      <c r="L2161" s="2">
        <v>45733</v>
      </c>
      <c r="M2161" t="s">
        <v>257</v>
      </c>
      <c r="N2161" t="s">
        <v>49</v>
      </c>
      <c r="O2161" t="s">
        <v>120</v>
      </c>
      <c r="Q2161" t="s">
        <v>3925</v>
      </c>
      <c r="R2161" t="s">
        <v>521</v>
      </c>
      <c r="T2161" t="s">
        <v>6255</v>
      </c>
      <c r="U2161" t="str">
        <f t="shared" si="33"/>
        <v>March</v>
      </c>
    </row>
    <row r="2162" spans="1:21" x14ac:dyDescent="0.35">
      <c r="A2162">
        <v>2025</v>
      </c>
      <c r="B2162">
        <v>4</v>
      </c>
      <c r="C2162" t="s">
        <v>115</v>
      </c>
      <c r="D2162" t="s">
        <v>6367</v>
      </c>
      <c r="E2162" s="2">
        <v>45752</v>
      </c>
      <c r="G2162">
        <v>714000</v>
      </c>
      <c r="H2162">
        <v>43.536585369999997</v>
      </c>
      <c r="J2162" t="s">
        <v>422</v>
      </c>
      <c r="L2162" s="2">
        <v>45733</v>
      </c>
      <c r="M2162" t="s">
        <v>257</v>
      </c>
      <c r="N2162" t="s">
        <v>49</v>
      </c>
      <c r="O2162" t="s">
        <v>120</v>
      </c>
      <c r="Q2162" t="s">
        <v>3925</v>
      </c>
      <c r="R2162" t="s">
        <v>521</v>
      </c>
      <c r="T2162" t="s">
        <v>6255</v>
      </c>
      <c r="U2162" t="str">
        <f t="shared" si="33"/>
        <v>March</v>
      </c>
    </row>
    <row r="2163" spans="1:21" x14ac:dyDescent="0.35">
      <c r="A2163">
        <v>2025</v>
      </c>
      <c r="B2163">
        <v>4</v>
      </c>
      <c r="C2163" t="s">
        <v>115</v>
      </c>
      <c r="D2163" t="s">
        <v>6368</v>
      </c>
      <c r="E2163" s="2">
        <v>45752</v>
      </c>
      <c r="G2163">
        <v>623000</v>
      </c>
      <c r="H2163">
        <v>37.987804879999999</v>
      </c>
      <c r="J2163" t="s">
        <v>422</v>
      </c>
      <c r="L2163" s="2">
        <v>45733</v>
      </c>
      <c r="M2163" t="s">
        <v>257</v>
      </c>
      <c r="N2163" t="s">
        <v>49</v>
      </c>
      <c r="O2163" t="s">
        <v>120</v>
      </c>
      <c r="Q2163" t="s">
        <v>6369</v>
      </c>
      <c r="R2163" t="s">
        <v>521</v>
      </c>
      <c r="T2163" t="s">
        <v>6255</v>
      </c>
      <c r="U2163" t="str">
        <f t="shared" si="33"/>
        <v>March</v>
      </c>
    </row>
    <row r="2164" spans="1:21" x14ac:dyDescent="0.35">
      <c r="A2164">
        <v>2025</v>
      </c>
      <c r="B2164">
        <v>4</v>
      </c>
      <c r="C2164" t="s">
        <v>115</v>
      </c>
      <c r="D2164" t="s">
        <v>6370</v>
      </c>
      <c r="E2164" s="2">
        <v>45752</v>
      </c>
      <c r="G2164">
        <v>1373000</v>
      </c>
      <c r="H2164">
        <v>83.719512199999997</v>
      </c>
      <c r="J2164" t="s">
        <v>422</v>
      </c>
      <c r="L2164" s="2">
        <v>45733</v>
      </c>
      <c r="M2164" t="s">
        <v>257</v>
      </c>
      <c r="N2164" t="s">
        <v>49</v>
      </c>
      <c r="O2164" t="s">
        <v>120</v>
      </c>
      <c r="Q2164" t="s">
        <v>6371</v>
      </c>
      <c r="R2164" t="s">
        <v>521</v>
      </c>
      <c r="T2164" t="s">
        <v>6255</v>
      </c>
      <c r="U2164" t="str">
        <f t="shared" si="33"/>
        <v>March</v>
      </c>
    </row>
    <row r="2165" spans="1:21" x14ac:dyDescent="0.35">
      <c r="A2165">
        <v>2025</v>
      </c>
      <c r="B2165">
        <v>4</v>
      </c>
      <c r="C2165" t="s">
        <v>115</v>
      </c>
      <c r="D2165" t="s">
        <v>6372</v>
      </c>
      <c r="E2165" s="2">
        <v>45752</v>
      </c>
      <c r="G2165">
        <v>328000</v>
      </c>
      <c r="H2165">
        <v>20</v>
      </c>
      <c r="J2165" t="s">
        <v>422</v>
      </c>
      <c r="L2165" s="2">
        <v>45733</v>
      </c>
      <c r="M2165" t="s">
        <v>257</v>
      </c>
      <c r="N2165" t="s">
        <v>49</v>
      </c>
      <c r="O2165" t="s">
        <v>120</v>
      </c>
      <c r="Q2165" t="s">
        <v>3925</v>
      </c>
      <c r="R2165" t="s">
        <v>521</v>
      </c>
      <c r="T2165" t="s">
        <v>6255</v>
      </c>
      <c r="U2165" t="str">
        <f t="shared" si="33"/>
        <v>March</v>
      </c>
    </row>
    <row r="2166" spans="1:21" x14ac:dyDescent="0.35">
      <c r="A2166">
        <v>2025</v>
      </c>
      <c r="B2166">
        <v>4</v>
      </c>
      <c r="C2166" t="s">
        <v>115</v>
      </c>
      <c r="D2166" t="s">
        <v>6373</v>
      </c>
      <c r="E2166" s="2">
        <v>45752</v>
      </c>
      <c r="G2166">
        <v>1978000</v>
      </c>
      <c r="H2166">
        <v>120.6097561</v>
      </c>
      <c r="J2166" t="s">
        <v>422</v>
      </c>
      <c r="L2166" s="2">
        <v>45733</v>
      </c>
      <c r="M2166" t="s">
        <v>257</v>
      </c>
      <c r="N2166" t="s">
        <v>49</v>
      </c>
      <c r="O2166" t="s">
        <v>120</v>
      </c>
      <c r="Q2166" t="s">
        <v>6374</v>
      </c>
      <c r="R2166" t="s">
        <v>521</v>
      </c>
      <c r="T2166" t="s">
        <v>6255</v>
      </c>
      <c r="U2166" t="str">
        <f t="shared" si="33"/>
        <v>March</v>
      </c>
    </row>
    <row r="2167" spans="1:21" x14ac:dyDescent="0.35">
      <c r="A2167">
        <v>2025</v>
      </c>
      <c r="B2167">
        <v>4</v>
      </c>
      <c r="C2167" t="s">
        <v>115</v>
      </c>
      <c r="D2167" t="s">
        <v>6375</v>
      </c>
      <c r="E2167" s="2">
        <v>45752</v>
      </c>
      <c r="G2167">
        <v>449000</v>
      </c>
      <c r="H2167">
        <v>27.37804878</v>
      </c>
      <c r="J2167" t="s">
        <v>422</v>
      </c>
      <c r="L2167" s="2">
        <v>45733</v>
      </c>
      <c r="M2167" t="s">
        <v>257</v>
      </c>
      <c r="N2167" t="s">
        <v>49</v>
      </c>
      <c r="O2167" t="s">
        <v>120</v>
      </c>
      <c r="Q2167" t="s">
        <v>6376</v>
      </c>
      <c r="R2167" t="s">
        <v>521</v>
      </c>
      <c r="T2167" t="s">
        <v>6255</v>
      </c>
      <c r="U2167" t="str">
        <f t="shared" si="33"/>
        <v>March</v>
      </c>
    </row>
    <row r="2168" spans="1:21" x14ac:dyDescent="0.35">
      <c r="A2168">
        <v>2025</v>
      </c>
      <c r="B2168">
        <v>4</v>
      </c>
      <c r="C2168" t="s">
        <v>115</v>
      </c>
      <c r="D2168" t="s">
        <v>6377</v>
      </c>
      <c r="E2168" s="2">
        <v>45752</v>
      </c>
      <c r="G2168">
        <v>79000</v>
      </c>
      <c r="H2168">
        <v>4.8170731709999997</v>
      </c>
      <c r="J2168" t="s">
        <v>422</v>
      </c>
      <c r="L2168" s="2">
        <v>45733</v>
      </c>
      <c r="M2168" t="s">
        <v>257</v>
      </c>
      <c r="N2168" t="s">
        <v>49</v>
      </c>
      <c r="O2168" t="s">
        <v>120</v>
      </c>
      <c r="Q2168" t="s">
        <v>3925</v>
      </c>
      <c r="R2168" t="s">
        <v>521</v>
      </c>
      <c r="T2168" t="s">
        <v>6255</v>
      </c>
      <c r="U2168" t="str">
        <f t="shared" si="33"/>
        <v>March</v>
      </c>
    </row>
    <row r="2169" spans="1:21" x14ac:dyDescent="0.35">
      <c r="A2169">
        <v>2025</v>
      </c>
      <c r="B2169">
        <v>4</v>
      </c>
      <c r="C2169" t="s">
        <v>115</v>
      </c>
      <c r="D2169" t="s">
        <v>6378</v>
      </c>
      <c r="E2169" s="2">
        <v>45752</v>
      </c>
      <c r="G2169">
        <v>629000</v>
      </c>
      <c r="H2169">
        <v>38.353658539999998</v>
      </c>
      <c r="J2169" t="s">
        <v>422</v>
      </c>
      <c r="L2169" s="2">
        <v>45733</v>
      </c>
      <c r="M2169" t="s">
        <v>257</v>
      </c>
      <c r="N2169" t="s">
        <v>49</v>
      </c>
      <c r="O2169" t="s">
        <v>120</v>
      </c>
      <c r="Q2169" t="s">
        <v>6379</v>
      </c>
      <c r="R2169" t="s">
        <v>521</v>
      </c>
      <c r="T2169" t="s">
        <v>6255</v>
      </c>
      <c r="U2169" t="str">
        <f t="shared" si="33"/>
        <v>March</v>
      </c>
    </row>
    <row r="2170" spans="1:21" x14ac:dyDescent="0.35">
      <c r="A2170">
        <v>2025</v>
      </c>
      <c r="B2170">
        <v>4</v>
      </c>
      <c r="C2170" t="s">
        <v>115</v>
      </c>
      <c r="D2170" t="s">
        <v>6380</v>
      </c>
      <c r="E2170" s="2">
        <v>45752</v>
      </c>
      <c r="G2170">
        <v>779000</v>
      </c>
      <c r="H2170">
        <v>47.5</v>
      </c>
      <c r="J2170" t="s">
        <v>422</v>
      </c>
      <c r="L2170" s="2">
        <v>45733</v>
      </c>
      <c r="M2170" t="s">
        <v>257</v>
      </c>
      <c r="N2170" t="s">
        <v>49</v>
      </c>
      <c r="O2170" t="s">
        <v>120</v>
      </c>
      <c r="Q2170" t="s">
        <v>6381</v>
      </c>
      <c r="R2170" t="s">
        <v>521</v>
      </c>
      <c r="T2170" t="s">
        <v>6255</v>
      </c>
      <c r="U2170" t="str">
        <f t="shared" si="33"/>
        <v>March</v>
      </c>
    </row>
    <row r="2171" spans="1:21" x14ac:dyDescent="0.35">
      <c r="A2171">
        <v>2025</v>
      </c>
      <c r="B2171">
        <v>4</v>
      </c>
      <c r="C2171" t="s">
        <v>115</v>
      </c>
      <c r="D2171" t="s">
        <v>6382</v>
      </c>
      <c r="E2171" s="2">
        <v>45752</v>
      </c>
      <c r="G2171">
        <v>705000</v>
      </c>
      <c r="H2171">
        <v>42.987804879999999</v>
      </c>
      <c r="J2171" t="s">
        <v>422</v>
      </c>
      <c r="L2171" s="2">
        <v>45733</v>
      </c>
      <c r="M2171" t="s">
        <v>257</v>
      </c>
      <c r="N2171" t="s">
        <v>49</v>
      </c>
      <c r="O2171" t="s">
        <v>120</v>
      </c>
      <c r="Q2171" t="s">
        <v>6383</v>
      </c>
      <c r="R2171" t="s">
        <v>521</v>
      </c>
      <c r="T2171" t="s">
        <v>6255</v>
      </c>
      <c r="U2171" t="str">
        <f t="shared" si="33"/>
        <v>March</v>
      </c>
    </row>
    <row r="2172" spans="1:21" x14ac:dyDescent="0.35">
      <c r="A2172">
        <v>2025</v>
      </c>
      <c r="B2172">
        <v>4</v>
      </c>
      <c r="C2172" t="s">
        <v>115</v>
      </c>
      <c r="D2172" t="s">
        <v>6384</v>
      </c>
      <c r="E2172" s="2">
        <v>45752</v>
      </c>
      <c r="G2172">
        <v>27000</v>
      </c>
      <c r="H2172">
        <v>1.6463414629999999</v>
      </c>
      <c r="J2172" t="s">
        <v>422</v>
      </c>
      <c r="L2172" s="2">
        <v>45733</v>
      </c>
      <c r="M2172" t="s">
        <v>257</v>
      </c>
      <c r="N2172" t="s">
        <v>49</v>
      </c>
      <c r="O2172" t="s">
        <v>120</v>
      </c>
      <c r="Q2172" t="s">
        <v>3925</v>
      </c>
      <c r="R2172" t="s">
        <v>521</v>
      </c>
      <c r="T2172" t="s">
        <v>6255</v>
      </c>
      <c r="U2172" t="str">
        <f t="shared" si="33"/>
        <v>March</v>
      </c>
    </row>
    <row r="2173" spans="1:21" x14ac:dyDescent="0.35">
      <c r="A2173">
        <v>2025</v>
      </c>
      <c r="B2173">
        <v>4</v>
      </c>
      <c r="C2173" t="s">
        <v>115</v>
      </c>
      <c r="D2173" t="s">
        <v>6385</v>
      </c>
      <c r="E2173" s="2">
        <v>45752</v>
      </c>
      <c r="G2173">
        <v>300000</v>
      </c>
      <c r="H2173">
        <v>18.292682930000002</v>
      </c>
      <c r="J2173" t="s">
        <v>422</v>
      </c>
      <c r="L2173" s="2">
        <v>45733</v>
      </c>
      <c r="M2173" t="s">
        <v>257</v>
      </c>
      <c r="N2173" t="s">
        <v>49</v>
      </c>
      <c r="O2173" t="s">
        <v>120</v>
      </c>
      <c r="Q2173" t="s">
        <v>6386</v>
      </c>
      <c r="R2173" t="s">
        <v>521</v>
      </c>
      <c r="T2173" t="s">
        <v>6255</v>
      </c>
      <c r="U2173" t="str">
        <f t="shared" si="33"/>
        <v>March</v>
      </c>
    </row>
    <row r="2174" spans="1:21" x14ac:dyDescent="0.35">
      <c r="A2174">
        <v>2025</v>
      </c>
      <c r="B2174">
        <v>4</v>
      </c>
      <c r="C2174" t="s">
        <v>115</v>
      </c>
      <c r="D2174" t="s">
        <v>6387</v>
      </c>
      <c r="E2174" s="2">
        <v>45752</v>
      </c>
      <c r="G2174">
        <v>865000</v>
      </c>
      <c r="H2174">
        <v>52.743902439999999</v>
      </c>
      <c r="J2174" t="s">
        <v>422</v>
      </c>
      <c r="L2174" s="2">
        <v>45733</v>
      </c>
      <c r="M2174" t="s">
        <v>257</v>
      </c>
      <c r="N2174" t="s">
        <v>49</v>
      </c>
      <c r="O2174" t="s">
        <v>120</v>
      </c>
      <c r="Q2174" t="s">
        <v>3925</v>
      </c>
      <c r="R2174" t="s">
        <v>521</v>
      </c>
      <c r="T2174" t="s">
        <v>6255</v>
      </c>
      <c r="U2174" t="str">
        <f t="shared" si="33"/>
        <v>March</v>
      </c>
    </row>
    <row r="2175" spans="1:21" x14ac:dyDescent="0.35">
      <c r="A2175">
        <v>2025</v>
      </c>
      <c r="B2175">
        <v>4</v>
      </c>
      <c r="C2175" t="s">
        <v>115</v>
      </c>
      <c r="D2175" t="s">
        <v>6388</v>
      </c>
      <c r="E2175" s="2">
        <v>45752</v>
      </c>
      <c r="G2175">
        <v>1166000</v>
      </c>
      <c r="H2175">
        <v>71.097560979999997</v>
      </c>
      <c r="J2175" t="s">
        <v>422</v>
      </c>
      <c r="L2175" s="2">
        <v>45733</v>
      </c>
      <c r="M2175" t="s">
        <v>257</v>
      </c>
      <c r="N2175" t="s">
        <v>49</v>
      </c>
      <c r="O2175" t="s">
        <v>120</v>
      </c>
      <c r="Q2175" t="s">
        <v>6389</v>
      </c>
      <c r="R2175" t="s">
        <v>521</v>
      </c>
      <c r="T2175" t="s">
        <v>6255</v>
      </c>
      <c r="U2175" t="str">
        <f t="shared" si="33"/>
        <v>March</v>
      </c>
    </row>
    <row r="2176" spans="1:21" x14ac:dyDescent="0.35">
      <c r="A2176">
        <v>2025</v>
      </c>
      <c r="B2176">
        <v>4</v>
      </c>
      <c r="C2176" t="s">
        <v>115</v>
      </c>
      <c r="D2176" t="s">
        <v>6390</v>
      </c>
      <c r="E2176" s="2">
        <v>45752</v>
      </c>
      <c r="G2176">
        <v>465000</v>
      </c>
      <c r="H2176">
        <v>28.353658540000001</v>
      </c>
      <c r="J2176" t="s">
        <v>422</v>
      </c>
      <c r="L2176" s="2">
        <v>45733</v>
      </c>
      <c r="M2176" t="s">
        <v>257</v>
      </c>
      <c r="N2176" t="s">
        <v>49</v>
      </c>
      <c r="O2176" t="s">
        <v>120</v>
      </c>
      <c r="Q2176" t="s">
        <v>6391</v>
      </c>
      <c r="R2176" t="s">
        <v>521</v>
      </c>
      <c r="T2176" t="s">
        <v>6255</v>
      </c>
      <c r="U2176" t="str">
        <f t="shared" si="33"/>
        <v>March</v>
      </c>
    </row>
    <row r="2177" spans="1:21" x14ac:dyDescent="0.35">
      <c r="A2177">
        <v>2025</v>
      </c>
      <c r="B2177">
        <v>4</v>
      </c>
      <c r="C2177" t="s">
        <v>115</v>
      </c>
      <c r="D2177" t="s">
        <v>6392</v>
      </c>
      <c r="E2177" s="2">
        <v>45752</v>
      </c>
      <c r="G2177">
        <v>1593000</v>
      </c>
      <c r="H2177">
        <v>97.134146340000001</v>
      </c>
      <c r="J2177" t="s">
        <v>422</v>
      </c>
      <c r="L2177" s="2">
        <v>45733</v>
      </c>
      <c r="M2177" t="s">
        <v>257</v>
      </c>
      <c r="N2177" t="s">
        <v>49</v>
      </c>
      <c r="O2177" t="s">
        <v>120</v>
      </c>
      <c r="Q2177" t="s">
        <v>6393</v>
      </c>
      <c r="R2177" t="s">
        <v>521</v>
      </c>
      <c r="T2177" t="s">
        <v>6255</v>
      </c>
      <c r="U2177" t="str">
        <f t="shared" si="33"/>
        <v>March</v>
      </c>
    </row>
    <row r="2178" spans="1:21" x14ac:dyDescent="0.35">
      <c r="A2178">
        <v>2025</v>
      </c>
      <c r="B2178">
        <v>4</v>
      </c>
      <c r="C2178" t="s">
        <v>115</v>
      </c>
      <c r="D2178" t="s">
        <v>6394</v>
      </c>
      <c r="E2178" s="2">
        <v>45752</v>
      </c>
      <c r="G2178">
        <v>134000</v>
      </c>
      <c r="H2178">
        <v>8.1707317069999998</v>
      </c>
      <c r="J2178" t="s">
        <v>422</v>
      </c>
      <c r="L2178" s="2">
        <v>45733</v>
      </c>
      <c r="M2178" t="s">
        <v>257</v>
      </c>
      <c r="N2178" t="s">
        <v>49</v>
      </c>
      <c r="O2178" t="s">
        <v>120</v>
      </c>
      <c r="Q2178" t="s">
        <v>6395</v>
      </c>
      <c r="R2178" t="s">
        <v>521</v>
      </c>
      <c r="T2178" t="s">
        <v>6255</v>
      </c>
      <c r="U2178" t="str">
        <f t="shared" si="33"/>
        <v>March</v>
      </c>
    </row>
    <row r="2179" spans="1:21" x14ac:dyDescent="0.35">
      <c r="A2179">
        <v>2025</v>
      </c>
      <c r="B2179">
        <v>4</v>
      </c>
      <c r="C2179" t="s">
        <v>115</v>
      </c>
      <c r="D2179" t="s">
        <v>6396</v>
      </c>
      <c r="E2179" s="2">
        <v>45752</v>
      </c>
      <c r="G2179">
        <v>80000</v>
      </c>
      <c r="H2179">
        <v>4.8780487800000003</v>
      </c>
      <c r="J2179" t="s">
        <v>422</v>
      </c>
      <c r="L2179" s="2">
        <v>45733</v>
      </c>
      <c r="M2179" t="s">
        <v>257</v>
      </c>
      <c r="N2179" t="s">
        <v>49</v>
      </c>
      <c r="O2179" t="s">
        <v>120</v>
      </c>
      <c r="Q2179" t="s">
        <v>3925</v>
      </c>
      <c r="R2179" t="s">
        <v>521</v>
      </c>
      <c r="T2179" t="s">
        <v>6255</v>
      </c>
      <c r="U2179" t="str">
        <f t="shared" ref="U2179:U2242" si="34">TEXT(L2179,"mmmm")</f>
        <v>March</v>
      </c>
    </row>
    <row r="2180" spans="1:21" x14ac:dyDescent="0.35">
      <c r="A2180">
        <v>2025</v>
      </c>
      <c r="B2180">
        <v>4</v>
      </c>
      <c r="C2180" t="s">
        <v>115</v>
      </c>
      <c r="D2180" t="s">
        <v>6397</v>
      </c>
      <c r="E2180" s="2">
        <v>45752</v>
      </c>
      <c r="G2180">
        <v>35000</v>
      </c>
      <c r="H2180">
        <v>2.1341463410000001</v>
      </c>
      <c r="J2180" t="s">
        <v>422</v>
      </c>
      <c r="L2180" s="2">
        <v>45733</v>
      </c>
      <c r="M2180" t="s">
        <v>257</v>
      </c>
      <c r="N2180" t="s">
        <v>49</v>
      </c>
      <c r="O2180" t="s">
        <v>120</v>
      </c>
      <c r="Q2180" t="s">
        <v>3925</v>
      </c>
      <c r="R2180" t="s">
        <v>521</v>
      </c>
      <c r="T2180" t="s">
        <v>6255</v>
      </c>
      <c r="U2180" t="str">
        <f t="shared" si="34"/>
        <v>March</v>
      </c>
    </row>
    <row r="2181" spans="1:21" x14ac:dyDescent="0.35">
      <c r="A2181">
        <v>2025</v>
      </c>
      <c r="B2181">
        <v>4</v>
      </c>
      <c r="C2181" t="s">
        <v>115</v>
      </c>
      <c r="D2181" t="s">
        <v>6398</v>
      </c>
      <c r="E2181" s="2">
        <v>45752</v>
      </c>
      <c r="G2181">
        <v>42000</v>
      </c>
      <c r="H2181">
        <v>2.5609756099999998</v>
      </c>
      <c r="J2181" t="s">
        <v>422</v>
      </c>
      <c r="L2181" s="2">
        <v>45733</v>
      </c>
      <c r="M2181" t="s">
        <v>257</v>
      </c>
      <c r="N2181" t="s">
        <v>49</v>
      </c>
      <c r="O2181" t="s">
        <v>120</v>
      </c>
      <c r="Q2181" t="s">
        <v>3925</v>
      </c>
      <c r="R2181" t="s">
        <v>521</v>
      </c>
      <c r="T2181" t="s">
        <v>6255</v>
      </c>
      <c r="U2181" t="str">
        <f t="shared" si="34"/>
        <v>March</v>
      </c>
    </row>
    <row r="2182" spans="1:21" x14ac:dyDescent="0.35">
      <c r="A2182">
        <v>2025</v>
      </c>
      <c r="B2182">
        <v>4</v>
      </c>
      <c r="C2182" t="s">
        <v>2114</v>
      </c>
      <c r="D2182" t="s">
        <v>6399</v>
      </c>
      <c r="E2182" s="2">
        <v>45752</v>
      </c>
      <c r="G2182">
        <v>75000</v>
      </c>
      <c r="H2182">
        <v>4.5731707320000003</v>
      </c>
      <c r="J2182" t="s">
        <v>422</v>
      </c>
      <c r="L2182" s="2">
        <v>45842</v>
      </c>
      <c r="M2182" t="s">
        <v>119</v>
      </c>
      <c r="N2182" t="s">
        <v>49</v>
      </c>
      <c r="O2182" t="s">
        <v>120</v>
      </c>
      <c r="Q2182" t="s">
        <v>3873</v>
      </c>
      <c r="R2182" t="s">
        <v>35</v>
      </c>
      <c r="S2182" s="2">
        <v>45755</v>
      </c>
      <c r="T2182" t="s">
        <v>6400</v>
      </c>
      <c r="U2182" t="str">
        <f t="shared" si="34"/>
        <v>July</v>
      </c>
    </row>
    <row r="2183" spans="1:21" x14ac:dyDescent="0.35">
      <c r="A2183">
        <v>2025</v>
      </c>
      <c r="B2183">
        <v>4</v>
      </c>
      <c r="C2183" t="s">
        <v>2114</v>
      </c>
      <c r="D2183" t="s">
        <v>6401</v>
      </c>
      <c r="E2183" s="2">
        <v>45752</v>
      </c>
      <c r="G2183">
        <v>421866</v>
      </c>
      <c r="H2183">
        <v>25.723536589999998</v>
      </c>
      <c r="J2183" t="s">
        <v>4615</v>
      </c>
      <c r="K2183" t="s">
        <v>6067</v>
      </c>
      <c r="L2183" s="2">
        <v>45842</v>
      </c>
      <c r="M2183" t="s">
        <v>66</v>
      </c>
      <c r="N2183" t="s">
        <v>49</v>
      </c>
      <c r="O2183" t="s">
        <v>2473</v>
      </c>
      <c r="R2183" t="s">
        <v>35</v>
      </c>
      <c r="S2183" s="2">
        <v>45755</v>
      </c>
      <c r="T2183" t="s">
        <v>6402</v>
      </c>
      <c r="U2183" t="str">
        <f t="shared" si="34"/>
        <v>July</v>
      </c>
    </row>
    <row r="2184" spans="1:21" x14ac:dyDescent="0.35">
      <c r="A2184">
        <v>2025</v>
      </c>
      <c r="B2184">
        <v>4</v>
      </c>
      <c r="C2184" t="s">
        <v>2114</v>
      </c>
      <c r="D2184" t="s">
        <v>6403</v>
      </c>
      <c r="E2184" s="2">
        <v>45752</v>
      </c>
      <c r="G2184">
        <v>225000</v>
      </c>
      <c r="H2184">
        <v>13.7195122</v>
      </c>
      <c r="J2184" t="s">
        <v>6404</v>
      </c>
      <c r="K2184" t="s">
        <v>6405</v>
      </c>
      <c r="L2184" s="2">
        <v>45842</v>
      </c>
      <c r="M2184" t="s">
        <v>119</v>
      </c>
      <c r="N2184" t="s">
        <v>49</v>
      </c>
      <c r="O2184" t="s">
        <v>120</v>
      </c>
      <c r="Q2184" t="s">
        <v>3410</v>
      </c>
      <c r="R2184" t="s">
        <v>35</v>
      </c>
      <c r="S2184" s="2">
        <v>45755</v>
      </c>
      <c r="T2184" t="s">
        <v>6406</v>
      </c>
      <c r="U2184" t="str">
        <f t="shared" si="34"/>
        <v>July</v>
      </c>
    </row>
    <row r="2185" spans="1:21" x14ac:dyDescent="0.35">
      <c r="A2185">
        <v>2025</v>
      </c>
      <c r="B2185">
        <v>4</v>
      </c>
      <c r="C2185" t="s">
        <v>20</v>
      </c>
      <c r="D2185" t="s">
        <v>6407</v>
      </c>
      <c r="E2185" s="2">
        <v>45753</v>
      </c>
      <c r="F2185">
        <v>2400</v>
      </c>
      <c r="G2185">
        <v>33784000</v>
      </c>
      <c r="H2185">
        <v>2000</v>
      </c>
      <c r="J2185" t="s">
        <v>6408</v>
      </c>
      <c r="K2185" t="s">
        <v>6409</v>
      </c>
      <c r="L2185" s="2">
        <v>45782</v>
      </c>
      <c r="M2185" t="s">
        <v>24</v>
      </c>
      <c r="N2185" t="s">
        <v>49</v>
      </c>
      <c r="O2185" t="s">
        <v>67</v>
      </c>
      <c r="R2185" t="s">
        <v>55</v>
      </c>
      <c r="T2185" t="s">
        <v>6410</v>
      </c>
      <c r="U2185" t="str">
        <f t="shared" si="34"/>
        <v>May</v>
      </c>
    </row>
    <row r="2186" spans="1:21" x14ac:dyDescent="0.35">
      <c r="A2186">
        <v>2025</v>
      </c>
      <c r="B2186">
        <v>4</v>
      </c>
      <c r="C2186" t="s">
        <v>20</v>
      </c>
      <c r="D2186" t="s">
        <v>6411</v>
      </c>
      <c r="E2186" s="2">
        <v>45753</v>
      </c>
      <c r="F2186">
        <v>2900</v>
      </c>
      <c r="G2186">
        <v>34440000</v>
      </c>
      <c r="H2186">
        <v>2100</v>
      </c>
      <c r="J2186" t="s">
        <v>3061</v>
      </c>
      <c r="K2186" t="s">
        <v>3062</v>
      </c>
      <c r="L2186" s="2">
        <v>45782</v>
      </c>
      <c r="M2186" t="s">
        <v>66</v>
      </c>
      <c r="N2186" t="s">
        <v>49</v>
      </c>
      <c r="O2186" t="s">
        <v>350</v>
      </c>
      <c r="R2186" t="s">
        <v>55</v>
      </c>
      <c r="T2186" t="s">
        <v>6412</v>
      </c>
      <c r="U2186" t="str">
        <f t="shared" si="34"/>
        <v>May</v>
      </c>
    </row>
    <row r="2187" spans="1:21" x14ac:dyDescent="0.35">
      <c r="A2187">
        <v>2025</v>
      </c>
      <c r="B2187">
        <v>4</v>
      </c>
      <c r="C2187" t="s">
        <v>20</v>
      </c>
      <c r="D2187" t="s">
        <v>6413</v>
      </c>
      <c r="E2187" s="2">
        <v>45753</v>
      </c>
      <c r="F2187">
        <v>2900</v>
      </c>
      <c r="G2187">
        <v>6560000</v>
      </c>
      <c r="H2187">
        <v>400</v>
      </c>
      <c r="J2187" t="s">
        <v>3061</v>
      </c>
      <c r="K2187" t="s">
        <v>3062</v>
      </c>
      <c r="L2187" s="2">
        <v>45782</v>
      </c>
      <c r="M2187" t="s">
        <v>66</v>
      </c>
      <c r="N2187" t="s">
        <v>49</v>
      </c>
      <c r="O2187" t="s">
        <v>350</v>
      </c>
      <c r="R2187" t="s">
        <v>55</v>
      </c>
      <c r="T2187" t="s">
        <v>6412</v>
      </c>
      <c r="U2187" t="str">
        <f t="shared" si="34"/>
        <v>May</v>
      </c>
    </row>
    <row r="2188" spans="1:21" x14ac:dyDescent="0.35">
      <c r="A2188">
        <v>2025</v>
      </c>
      <c r="B2188">
        <v>4</v>
      </c>
      <c r="C2188" t="s">
        <v>20</v>
      </c>
      <c r="D2188" t="s">
        <v>6414</v>
      </c>
      <c r="E2188" s="2">
        <v>45753</v>
      </c>
      <c r="F2188">
        <v>2400</v>
      </c>
      <c r="G2188">
        <v>39380500</v>
      </c>
      <c r="H2188">
        <v>2400</v>
      </c>
      <c r="J2188" t="s">
        <v>6415</v>
      </c>
      <c r="K2188" t="s">
        <v>6416</v>
      </c>
      <c r="L2188" s="2">
        <v>45803</v>
      </c>
      <c r="M2188" t="s">
        <v>24</v>
      </c>
      <c r="N2188" t="s">
        <v>49</v>
      </c>
      <c r="O2188" t="s">
        <v>42</v>
      </c>
      <c r="R2188" t="s">
        <v>237</v>
      </c>
      <c r="T2188" t="s">
        <v>6417</v>
      </c>
      <c r="U2188" t="str">
        <f t="shared" si="34"/>
        <v>May</v>
      </c>
    </row>
    <row r="2189" spans="1:21" x14ac:dyDescent="0.35">
      <c r="A2189">
        <v>2025</v>
      </c>
      <c r="B2189">
        <v>4</v>
      </c>
      <c r="C2189" t="s">
        <v>57</v>
      </c>
      <c r="D2189" t="s">
        <v>6418</v>
      </c>
      <c r="E2189" s="2">
        <v>45753</v>
      </c>
      <c r="F2189">
        <v>2900</v>
      </c>
      <c r="G2189">
        <v>6563416.6670000004</v>
      </c>
      <c r="H2189">
        <v>400</v>
      </c>
      <c r="J2189" t="s">
        <v>6419</v>
      </c>
      <c r="K2189" t="s">
        <v>6420</v>
      </c>
      <c r="L2189" s="2">
        <v>45803</v>
      </c>
      <c r="M2189" t="s">
        <v>66</v>
      </c>
      <c r="N2189" t="s">
        <v>49</v>
      </c>
      <c r="O2189" t="s">
        <v>26</v>
      </c>
      <c r="R2189" t="s">
        <v>237</v>
      </c>
      <c r="T2189" t="s">
        <v>6421</v>
      </c>
      <c r="U2189" t="str">
        <f t="shared" si="34"/>
        <v>May</v>
      </c>
    </row>
    <row r="2190" spans="1:21" x14ac:dyDescent="0.35">
      <c r="A2190">
        <v>2025</v>
      </c>
      <c r="B2190">
        <v>4</v>
      </c>
      <c r="C2190" t="s">
        <v>20</v>
      </c>
      <c r="D2190" t="s">
        <v>6422</v>
      </c>
      <c r="E2190" s="2">
        <v>45753</v>
      </c>
      <c r="F2190">
        <v>3885</v>
      </c>
      <c r="G2190">
        <v>63714000</v>
      </c>
      <c r="H2190">
        <v>3885</v>
      </c>
      <c r="J2190" t="s">
        <v>2453</v>
      </c>
      <c r="K2190" t="s">
        <v>2454</v>
      </c>
      <c r="L2190" s="2">
        <v>45768</v>
      </c>
      <c r="M2190" t="s">
        <v>66</v>
      </c>
      <c r="N2190" t="s">
        <v>25</v>
      </c>
      <c r="O2190" t="s">
        <v>42</v>
      </c>
      <c r="R2190" t="s">
        <v>445</v>
      </c>
      <c r="T2190" t="s">
        <v>6423</v>
      </c>
      <c r="U2190" t="str">
        <f t="shared" si="34"/>
        <v>April</v>
      </c>
    </row>
    <row r="2191" spans="1:21" x14ac:dyDescent="0.35">
      <c r="A2191">
        <v>2025</v>
      </c>
      <c r="B2191">
        <v>4</v>
      </c>
      <c r="C2191" t="s">
        <v>20</v>
      </c>
      <c r="D2191" t="s">
        <v>6424</v>
      </c>
      <c r="E2191" s="2">
        <v>45753</v>
      </c>
      <c r="F2191">
        <v>2300</v>
      </c>
      <c r="G2191">
        <v>4920000</v>
      </c>
      <c r="H2191">
        <v>300</v>
      </c>
      <c r="J2191" t="s">
        <v>2144</v>
      </c>
      <c r="K2191" t="s">
        <v>2145</v>
      </c>
      <c r="L2191" s="2">
        <v>45842</v>
      </c>
      <c r="M2191" t="s">
        <v>24</v>
      </c>
      <c r="N2191" t="s">
        <v>49</v>
      </c>
      <c r="O2191" t="s">
        <v>67</v>
      </c>
      <c r="P2191" t="s">
        <v>6342</v>
      </c>
      <c r="R2191" t="s">
        <v>35</v>
      </c>
      <c r="T2191" t="s">
        <v>6425</v>
      </c>
      <c r="U2191" t="str">
        <f t="shared" si="34"/>
        <v>July</v>
      </c>
    </row>
    <row r="2192" spans="1:21" x14ac:dyDescent="0.35">
      <c r="A2192">
        <v>2025</v>
      </c>
      <c r="B2192">
        <v>4</v>
      </c>
      <c r="C2192" t="s">
        <v>20</v>
      </c>
      <c r="D2192" t="s">
        <v>6426</v>
      </c>
      <c r="E2192" s="2">
        <v>45753</v>
      </c>
      <c r="F2192">
        <v>2100</v>
      </c>
      <c r="G2192">
        <v>28366200</v>
      </c>
      <c r="H2192">
        <v>1700</v>
      </c>
      <c r="J2192" t="s">
        <v>1964</v>
      </c>
      <c r="K2192" t="s">
        <v>1965</v>
      </c>
      <c r="L2192" s="2">
        <v>45803</v>
      </c>
      <c r="M2192" t="s">
        <v>48</v>
      </c>
      <c r="N2192" t="s">
        <v>49</v>
      </c>
      <c r="O2192" t="s">
        <v>67</v>
      </c>
      <c r="R2192" t="s">
        <v>237</v>
      </c>
      <c r="T2192" t="s">
        <v>6427</v>
      </c>
      <c r="U2192" t="str">
        <f t="shared" si="34"/>
        <v>May</v>
      </c>
    </row>
    <row r="2193" spans="1:21" x14ac:dyDescent="0.35">
      <c r="A2193">
        <v>2025</v>
      </c>
      <c r="B2193">
        <v>4</v>
      </c>
      <c r="C2193" t="s">
        <v>57</v>
      </c>
      <c r="D2193" t="s">
        <v>6428</v>
      </c>
      <c r="E2193" s="2">
        <v>45753</v>
      </c>
      <c r="F2193">
        <v>2100</v>
      </c>
      <c r="G2193">
        <v>35040600</v>
      </c>
      <c r="H2193">
        <v>2100</v>
      </c>
      <c r="J2193" t="s">
        <v>6429</v>
      </c>
      <c r="K2193" t="s">
        <v>6430</v>
      </c>
      <c r="L2193" s="2">
        <v>45929</v>
      </c>
      <c r="M2193" t="s">
        <v>40</v>
      </c>
      <c r="N2193" t="s">
        <v>25</v>
      </c>
      <c r="O2193" t="s">
        <v>42</v>
      </c>
      <c r="R2193" t="s">
        <v>569</v>
      </c>
      <c r="T2193" t="s">
        <v>6431</v>
      </c>
      <c r="U2193" t="str">
        <f t="shared" si="34"/>
        <v>September</v>
      </c>
    </row>
    <row r="2194" spans="1:21" x14ac:dyDescent="0.35">
      <c r="A2194">
        <v>2025</v>
      </c>
      <c r="B2194">
        <v>4</v>
      </c>
      <c r="C2194" t="s">
        <v>20</v>
      </c>
      <c r="D2194" t="s">
        <v>6432</v>
      </c>
      <c r="E2194" s="2">
        <v>45754</v>
      </c>
      <c r="F2194">
        <v>3885</v>
      </c>
      <c r="G2194">
        <v>63714000</v>
      </c>
      <c r="H2194">
        <v>3885</v>
      </c>
      <c r="J2194" t="s">
        <v>6433</v>
      </c>
      <c r="K2194" t="s">
        <v>6434</v>
      </c>
      <c r="L2194" s="2">
        <v>45761</v>
      </c>
      <c r="M2194" t="s">
        <v>66</v>
      </c>
      <c r="N2194" t="s">
        <v>25</v>
      </c>
      <c r="O2194" t="s">
        <v>42</v>
      </c>
      <c r="R2194" t="s">
        <v>223</v>
      </c>
      <c r="T2194" t="s">
        <v>6435</v>
      </c>
      <c r="U2194" t="str">
        <f t="shared" si="34"/>
        <v>April</v>
      </c>
    </row>
    <row r="2195" spans="1:21" x14ac:dyDescent="0.35">
      <c r="A2195">
        <v>2025</v>
      </c>
      <c r="B2195">
        <v>4</v>
      </c>
      <c r="C2195" t="s">
        <v>20</v>
      </c>
      <c r="D2195" t="s">
        <v>6436</v>
      </c>
      <c r="E2195" s="2">
        <v>45754</v>
      </c>
      <c r="F2195">
        <v>2400</v>
      </c>
      <c r="G2195">
        <v>32800000</v>
      </c>
      <c r="H2195">
        <v>2000</v>
      </c>
      <c r="J2195" t="s">
        <v>5986</v>
      </c>
      <c r="K2195" t="s">
        <v>5987</v>
      </c>
      <c r="L2195" s="2">
        <v>45782</v>
      </c>
      <c r="M2195" t="s">
        <v>24</v>
      </c>
      <c r="N2195" t="s">
        <v>49</v>
      </c>
      <c r="O2195" t="s">
        <v>67</v>
      </c>
      <c r="R2195" t="s">
        <v>55</v>
      </c>
      <c r="T2195" t="s">
        <v>6437</v>
      </c>
      <c r="U2195" t="str">
        <f t="shared" si="34"/>
        <v>May</v>
      </c>
    </row>
    <row r="2196" spans="1:21" x14ac:dyDescent="0.35">
      <c r="A2196">
        <v>2025</v>
      </c>
      <c r="B2196">
        <v>4</v>
      </c>
      <c r="C2196" t="s">
        <v>115</v>
      </c>
      <c r="D2196" t="s">
        <v>6438</v>
      </c>
      <c r="E2196" s="2">
        <v>45754</v>
      </c>
      <c r="G2196">
        <v>13725600</v>
      </c>
      <c r="H2196">
        <v>836.92682930000001</v>
      </c>
      <c r="J2196" t="s">
        <v>3810</v>
      </c>
      <c r="K2196" t="s">
        <v>3811</v>
      </c>
      <c r="L2196" s="2">
        <v>45842</v>
      </c>
      <c r="M2196" t="s">
        <v>66</v>
      </c>
      <c r="N2196" t="s">
        <v>49</v>
      </c>
      <c r="O2196" t="s">
        <v>67</v>
      </c>
      <c r="R2196" t="s">
        <v>35</v>
      </c>
      <c r="T2196" t="s">
        <v>6439</v>
      </c>
      <c r="U2196" t="str">
        <f t="shared" si="34"/>
        <v>July</v>
      </c>
    </row>
    <row r="2197" spans="1:21" x14ac:dyDescent="0.35">
      <c r="A2197">
        <v>2025</v>
      </c>
      <c r="B2197">
        <v>4</v>
      </c>
      <c r="C2197" t="s">
        <v>169</v>
      </c>
      <c r="D2197" t="s">
        <v>6440</v>
      </c>
      <c r="E2197" s="2">
        <v>45754</v>
      </c>
      <c r="G2197">
        <v>225000</v>
      </c>
      <c r="H2197">
        <v>13.7195122</v>
      </c>
      <c r="J2197" t="s">
        <v>178</v>
      </c>
      <c r="L2197" s="2">
        <v>45747</v>
      </c>
      <c r="M2197" t="s">
        <v>119</v>
      </c>
      <c r="N2197" t="s">
        <v>25</v>
      </c>
      <c r="O2197" t="s">
        <v>120</v>
      </c>
      <c r="Q2197" t="s">
        <v>3873</v>
      </c>
      <c r="R2197" t="s">
        <v>340</v>
      </c>
      <c r="S2197" s="2">
        <v>45756</v>
      </c>
      <c r="T2197" t="s">
        <v>6228</v>
      </c>
      <c r="U2197" t="str">
        <f t="shared" si="34"/>
        <v>March</v>
      </c>
    </row>
    <row r="2198" spans="1:21" x14ac:dyDescent="0.35">
      <c r="A2198">
        <v>2025</v>
      </c>
      <c r="B2198">
        <v>4</v>
      </c>
      <c r="C2198" t="s">
        <v>169</v>
      </c>
      <c r="D2198" t="s">
        <v>6441</v>
      </c>
      <c r="E2198" s="2">
        <v>45754</v>
      </c>
      <c r="G2198">
        <v>400000</v>
      </c>
      <c r="H2198">
        <v>24.390243900000002</v>
      </c>
      <c r="J2198" t="s">
        <v>178</v>
      </c>
      <c r="L2198" s="2">
        <v>45747</v>
      </c>
      <c r="M2198" t="s">
        <v>119</v>
      </c>
      <c r="N2198" t="s">
        <v>25</v>
      </c>
      <c r="O2198" t="s">
        <v>120</v>
      </c>
      <c r="Q2198" t="s">
        <v>6442</v>
      </c>
      <c r="R2198" t="s">
        <v>340</v>
      </c>
      <c r="S2198" s="2">
        <v>45756</v>
      </c>
      <c r="T2198" t="s">
        <v>6228</v>
      </c>
      <c r="U2198" t="str">
        <f t="shared" si="34"/>
        <v>March</v>
      </c>
    </row>
    <row r="2199" spans="1:21" x14ac:dyDescent="0.35">
      <c r="A2199">
        <v>2025</v>
      </c>
      <c r="B2199">
        <v>4</v>
      </c>
      <c r="C2199" t="s">
        <v>169</v>
      </c>
      <c r="D2199" t="s">
        <v>6443</v>
      </c>
      <c r="E2199" s="2">
        <v>45754</v>
      </c>
      <c r="G2199">
        <v>250000</v>
      </c>
      <c r="H2199">
        <v>15.243902439999999</v>
      </c>
      <c r="J2199" t="s">
        <v>178</v>
      </c>
      <c r="L2199" s="2">
        <v>45747</v>
      </c>
      <c r="M2199" t="s">
        <v>119</v>
      </c>
      <c r="N2199" t="s">
        <v>25</v>
      </c>
      <c r="O2199" t="s">
        <v>120</v>
      </c>
      <c r="Q2199" t="s">
        <v>2818</v>
      </c>
      <c r="R2199" t="s">
        <v>340</v>
      </c>
      <c r="S2199" s="2">
        <v>45756</v>
      </c>
      <c r="T2199" t="s">
        <v>6228</v>
      </c>
      <c r="U2199" t="str">
        <f t="shared" si="34"/>
        <v>March</v>
      </c>
    </row>
    <row r="2200" spans="1:21" x14ac:dyDescent="0.35">
      <c r="A2200">
        <v>2025</v>
      </c>
      <c r="B2200">
        <v>4</v>
      </c>
      <c r="C2200" t="s">
        <v>2083</v>
      </c>
      <c r="D2200" t="s">
        <v>6444</v>
      </c>
      <c r="E2200" s="2">
        <v>45754</v>
      </c>
      <c r="G2200">
        <v>325000</v>
      </c>
      <c r="H2200">
        <v>19.81707317</v>
      </c>
      <c r="J2200" t="s">
        <v>1359</v>
      </c>
      <c r="K2200" t="s">
        <v>6445</v>
      </c>
      <c r="L2200" s="2">
        <v>45842</v>
      </c>
      <c r="M2200" t="s">
        <v>119</v>
      </c>
      <c r="N2200" t="s">
        <v>33</v>
      </c>
      <c r="O2200" t="s">
        <v>120</v>
      </c>
      <c r="Q2200" t="s">
        <v>5725</v>
      </c>
      <c r="R2200" t="s">
        <v>35</v>
      </c>
      <c r="T2200" t="s">
        <v>6446</v>
      </c>
      <c r="U2200" t="str">
        <f t="shared" si="34"/>
        <v>July</v>
      </c>
    </row>
    <row r="2201" spans="1:21" x14ac:dyDescent="0.35">
      <c r="A2201">
        <v>2025</v>
      </c>
      <c r="B2201">
        <v>4</v>
      </c>
      <c r="C2201" t="s">
        <v>2083</v>
      </c>
      <c r="D2201" t="s">
        <v>6447</v>
      </c>
      <c r="E2201" s="2">
        <v>45754</v>
      </c>
      <c r="G2201">
        <v>150000</v>
      </c>
      <c r="H2201">
        <v>9.1463414630000006</v>
      </c>
      <c r="J2201" t="s">
        <v>4855</v>
      </c>
      <c r="K2201" t="s">
        <v>4856</v>
      </c>
      <c r="L2201" s="2">
        <v>45842</v>
      </c>
      <c r="M2201" t="s">
        <v>119</v>
      </c>
      <c r="N2201" t="s">
        <v>33</v>
      </c>
      <c r="O2201" t="s">
        <v>120</v>
      </c>
      <c r="Q2201" t="s">
        <v>485</v>
      </c>
      <c r="R2201" t="s">
        <v>35</v>
      </c>
      <c r="T2201" t="s">
        <v>6448</v>
      </c>
      <c r="U2201" t="str">
        <f t="shared" si="34"/>
        <v>July</v>
      </c>
    </row>
    <row r="2202" spans="1:21" x14ac:dyDescent="0.35">
      <c r="A2202">
        <v>2025</v>
      </c>
      <c r="B2202">
        <v>4</v>
      </c>
      <c r="C2202" t="s">
        <v>2083</v>
      </c>
      <c r="D2202" t="s">
        <v>6449</v>
      </c>
      <c r="E2202" s="2">
        <v>45754</v>
      </c>
      <c r="G2202">
        <v>1800000</v>
      </c>
      <c r="H2202">
        <v>109.7560976</v>
      </c>
      <c r="J2202" t="s">
        <v>1829</v>
      </c>
      <c r="K2202" t="s">
        <v>1830</v>
      </c>
      <c r="L2202" s="2">
        <v>45842</v>
      </c>
      <c r="M2202" t="s">
        <v>119</v>
      </c>
      <c r="N2202" t="s">
        <v>33</v>
      </c>
      <c r="O2202" t="s">
        <v>120</v>
      </c>
      <c r="Q2202" t="s">
        <v>2269</v>
      </c>
      <c r="R2202" t="s">
        <v>35</v>
      </c>
      <c r="T2202" t="s">
        <v>6450</v>
      </c>
      <c r="U2202" t="str">
        <f t="shared" si="34"/>
        <v>July</v>
      </c>
    </row>
    <row r="2203" spans="1:21" x14ac:dyDescent="0.35">
      <c r="A2203">
        <v>2025</v>
      </c>
      <c r="B2203">
        <v>4</v>
      </c>
      <c r="C2203" t="s">
        <v>2083</v>
      </c>
      <c r="D2203" t="s">
        <v>6451</v>
      </c>
      <c r="E2203" s="2">
        <v>45754</v>
      </c>
      <c r="G2203">
        <v>2125000</v>
      </c>
      <c r="H2203">
        <v>129.57317069999999</v>
      </c>
      <c r="J2203" t="s">
        <v>6452</v>
      </c>
      <c r="K2203" t="s">
        <v>619</v>
      </c>
      <c r="L2203" s="2">
        <v>45842</v>
      </c>
      <c r="M2203" t="s">
        <v>119</v>
      </c>
      <c r="N2203" t="s">
        <v>33</v>
      </c>
      <c r="O2203" t="s">
        <v>120</v>
      </c>
      <c r="Q2203" t="s">
        <v>3576</v>
      </c>
      <c r="R2203" t="s">
        <v>35</v>
      </c>
      <c r="T2203" t="s">
        <v>6453</v>
      </c>
      <c r="U2203" t="str">
        <f t="shared" si="34"/>
        <v>July</v>
      </c>
    </row>
    <row r="2204" spans="1:21" x14ac:dyDescent="0.35">
      <c r="A2204">
        <v>2025</v>
      </c>
      <c r="B2204">
        <v>4</v>
      </c>
      <c r="C2204" t="s">
        <v>2083</v>
      </c>
      <c r="D2204" t="s">
        <v>6454</v>
      </c>
      <c r="E2204" s="2">
        <v>45754</v>
      </c>
      <c r="G2204">
        <v>1800000</v>
      </c>
      <c r="H2204">
        <v>109.7560976</v>
      </c>
      <c r="J2204" t="s">
        <v>6455</v>
      </c>
      <c r="K2204" t="s">
        <v>6456</v>
      </c>
      <c r="L2204" s="2">
        <v>45842</v>
      </c>
      <c r="M2204" t="s">
        <v>119</v>
      </c>
      <c r="N2204" t="s">
        <v>33</v>
      </c>
      <c r="O2204" t="s">
        <v>120</v>
      </c>
      <c r="Q2204" t="s">
        <v>3576</v>
      </c>
      <c r="R2204" t="s">
        <v>35</v>
      </c>
      <c r="T2204" t="s">
        <v>6457</v>
      </c>
      <c r="U2204" t="str">
        <f t="shared" si="34"/>
        <v>July</v>
      </c>
    </row>
    <row r="2205" spans="1:21" x14ac:dyDescent="0.35">
      <c r="A2205">
        <v>2025</v>
      </c>
      <c r="B2205">
        <v>4</v>
      </c>
      <c r="C2205" t="s">
        <v>2083</v>
      </c>
      <c r="D2205" t="s">
        <v>6458</v>
      </c>
      <c r="E2205" s="2">
        <v>45754</v>
      </c>
      <c r="G2205">
        <v>250000</v>
      </c>
      <c r="H2205">
        <v>15.243902439999999</v>
      </c>
      <c r="J2205" t="s">
        <v>6455</v>
      </c>
      <c r="K2205" t="s">
        <v>6456</v>
      </c>
      <c r="L2205" s="2">
        <v>45842</v>
      </c>
      <c r="M2205" t="s">
        <v>119</v>
      </c>
      <c r="N2205" t="s">
        <v>33</v>
      </c>
      <c r="O2205" t="s">
        <v>120</v>
      </c>
      <c r="Q2205" t="s">
        <v>2818</v>
      </c>
      <c r="R2205" t="s">
        <v>35</v>
      </c>
      <c r="T2205" t="s">
        <v>6457</v>
      </c>
      <c r="U2205" t="str">
        <f t="shared" si="34"/>
        <v>July</v>
      </c>
    </row>
    <row r="2206" spans="1:21" x14ac:dyDescent="0.35">
      <c r="A2206">
        <v>2025</v>
      </c>
      <c r="B2206">
        <v>4</v>
      </c>
      <c r="C2206" t="s">
        <v>2083</v>
      </c>
      <c r="D2206" t="s">
        <v>6459</v>
      </c>
      <c r="E2206" s="2">
        <v>45754</v>
      </c>
      <c r="G2206">
        <v>1800000</v>
      </c>
      <c r="H2206">
        <v>109.7560976</v>
      </c>
      <c r="J2206" t="s">
        <v>4796</v>
      </c>
      <c r="K2206" t="s">
        <v>4309</v>
      </c>
      <c r="L2206" s="2">
        <v>45842</v>
      </c>
      <c r="M2206" t="s">
        <v>119</v>
      </c>
      <c r="N2206" t="s">
        <v>33</v>
      </c>
      <c r="O2206" t="s">
        <v>120</v>
      </c>
      <c r="Q2206" t="s">
        <v>3576</v>
      </c>
      <c r="R2206" t="s">
        <v>35</v>
      </c>
      <c r="T2206" t="s">
        <v>6460</v>
      </c>
      <c r="U2206" t="str">
        <f t="shared" si="34"/>
        <v>July</v>
      </c>
    </row>
    <row r="2207" spans="1:21" x14ac:dyDescent="0.35">
      <c r="A2207">
        <v>2025</v>
      </c>
      <c r="B2207">
        <v>4</v>
      </c>
      <c r="C2207" t="s">
        <v>2083</v>
      </c>
      <c r="D2207" t="s">
        <v>6461</v>
      </c>
      <c r="E2207" s="2">
        <v>45754</v>
      </c>
      <c r="G2207">
        <v>1950000</v>
      </c>
      <c r="H2207">
        <v>118.902439</v>
      </c>
      <c r="J2207" t="s">
        <v>6462</v>
      </c>
      <c r="K2207" t="s">
        <v>344</v>
      </c>
      <c r="L2207" s="2">
        <v>45842</v>
      </c>
      <c r="M2207" t="s">
        <v>119</v>
      </c>
      <c r="N2207" t="s">
        <v>33</v>
      </c>
      <c r="O2207" t="s">
        <v>120</v>
      </c>
      <c r="Q2207" t="s">
        <v>6463</v>
      </c>
      <c r="R2207" t="s">
        <v>35</v>
      </c>
      <c r="T2207" t="s">
        <v>6464</v>
      </c>
      <c r="U2207" t="str">
        <f t="shared" si="34"/>
        <v>July</v>
      </c>
    </row>
    <row r="2208" spans="1:21" x14ac:dyDescent="0.35">
      <c r="A2208">
        <v>2025</v>
      </c>
      <c r="B2208">
        <v>4</v>
      </c>
      <c r="C2208" t="s">
        <v>936</v>
      </c>
      <c r="E2208" s="2">
        <v>45754</v>
      </c>
      <c r="F2208">
        <v>2420</v>
      </c>
      <c r="G2208">
        <v>39688000</v>
      </c>
      <c r="H2208">
        <v>2420</v>
      </c>
      <c r="J2208" t="s">
        <v>6465</v>
      </c>
      <c r="K2208" t="s">
        <v>6466</v>
      </c>
      <c r="L2208" s="2">
        <v>45782</v>
      </c>
      <c r="M2208" t="s">
        <v>24</v>
      </c>
      <c r="N2208" t="s">
        <v>33</v>
      </c>
      <c r="O2208" t="s">
        <v>42</v>
      </c>
      <c r="R2208" t="s">
        <v>55</v>
      </c>
      <c r="T2208" t="s">
        <v>6467</v>
      </c>
      <c r="U2208" t="str">
        <f t="shared" si="34"/>
        <v>May</v>
      </c>
    </row>
    <row r="2209" spans="1:21" x14ac:dyDescent="0.35">
      <c r="A2209">
        <v>2025</v>
      </c>
      <c r="B2209">
        <v>4</v>
      </c>
      <c r="C2209" t="s">
        <v>936</v>
      </c>
      <c r="E2209" s="2">
        <v>45754</v>
      </c>
      <c r="F2209">
        <v>2100</v>
      </c>
      <c r="G2209">
        <v>27798000</v>
      </c>
      <c r="H2209">
        <v>1695</v>
      </c>
      <c r="J2209" t="s">
        <v>2580</v>
      </c>
      <c r="K2209" t="s">
        <v>2581</v>
      </c>
      <c r="L2209" s="2">
        <v>45803</v>
      </c>
      <c r="M2209" t="s">
        <v>48</v>
      </c>
      <c r="N2209" t="s">
        <v>49</v>
      </c>
      <c r="O2209" t="s">
        <v>67</v>
      </c>
      <c r="R2209" t="s">
        <v>237</v>
      </c>
      <c r="T2209" t="s">
        <v>6468</v>
      </c>
      <c r="U2209" t="str">
        <f t="shared" si="34"/>
        <v>May</v>
      </c>
    </row>
    <row r="2210" spans="1:21" x14ac:dyDescent="0.35">
      <c r="A2210">
        <v>2025</v>
      </c>
      <c r="B2210">
        <v>4</v>
      </c>
      <c r="C2210" t="s">
        <v>115</v>
      </c>
      <c r="D2210" t="s">
        <v>6469</v>
      </c>
      <c r="E2210" s="2">
        <v>45754</v>
      </c>
      <c r="G2210">
        <v>1800000</v>
      </c>
      <c r="H2210">
        <v>109.7560976</v>
      </c>
      <c r="J2210" t="s">
        <v>2596</v>
      </c>
      <c r="K2210" t="s">
        <v>2597</v>
      </c>
      <c r="L2210" s="2">
        <v>45842</v>
      </c>
      <c r="M2210" t="s">
        <v>119</v>
      </c>
      <c r="N2210" t="s">
        <v>49</v>
      </c>
      <c r="O2210" t="s">
        <v>120</v>
      </c>
      <c r="Q2210" t="s">
        <v>2269</v>
      </c>
      <c r="R2210" t="s">
        <v>35</v>
      </c>
      <c r="T2210" t="s">
        <v>6470</v>
      </c>
      <c r="U2210" t="str">
        <f t="shared" si="34"/>
        <v>July</v>
      </c>
    </row>
    <row r="2211" spans="1:21" x14ac:dyDescent="0.35">
      <c r="A2211">
        <v>2025</v>
      </c>
      <c r="B2211">
        <v>4</v>
      </c>
      <c r="C2211" t="s">
        <v>115</v>
      </c>
      <c r="D2211" t="s">
        <v>6471</v>
      </c>
      <c r="E2211" s="2">
        <v>45754</v>
      </c>
      <c r="G2211">
        <v>1800000</v>
      </c>
      <c r="H2211">
        <v>109.7560976</v>
      </c>
      <c r="J2211" t="s">
        <v>6472</v>
      </c>
      <c r="K2211" t="s">
        <v>6473</v>
      </c>
      <c r="L2211" s="2">
        <v>45842</v>
      </c>
      <c r="M2211" t="s">
        <v>119</v>
      </c>
      <c r="N2211" t="s">
        <v>49</v>
      </c>
      <c r="O2211" t="s">
        <v>120</v>
      </c>
      <c r="Q2211" t="s">
        <v>2269</v>
      </c>
      <c r="R2211" t="s">
        <v>35</v>
      </c>
      <c r="T2211" t="s">
        <v>6474</v>
      </c>
      <c r="U2211" t="str">
        <f t="shared" si="34"/>
        <v>July</v>
      </c>
    </row>
    <row r="2212" spans="1:21" x14ac:dyDescent="0.35">
      <c r="A2212">
        <v>2025</v>
      </c>
      <c r="B2212">
        <v>4</v>
      </c>
      <c r="C2212" t="s">
        <v>115</v>
      </c>
      <c r="D2212" t="s">
        <v>6475</v>
      </c>
      <c r="E2212" s="2">
        <v>45754</v>
      </c>
      <c r="G2212">
        <v>75000</v>
      </c>
      <c r="H2212">
        <v>4.5731707320000003</v>
      </c>
      <c r="J2212" t="s">
        <v>6472</v>
      </c>
      <c r="K2212" t="s">
        <v>6473</v>
      </c>
      <c r="L2212" s="2">
        <v>45842</v>
      </c>
      <c r="M2212" t="s">
        <v>119</v>
      </c>
      <c r="N2212" t="s">
        <v>49</v>
      </c>
      <c r="O2212" t="s">
        <v>120</v>
      </c>
      <c r="Q2212" t="s">
        <v>3873</v>
      </c>
      <c r="R2212" t="s">
        <v>35</v>
      </c>
      <c r="T2212" t="s">
        <v>6474</v>
      </c>
      <c r="U2212" t="str">
        <f t="shared" si="34"/>
        <v>July</v>
      </c>
    </row>
    <row r="2213" spans="1:21" x14ac:dyDescent="0.35">
      <c r="A2213">
        <v>2025</v>
      </c>
      <c r="B2213">
        <v>4</v>
      </c>
      <c r="C2213" t="s">
        <v>115</v>
      </c>
      <c r="D2213" t="s">
        <v>6476</v>
      </c>
      <c r="E2213" s="2">
        <v>45754</v>
      </c>
      <c r="G2213">
        <v>1875000</v>
      </c>
      <c r="H2213">
        <v>114.3292683</v>
      </c>
      <c r="J2213" t="s">
        <v>3945</v>
      </c>
      <c r="K2213" t="s">
        <v>3946</v>
      </c>
      <c r="L2213" s="2">
        <v>45842</v>
      </c>
      <c r="M2213" t="s">
        <v>119</v>
      </c>
      <c r="N2213" t="s">
        <v>49</v>
      </c>
      <c r="O2213" t="s">
        <v>120</v>
      </c>
      <c r="Q2213" t="s">
        <v>3170</v>
      </c>
      <c r="R2213" t="s">
        <v>35</v>
      </c>
      <c r="T2213" t="s">
        <v>6477</v>
      </c>
      <c r="U2213" t="str">
        <f t="shared" si="34"/>
        <v>July</v>
      </c>
    </row>
    <row r="2214" spans="1:21" x14ac:dyDescent="0.35">
      <c r="A2214">
        <v>2025</v>
      </c>
      <c r="B2214">
        <v>4</v>
      </c>
      <c r="C2214" t="s">
        <v>2114</v>
      </c>
      <c r="D2214" t="s">
        <v>6478</v>
      </c>
      <c r="E2214" s="2">
        <v>45754</v>
      </c>
      <c r="G2214">
        <v>1950000</v>
      </c>
      <c r="H2214">
        <v>118.902439</v>
      </c>
      <c r="J2214" t="s">
        <v>2121</v>
      </c>
      <c r="K2214" t="s">
        <v>2122</v>
      </c>
      <c r="L2214" s="2">
        <v>45842</v>
      </c>
      <c r="M2214" t="s">
        <v>119</v>
      </c>
      <c r="N2214" t="s">
        <v>49</v>
      </c>
      <c r="O2214" t="s">
        <v>120</v>
      </c>
      <c r="Q2214" t="s">
        <v>6463</v>
      </c>
      <c r="R2214" t="s">
        <v>35</v>
      </c>
      <c r="S2214" s="2">
        <v>45756</v>
      </c>
      <c r="T2214" t="s">
        <v>6479</v>
      </c>
      <c r="U2214" t="str">
        <f t="shared" si="34"/>
        <v>July</v>
      </c>
    </row>
    <row r="2215" spans="1:21" x14ac:dyDescent="0.35">
      <c r="A2215">
        <v>2025</v>
      </c>
      <c r="B2215">
        <v>4</v>
      </c>
      <c r="C2215" t="s">
        <v>2114</v>
      </c>
      <c r="D2215" t="s">
        <v>6480</v>
      </c>
      <c r="E2215" s="2">
        <v>45754</v>
      </c>
      <c r="G2215">
        <v>1650000</v>
      </c>
      <c r="H2215">
        <v>100.6097561</v>
      </c>
      <c r="J2215" t="s">
        <v>422</v>
      </c>
      <c r="L2215" s="2">
        <v>45842</v>
      </c>
      <c r="M2215" t="s">
        <v>119</v>
      </c>
      <c r="N2215" t="s">
        <v>49</v>
      </c>
      <c r="O2215" t="s">
        <v>120</v>
      </c>
      <c r="Q2215" t="s">
        <v>2809</v>
      </c>
      <c r="R2215" t="s">
        <v>35</v>
      </c>
      <c r="S2215" s="2">
        <v>45756</v>
      </c>
      <c r="T2215" t="s">
        <v>6400</v>
      </c>
      <c r="U2215" t="str">
        <f t="shared" si="34"/>
        <v>July</v>
      </c>
    </row>
    <row r="2216" spans="1:21" x14ac:dyDescent="0.35">
      <c r="A2216">
        <v>2025</v>
      </c>
      <c r="B2216">
        <v>4</v>
      </c>
      <c r="C2216" t="s">
        <v>2114</v>
      </c>
      <c r="D2216" t="s">
        <v>6481</v>
      </c>
      <c r="E2216" s="2">
        <v>45754</v>
      </c>
      <c r="G2216">
        <v>225000</v>
      </c>
      <c r="H2216">
        <v>13.7195122</v>
      </c>
      <c r="J2216" t="s">
        <v>2552</v>
      </c>
      <c r="K2216" t="s">
        <v>2553</v>
      </c>
      <c r="L2216" s="2">
        <v>45842</v>
      </c>
      <c r="M2216" t="s">
        <v>119</v>
      </c>
      <c r="N2216" t="s">
        <v>49</v>
      </c>
      <c r="O2216" t="s">
        <v>120</v>
      </c>
      <c r="Q2216" t="s">
        <v>3410</v>
      </c>
      <c r="R2216" t="s">
        <v>35</v>
      </c>
      <c r="T2216" t="s">
        <v>6482</v>
      </c>
      <c r="U2216" t="str">
        <f t="shared" si="34"/>
        <v>July</v>
      </c>
    </row>
    <row r="2217" spans="1:21" x14ac:dyDescent="0.35">
      <c r="A2217">
        <v>2025</v>
      </c>
      <c r="B2217">
        <v>4</v>
      </c>
      <c r="C2217" t="s">
        <v>2114</v>
      </c>
      <c r="D2217" t="s">
        <v>6483</v>
      </c>
      <c r="E2217" s="2">
        <v>45754</v>
      </c>
      <c r="G2217">
        <v>1800000</v>
      </c>
      <c r="H2217">
        <v>109.7560976</v>
      </c>
      <c r="J2217" t="s">
        <v>6484</v>
      </c>
      <c r="K2217" t="s">
        <v>6485</v>
      </c>
      <c r="L2217" s="2">
        <v>45842</v>
      </c>
      <c r="M2217" t="s">
        <v>119</v>
      </c>
      <c r="N2217" t="s">
        <v>49</v>
      </c>
      <c r="O2217" t="s">
        <v>120</v>
      </c>
      <c r="Q2217" t="s">
        <v>2269</v>
      </c>
      <c r="R2217" t="s">
        <v>35</v>
      </c>
      <c r="S2217" s="2">
        <v>45756</v>
      </c>
      <c r="T2217" t="s">
        <v>6486</v>
      </c>
      <c r="U2217" t="str">
        <f t="shared" si="34"/>
        <v>July</v>
      </c>
    </row>
    <row r="2218" spans="1:21" x14ac:dyDescent="0.35">
      <c r="A2218">
        <v>2025</v>
      </c>
      <c r="B2218">
        <v>4</v>
      </c>
      <c r="C2218" t="s">
        <v>20</v>
      </c>
      <c r="D2218" t="s">
        <v>6487</v>
      </c>
      <c r="E2218" s="2">
        <v>45755</v>
      </c>
      <c r="F2218">
        <v>2900</v>
      </c>
      <c r="G2218">
        <v>6560000</v>
      </c>
      <c r="H2218">
        <v>400</v>
      </c>
      <c r="J2218" t="s">
        <v>6488</v>
      </c>
      <c r="K2218" t="s">
        <v>6489</v>
      </c>
      <c r="L2218" s="2">
        <v>45782</v>
      </c>
      <c r="M2218" t="s">
        <v>66</v>
      </c>
      <c r="N2218" t="s">
        <v>49</v>
      </c>
      <c r="O2218" t="s">
        <v>26</v>
      </c>
      <c r="R2218" t="s">
        <v>55</v>
      </c>
      <c r="T2218" t="s">
        <v>6490</v>
      </c>
      <c r="U2218" t="str">
        <f t="shared" si="34"/>
        <v>May</v>
      </c>
    </row>
    <row r="2219" spans="1:21" x14ac:dyDescent="0.35">
      <c r="A2219">
        <v>2025</v>
      </c>
      <c r="B2219">
        <v>4</v>
      </c>
      <c r="C2219" t="s">
        <v>20</v>
      </c>
      <c r="D2219" t="s">
        <v>6491</v>
      </c>
      <c r="E2219" s="2">
        <v>45755</v>
      </c>
      <c r="F2219">
        <v>2475</v>
      </c>
      <c r="G2219">
        <v>41580000</v>
      </c>
      <c r="H2219">
        <v>2475</v>
      </c>
      <c r="J2219" t="s">
        <v>6492</v>
      </c>
      <c r="K2219" t="s">
        <v>6493</v>
      </c>
      <c r="L2219" s="2">
        <v>45768</v>
      </c>
      <c r="M2219" t="s">
        <v>40</v>
      </c>
      <c r="N2219" t="s">
        <v>25</v>
      </c>
      <c r="O2219" t="s">
        <v>42</v>
      </c>
      <c r="Q2219" t="s">
        <v>6494</v>
      </c>
      <c r="R2219" t="s">
        <v>445</v>
      </c>
      <c r="T2219" t="s">
        <v>6495</v>
      </c>
      <c r="U2219" t="str">
        <f t="shared" si="34"/>
        <v>April</v>
      </c>
    </row>
    <row r="2220" spans="1:21" x14ac:dyDescent="0.35">
      <c r="A2220">
        <v>2025</v>
      </c>
      <c r="B2220">
        <v>4</v>
      </c>
      <c r="C2220" t="s">
        <v>20</v>
      </c>
      <c r="D2220" t="s">
        <v>6496</v>
      </c>
      <c r="E2220" s="2">
        <v>45755</v>
      </c>
      <c r="F2220">
        <v>3365</v>
      </c>
      <c r="G2220">
        <v>49779385</v>
      </c>
      <c r="H2220">
        <v>2965</v>
      </c>
      <c r="J2220" t="s">
        <v>4138</v>
      </c>
      <c r="K2220" t="s">
        <v>4139</v>
      </c>
      <c r="L2220" s="2">
        <v>45852</v>
      </c>
      <c r="M2220" t="s">
        <v>579</v>
      </c>
      <c r="N2220" t="s">
        <v>33</v>
      </c>
      <c r="O2220" t="s">
        <v>67</v>
      </c>
      <c r="R2220" t="s">
        <v>314</v>
      </c>
      <c r="T2220" t="s">
        <v>6497</v>
      </c>
      <c r="U2220" t="str">
        <f t="shared" si="34"/>
        <v>July</v>
      </c>
    </row>
    <row r="2221" spans="1:21" x14ac:dyDescent="0.35">
      <c r="A2221">
        <v>2025</v>
      </c>
      <c r="B2221">
        <v>4</v>
      </c>
      <c r="C2221" t="s">
        <v>20</v>
      </c>
      <c r="D2221" t="s">
        <v>6498</v>
      </c>
      <c r="E2221" s="2">
        <v>45755</v>
      </c>
      <c r="F2221">
        <v>2800</v>
      </c>
      <c r="G2221">
        <v>45932300</v>
      </c>
      <c r="H2221">
        <v>2800</v>
      </c>
      <c r="J2221" t="s">
        <v>6499</v>
      </c>
      <c r="K2221" t="s">
        <v>6500</v>
      </c>
      <c r="L2221" s="2">
        <v>45906</v>
      </c>
      <c r="M2221" t="s">
        <v>345</v>
      </c>
      <c r="N2221" t="s">
        <v>33</v>
      </c>
      <c r="O2221" t="s">
        <v>42</v>
      </c>
      <c r="R2221" t="s">
        <v>86</v>
      </c>
      <c r="T2221" t="s">
        <v>6501</v>
      </c>
      <c r="U2221" t="str">
        <f t="shared" si="34"/>
        <v>September</v>
      </c>
    </row>
    <row r="2222" spans="1:21" x14ac:dyDescent="0.35">
      <c r="A2222">
        <v>2025</v>
      </c>
      <c r="B2222">
        <v>4</v>
      </c>
      <c r="C2222" t="s">
        <v>2114</v>
      </c>
      <c r="D2222" t="s">
        <v>6502</v>
      </c>
      <c r="E2222" s="2">
        <v>45755</v>
      </c>
      <c r="G2222">
        <v>3300000</v>
      </c>
      <c r="H2222">
        <v>201.1656285</v>
      </c>
      <c r="J2222" t="s">
        <v>1993</v>
      </c>
      <c r="K2222" t="s">
        <v>6503</v>
      </c>
      <c r="L2222" s="2">
        <v>45842</v>
      </c>
      <c r="M2222" t="s">
        <v>66</v>
      </c>
      <c r="N2222" t="s">
        <v>49</v>
      </c>
      <c r="O2222" t="s">
        <v>2473</v>
      </c>
      <c r="R2222" t="s">
        <v>35</v>
      </c>
      <c r="S2222" s="2">
        <v>45757</v>
      </c>
      <c r="T2222" t="s">
        <v>6504</v>
      </c>
      <c r="U2222" t="str">
        <f t="shared" si="34"/>
        <v>July</v>
      </c>
    </row>
    <row r="2223" spans="1:21" x14ac:dyDescent="0.35">
      <c r="A2223">
        <v>2025</v>
      </c>
      <c r="B2223">
        <v>4</v>
      </c>
      <c r="C2223" t="s">
        <v>101</v>
      </c>
      <c r="D2223" t="s">
        <v>6505</v>
      </c>
      <c r="E2223" s="2">
        <v>45755</v>
      </c>
      <c r="F2223">
        <v>2100</v>
      </c>
      <c r="G2223">
        <v>6561757.1430000002</v>
      </c>
      <c r="H2223">
        <v>400</v>
      </c>
      <c r="J2223" t="s">
        <v>6506</v>
      </c>
      <c r="K2223" t="s">
        <v>6507</v>
      </c>
      <c r="L2223" s="2">
        <v>45906</v>
      </c>
      <c r="M2223" t="s">
        <v>48</v>
      </c>
      <c r="N2223" t="s">
        <v>33</v>
      </c>
      <c r="O2223" t="s">
        <v>26</v>
      </c>
      <c r="R2223" t="s">
        <v>86</v>
      </c>
      <c r="T2223" t="s">
        <v>6508</v>
      </c>
      <c r="U2223" t="str">
        <f t="shared" si="34"/>
        <v>September</v>
      </c>
    </row>
    <row r="2224" spans="1:21" x14ac:dyDescent="0.35">
      <c r="A2224">
        <v>2025</v>
      </c>
      <c r="B2224">
        <v>4</v>
      </c>
      <c r="C2224" t="s">
        <v>20</v>
      </c>
      <c r="D2224" t="s">
        <v>6509</v>
      </c>
      <c r="E2224" s="2">
        <v>45755</v>
      </c>
      <c r="F2224">
        <v>3300</v>
      </c>
      <c r="G2224">
        <v>46200000</v>
      </c>
      <c r="H2224">
        <v>2800</v>
      </c>
      <c r="J2224" t="s">
        <v>6510</v>
      </c>
      <c r="K2224" t="s">
        <v>5766</v>
      </c>
      <c r="L2224" s="2">
        <v>45796</v>
      </c>
      <c r="M2224" t="s">
        <v>5767</v>
      </c>
      <c r="N2224" t="s">
        <v>41</v>
      </c>
      <c r="O2224" t="s">
        <v>67</v>
      </c>
      <c r="R2224" t="s">
        <v>501</v>
      </c>
      <c r="T2224" t="s">
        <v>6511</v>
      </c>
      <c r="U2224" t="str">
        <f t="shared" si="34"/>
        <v>May</v>
      </c>
    </row>
    <row r="2225" spans="1:21" x14ac:dyDescent="0.35">
      <c r="A2225">
        <v>2025</v>
      </c>
      <c r="B2225">
        <v>4</v>
      </c>
      <c r="C2225" t="s">
        <v>110</v>
      </c>
      <c r="D2225" t="s">
        <v>6512</v>
      </c>
      <c r="E2225" s="2">
        <v>45755</v>
      </c>
      <c r="G2225">
        <v>8250000</v>
      </c>
      <c r="H2225">
        <v>500</v>
      </c>
      <c r="J2225" t="s">
        <v>1993</v>
      </c>
      <c r="K2225" t="s">
        <v>3687</v>
      </c>
      <c r="L2225" s="2">
        <v>45842</v>
      </c>
      <c r="M2225" t="s">
        <v>66</v>
      </c>
      <c r="N2225" t="s">
        <v>49</v>
      </c>
      <c r="O2225" t="s">
        <v>2473</v>
      </c>
      <c r="R2225" t="s">
        <v>35</v>
      </c>
      <c r="T2225" t="s">
        <v>6513</v>
      </c>
      <c r="U2225" t="str">
        <f t="shared" si="34"/>
        <v>July</v>
      </c>
    </row>
    <row r="2226" spans="1:21" x14ac:dyDescent="0.35">
      <c r="A2226">
        <v>2025</v>
      </c>
      <c r="B2226">
        <v>4</v>
      </c>
      <c r="C2226" t="s">
        <v>110</v>
      </c>
      <c r="D2226" t="s">
        <v>6514</v>
      </c>
      <c r="E2226" s="2">
        <v>45755</v>
      </c>
      <c r="G2226">
        <v>1507770</v>
      </c>
      <c r="H2226">
        <v>91.38</v>
      </c>
      <c r="J2226" t="s">
        <v>6515</v>
      </c>
      <c r="K2226" t="s">
        <v>6516</v>
      </c>
      <c r="L2226" s="2">
        <v>45719</v>
      </c>
      <c r="M2226" t="s">
        <v>24</v>
      </c>
      <c r="N2226" t="s">
        <v>25</v>
      </c>
      <c r="O2226" t="s">
        <v>67</v>
      </c>
      <c r="R2226" t="s">
        <v>81</v>
      </c>
      <c r="T2226" t="s">
        <v>6517</v>
      </c>
      <c r="U2226" t="str">
        <f t="shared" si="34"/>
        <v>March</v>
      </c>
    </row>
    <row r="2227" spans="1:21" x14ac:dyDescent="0.35">
      <c r="A2227">
        <v>2025</v>
      </c>
      <c r="B2227">
        <v>4</v>
      </c>
      <c r="C2227" t="s">
        <v>110</v>
      </c>
      <c r="D2227" t="s">
        <v>6518</v>
      </c>
      <c r="E2227" s="2">
        <v>45755</v>
      </c>
      <c r="G2227">
        <v>2065140</v>
      </c>
      <c r="H2227">
        <v>125.16</v>
      </c>
      <c r="J2227" t="s">
        <v>6519</v>
      </c>
      <c r="K2227" t="s">
        <v>6520</v>
      </c>
      <c r="L2227" s="2">
        <v>45842</v>
      </c>
      <c r="M2227" t="s">
        <v>48</v>
      </c>
      <c r="N2227" t="s">
        <v>49</v>
      </c>
      <c r="O2227" t="s">
        <v>67</v>
      </c>
      <c r="R2227" t="s">
        <v>35</v>
      </c>
      <c r="T2227" t="s">
        <v>6521</v>
      </c>
      <c r="U2227" t="str">
        <f t="shared" si="34"/>
        <v>July</v>
      </c>
    </row>
    <row r="2228" spans="1:21" x14ac:dyDescent="0.35">
      <c r="A2228">
        <v>2025</v>
      </c>
      <c r="B2228">
        <v>4</v>
      </c>
      <c r="C2228" t="s">
        <v>110</v>
      </c>
      <c r="D2228" t="s">
        <v>6522</v>
      </c>
      <c r="E2228" s="2">
        <v>45755</v>
      </c>
      <c r="G2228">
        <v>280500</v>
      </c>
      <c r="H2228">
        <v>17</v>
      </c>
      <c r="J2228" t="s">
        <v>6523</v>
      </c>
      <c r="K2228" t="s">
        <v>6524</v>
      </c>
      <c r="L2228" s="2">
        <v>45842</v>
      </c>
      <c r="M2228" t="s">
        <v>24</v>
      </c>
      <c r="N2228" t="s">
        <v>49</v>
      </c>
      <c r="O2228" t="s">
        <v>67</v>
      </c>
      <c r="R2228" t="s">
        <v>35</v>
      </c>
      <c r="T2228" t="s">
        <v>6525</v>
      </c>
      <c r="U2228" t="str">
        <f t="shared" si="34"/>
        <v>July</v>
      </c>
    </row>
    <row r="2229" spans="1:21" x14ac:dyDescent="0.35">
      <c r="A2229">
        <v>2025</v>
      </c>
      <c r="B2229">
        <v>4</v>
      </c>
      <c r="C2229" t="s">
        <v>57</v>
      </c>
      <c r="D2229" t="s">
        <v>6526</v>
      </c>
      <c r="E2229" s="2">
        <v>45755</v>
      </c>
      <c r="F2229">
        <v>3295</v>
      </c>
      <c r="G2229">
        <v>51975000</v>
      </c>
      <c r="H2229">
        <v>3150</v>
      </c>
      <c r="J2229" t="s">
        <v>6527</v>
      </c>
      <c r="K2229" t="s">
        <v>6528</v>
      </c>
      <c r="L2229" s="2">
        <v>45768</v>
      </c>
      <c r="M2229" t="s">
        <v>24</v>
      </c>
      <c r="N2229" t="s">
        <v>25</v>
      </c>
      <c r="O2229" t="s">
        <v>42</v>
      </c>
      <c r="R2229" t="s">
        <v>445</v>
      </c>
      <c r="T2229" t="s">
        <v>6529</v>
      </c>
      <c r="U2229" t="str">
        <f t="shared" si="34"/>
        <v>April</v>
      </c>
    </row>
    <row r="2230" spans="1:21" x14ac:dyDescent="0.35">
      <c r="A2230">
        <v>2025</v>
      </c>
      <c r="B2230">
        <v>4</v>
      </c>
      <c r="C2230" t="s">
        <v>101</v>
      </c>
      <c r="D2230" t="s">
        <v>6530</v>
      </c>
      <c r="E2230" s="2">
        <v>45755</v>
      </c>
      <c r="F2230">
        <v>1800</v>
      </c>
      <c r="G2230">
        <v>29700000</v>
      </c>
      <c r="H2230">
        <v>1800</v>
      </c>
      <c r="J2230" t="s">
        <v>6531</v>
      </c>
      <c r="K2230" t="s">
        <v>6532</v>
      </c>
      <c r="L2230" s="2">
        <v>45915</v>
      </c>
      <c r="M2230" t="s">
        <v>40</v>
      </c>
      <c r="N2230" t="s">
        <v>49</v>
      </c>
      <c r="O2230" t="s">
        <v>42</v>
      </c>
      <c r="R2230" t="s">
        <v>730</v>
      </c>
      <c r="T2230" t="s">
        <v>6533</v>
      </c>
      <c r="U2230" t="str">
        <f t="shared" si="34"/>
        <v>September</v>
      </c>
    </row>
    <row r="2231" spans="1:21" x14ac:dyDescent="0.35">
      <c r="A2231">
        <v>2025</v>
      </c>
      <c r="B2231">
        <v>4</v>
      </c>
      <c r="C2231" t="s">
        <v>20</v>
      </c>
      <c r="D2231" t="s">
        <v>6534</v>
      </c>
      <c r="E2231" s="2">
        <v>45755</v>
      </c>
      <c r="F2231">
        <v>3300</v>
      </c>
      <c r="G2231">
        <v>6720000</v>
      </c>
      <c r="H2231">
        <v>400</v>
      </c>
      <c r="J2231" t="s">
        <v>6535</v>
      </c>
      <c r="K2231" t="s">
        <v>6536</v>
      </c>
      <c r="L2231" s="2">
        <v>45796</v>
      </c>
      <c r="M2231" t="s">
        <v>66</v>
      </c>
      <c r="N2231" t="s">
        <v>25</v>
      </c>
      <c r="O2231" t="s">
        <v>26</v>
      </c>
      <c r="R2231" t="s">
        <v>501</v>
      </c>
      <c r="T2231" t="s">
        <v>6537</v>
      </c>
      <c r="U2231" t="str">
        <f t="shared" si="34"/>
        <v>May</v>
      </c>
    </row>
    <row r="2232" spans="1:21" x14ac:dyDescent="0.35">
      <c r="A2232">
        <v>2025</v>
      </c>
      <c r="B2232">
        <v>4</v>
      </c>
      <c r="C2232" t="s">
        <v>169</v>
      </c>
      <c r="D2232" t="s">
        <v>6538</v>
      </c>
      <c r="E2232" s="2">
        <v>45755</v>
      </c>
      <c r="G2232">
        <v>75000</v>
      </c>
      <c r="H2232">
        <v>4.4642857139999998</v>
      </c>
      <c r="J2232" t="s">
        <v>178</v>
      </c>
      <c r="L2232" s="2">
        <v>45747</v>
      </c>
      <c r="M2232" t="s">
        <v>119</v>
      </c>
      <c r="N2232" t="s">
        <v>25</v>
      </c>
      <c r="O2232" t="s">
        <v>120</v>
      </c>
      <c r="Q2232" t="s">
        <v>121</v>
      </c>
      <c r="R2232" t="s">
        <v>340</v>
      </c>
      <c r="S2232" s="2">
        <v>45757</v>
      </c>
      <c r="T2232" t="s">
        <v>6228</v>
      </c>
      <c r="U2232" t="str">
        <f t="shared" si="34"/>
        <v>March</v>
      </c>
    </row>
    <row r="2233" spans="1:21" x14ac:dyDescent="0.35">
      <c r="A2233">
        <v>2025</v>
      </c>
      <c r="B2233">
        <v>4</v>
      </c>
      <c r="C2233" t="s">
        <v>2114</v>
      </c>
      <c r="D2233" t="s">
        <v>6539</v>
      </c>
      <c r="E2233" s="2">
        <v>45755</v>
      </c>
      <c r="G2233">
        <v>9322500</v>
      </c>
      <c r="H2233">
        <v>554.9107143</v>
      </c>
      <c r="J2233" t="s">
        <v>6540</v>
      </c>
      <c r="K2233" t="s">
        <v>6541</v>
      </c>
      <c r="L2233" s="2">
        <v>45842</v>
      </c>
      <c r="M2233" t="s">
        <v>66</v>
      </c>
      <c r="N2233" t="s">
        <v>49</v>
      </c>
      <c r="O2233" t="s">
        <v>67</v>
      </c>
      <c r="R2233" t="s">
        <v>35</v>
      </c>
      <c r="S2233" s="2">
        <v>45757</v>
      </c>
      <c r="T2233" t="s">
        <v>6542</v>
      </c>
      <c r="U2233" t="str">
        <f t="shared" si="34"/>
        <v>July</v>
      </c>
    </row>
    <row r="2234" spans="1:21" x14ac:dyDescent="0.35">
      <c r="A2234">
        <v>2025</v>
      </c>
      <c r="B2234">
        <v>4</v>
      </c>
      <c r="C2234" t="s">
        <v>2114</v>
      </c>
      <c r="D2234" t="s">
        <v>6539</v>
      </c>
      <c r="E2234" s="2">
        <v>45755</v>
      </c>
      <c r="G2234">
        <v>150000</v>
      </c>
      <c r="H2234">
        <v>8.9285714289999998</v>
      </c>
      <c r="J2234" t="s">
        <v>6540</v>
      </c>
      <c r="K2234" t="s">
        <v>6541</v>
      </c>
      <c r="L2234" s="2">
        <v>45842</v>
      </c>
      <c r="M2234" t="s">
        <v>119</v>
      </c>
      <c r="N2234" t="s">
        <v>49</v>
      </c>
      <c r="O2234" t="s">
        <v>120</v>
      </c>
      <c r="Q2234" t="s">
        <v>183</v>
      </c>
      <c r="R2234" t="s">
        <v>35</v>
      </c>
      <c r="S2234" s="2">
        <v>45757</v>
      </c>
      <c r="T2234" t="s">
        <v>6543</v>
      </c>
      <c r="U2234" t="str">
        <f t="shared" si="34"/>
        <v>July</v>
      </c>
    </row>
    <row r="2235" spans="1:21" x14ac:dyDescent="0.35">
      <c r="A2235">
        <v>2025</v>
      </c>
      <c r="B2235">
        <v>4</v>
      </c>
      <c r="C2235" t="s">
        <v>169</v>
      </c>
      <c r="D2235" t="s">
        <v>6544</v>
      </c>
      <c r="E2235" s="2">
        <v>45755</v>
      </c>
      <c r="G2235">
        <v>2178000</v>
      </c>
      <c r="H2235">
        <v>129.64285709999999</v>
      </c>
      <c r="J2235" t="s">
        <v>3982</v>
      </c>
      <c r="K2235" t="s">
        <v>3983</v>
      </c>
      <c r="L2235" s="2">
        <v>45747</v>
      </c>
      <c r="M2235" t="s">
        <v>66</v>
      </c>
      <c r="N2235" t="s">
        <v>25</v>
      </c>
      <c r="O2235" t="s">
        <v>217</v>
      </c>
      <c r="R2235" t="s">
        <v>340</v>
      </c>
      <c r="S2235" s="2">
        <v>45757</v>
      </c>
      <c r="T2235" t="s">
        <v>6545</v>
      </c>
      <c r="U2235" t="str">
        <f t="shared" si="34"/>
        <v>March</v>
      </c>
    </row>
    <row r="2236" spans="1:21" x14ac:dyDescent="0.35">
      <c r="A2236">
        <v>2025</v>
      </c>
      <c r="B2236">
        <v>4</v>
      </c>
      <c r="C2236" t="s">
        <v>169</v>
      </c>
      <c r="D2236" t="s">
        <v>6546</v>
      </c>
      <c r="E2236" s="2">
        <v>45755</v>
      </c>
      <c r="G2236">
        <v>250000</v>
      </c>
      <c r="H2236">
        <v>14.88095238</v>
      </c>
      <c r="J2236" t="s">
        <v>178</v>
      </c>
      <c r="L2236" s="2">
        <v>45842</v>
      </c>
      <c r="M2236" t="s">
        <v>119</v>
      </c>
      <c r="N2236" t="s">
        <v>25</v>
      </c>
      <c r="O2236" t="s">
        <v>120</v>
      </c>
      <c r="Q2236" t="s">
        <v>2818</v>
      </c>
      <c r="R2236" t="s">
        <v>35</v>
      </c>
      <c r="S2236" s="2">
        <v>45757</v>
      </c>
      <c r="T2236" t="s">
        <v>6547</v>
      </c>
      <c r="U2236" t="str">
        <f t="shared" si="34"/>
        <v>July</v>
      </c>
    </row>
    <row r="2237" spans="1:21" x14ac:dyDescent="0.35">
      <c r="A2237">
        <v>2025</v>
      </c>
      <c r="B2237">
        <v>4</v>
      </c>
      <c r="C2237" t="s">
        <v>169</v>
      </c>
      <c r="D2237" t="s">
        <v>6548</v>
      </c>
      <c r="E2237" s="2">
        <v>45755</v>
      </c>
      <c r="G2237">
        <v>150000</v>
      </c>
      <c r="H2237">
        <v>8.9285714289999998</v>
      </c>
      <c r="J2237" t="s">
        <v>178</v>
      </c>
      <c r="L2237" s="2">
        <v>45842</v>
      </c>
      <c r="M2237" t="s">
        <v>119</v>
      </c>
      <c r="N2237" t="s">
        <v>25</v>
      </c>
      <c r="O2237" t="s">
        <v>120</v>
      </c>
      <c r="Q2237" t="s">
        <v>183</v>
      </c>
      <c r="R2237" t="s">
        <v>35</v>
      </c>
      <c r="S2237" s="2">
        <v>45757</v>
      </c>
      <c r="T2237" t="s">
        <v>6547</v>
      </c>
      <c r="U2237" t="str">
        <f t="shared" si="34"/>
        <v>July</v>
      </c>
    </row>
    <row r="2238" spans="1:21" x14ac:dyDescent="0.35">
      <c r="A2238">
        <v>2025</v>
      </c>
      <c r="B2238">
        <v>4</v>
      </c>
      <c r="C2238" t="s">
        <v>169</v>
      </c>
      <c r="D2238" t="s">
        <v>6549</v>
      </c>
      <c r="E2238" s="2">
        <v>45755</v>
      </c>
      <c r="G2238">
        <v>150000</v>
      </c>
      <c r="H2238">
        <v>8.9285714289999998</v>
      </c>
      <c r="J2238" t="s">
        <v>178</v>
      </c>
      <c r="L2238" s="2">
        <v>45842</v>
      </c>
      <c r="M2238" t="s">
        <v>119</v>
      </c>
      <c r="N2238" t="s">
        <v>25</v>
      </c>
      <c r="O2238" t="s">
        <v>120</v>
      </c>
      <c r="Q2238" t="s">
        <v>183</v>
      </c>
      <c r="R2238" t="s">
        <v>35</v>
      </c>
      <c r="S2238" s="2">
        <v>45757</v>
      </c>
      <c r="T2238" t="s">
        <v>6547</v>
      </c>
      <c r="U2238" t="str">
        <f t="shared" si="34"/>
        <v>July</v>
      </c>
    </row>
    <row r="2239" spans="1:21" x14ac:dyDescent="0.35">
      <c r="A2239">
        <v>2025</v>
      </c>
      <c r="B2239">
        <v>4</v>
      </c>
      <c r="C2239" t="s">
        <v>2114</v>
      </c>
      <c r="D2239" t="s">
        <v>6550</v>
      </c>
      <c r="E2239" s="2">
        <v>45755</v>
      </c>
      <c r="G2239">
        <v>150000</v>
      </c>
      <c r="H2239">
        <v>8.9285714289999998</v>
      </c>
      <c r="J2239" t="s">
        <v>6551</v>
      </c>
      <c r="K2239" t="s">
        <v>6552</v>
      </c>
      <c r="L2239" s="2">
        <v>45842</v>
      </c>
      <c r="M2239" t="s">
        <v>119</v>
      </c>
      <c r="N2239" t="s">
        <v>49</v>
      </c>
      <c r="O2239" t="s">
        <v>120</v>
      </c>
      <c r="Q2239" t="s">
        <v>183</v>
      </c>
      <c r="R2239" t="s">
        <v>35</v>
      </c>
      <c r="S2239" s="2">
        <v>45757</v>
      </c>
      <c r="T2239" t="s">
        <v>6553</v>
      </c>
      <c r="U2239" t="str">
        <f t="shared" si="34"/>
        <v>July</v>
      </c>
    </row>
    <row r="2240" spans="1:21" x14ac:dyDescent="0.35">
      <c r="A2240">
        <v>2025</v>
      </c>
      <c r="B2240">
        <v>4</v>
      </c>
      <c r="C2240" t="s">
        <v>2114</v>
      </c>
      <c r="D2240" t="s">
        <v>6554</v>
      </c>
      <c r="E2240" s="2">
        <v>45755</v>
      </c>
      <c r="G2240">
        <v>150000</v>
      </c>
      <c r="H2240">
        <v>8.9285714289999998</v>
      </c>
      <c r="J2240" t="s">
        <v>281</v>
      </c>
      <c r="K2240" t="s">
        <v>282</v>
      </c>
      <c r="L2240" s="2">
        <v>45842</v>
      </c>
      <c r="M2240" t="s">
        <v>119</v>
      </c>
      <c r="N2240" t="s">
        <v>49</v>
      </c>
      <c r="O2240" t="s">
        <v>120</v>
      </c>
      <c r="Q2240" t="s">
        <v>183</v>
      </c>
      <c r="R2240" t="s">
        <v>35</v>
      </c>
      <c r="S2240" s="2">
        <v>45757</v>
      </c>
      <c r="T2240" t="s">
        <v>6555</v>
      </c>
      <c r="U2240" t="str">
        <f t="shared" si="34"/>
        <v>July</v>
      </c>
    </row>
    <row r="2241" spans="1:21" x14ac:dyDescent="0.35">
      <c r="A2241">
        <v>2025</v>
      </c>
      <c r="B2241">
        <v>4</v>
      </c>
      <c r="C2241" t="s">
        <v>2114</v>
      </c>
      <c r="D2241" t="s">
        <v>6556</v>
      </c>
      <c r="E2241" s="2">
        <v>45755</v>
      </c>
      <c r="G2241">
        <v>150000</v>
      </c>
      <c r="H2241">
        <v>8.9285714289999998</v>
      </c>
      <c r="J2241" t="s">
        <v>6472</v>
      </c>
      <c r="K2241" t="s">
        <v>6473</v>
      </c>
      <c r="L2241" s="2">
        <v>45842</v>
      </c>
      <c r="M2241" t="s">
        <v>119</v>
      </c>
      <c r="N2241" t="s">
        <v>49</v>
      </c>
      <c r="O2241" t="s">
        <v>120</v>
      </c>
      <c r="Q2241" t="s">
        <v>183</v>
      </c>
      <c r="R2241" t="s">
        <v>35</v>
      </c>
      <c r="S2241" s="2">
        <v>45757</v>
      </c>
      <c r="T2241" t="s">
        <v>6474</v>
      </c>
      <c r="U2241" t="str">
        <f t="shared" si="34"/>
        <v>July</v>
      </c>
    </row>
    <row r="2242" spans="1:21" x14ac:dyDescent="0.35">
      <c r="A2242">
        <v>2025</v>
      </c>
      <c r="B2242">
        <v>4</v>
      </c>
      <c r="C2242" t="s">
        <v>2114</v>
      </c>
      <c r="D2242" t="s">
        <v>6557</v>
      </c>
      <c r="E2242" s="2">
        <v>45755</v>
      </c>
      <c r="G2242">
        <v>150000</v>
      </c>
      <c r="H2242">
        <v>8.9285714289999998</v>
      </c>
      <c r="J2242" t="s">
        <v>3050</v>
      </c>
      <c r="K2242" t="s">
        <v>3051</v>
      </c>
      <c r="L2242" s="2">
        <v>45842</v>
      </c>
      <c r="M2242" t="s">
        <v>119</v>
      </c>
      <c r="N2242" t="s">
        <v>49</v>
      </c>
      <c r="O2242" t="s">
        <v>120</v>
      </c>
      <c r="Q2242" t="s">
        <v>183</v>
      </c>
      <c r="R2242" t="s">
        <v>35</v>
      </c>
      <c r="S2242" s="2">
        <v>45757</v>
      </c>
      <c r="T2242" t="s">
        <v>6558</v>
      </c>
      <c r="U2242" t="str">
        <f t="shared" si="34"/>
        <v>July</v>
      </c>
    </row>
    <row r="2243" spans="1:21" x14ac:dyDescent="0.35">
      <c r="A2243">
        <v>2025</v>
      </c>
      <c r="B2243">
        <v>4</v>
      </c>
      <c r="C2243" t="s">
        <v>2114</v>
      </c>
      <c r="D2243" t="s">
        <v>6559</v>
      </c>
      <c r="E2243" s="2">
        <v>45755</v>
      </c>
      <c r="G2243">
        <v>150000</v>
      </c>
      <c r="H2243">
        <v>8.9285714289999998</v>
      </c>
      <c r="J2243" t="s">
        <v>6560</v>
      </c>
      <c r="K2243" t="s">
        <v>3383</v>
      </c>
      <c r="L2243" s="2">
        <v>45842</v>
      </c>
      <c r="M2243" t="s">
        <v>119</v>
      </c>
      <c r="N2243" t="s">
        <v>49</v>
      </c>
      <c r="O2243" t="s">
        <v>120</v>
      </c>
      <c r="Q2243" t="s">
        <v>183</v>
      </c>
      <c r="R2243" t="s">
        <v>35</v>
      </c>
      <c r="S2243" s="2">
        <v>45757</v>
      </c>
      <c r="T2243" t="s">
        <v>6561</v>
      </c>
      <c r="U2243" t="str">
        <f t="shared" ref="U2243:U2306" si="35">TEXT(L2243,"mmmm")</f>
        <v>July</v>
      </c>
    </row>
    <row r="2244" spans="1:21" x14ac:dyDescent="0.35">
      <c r="A2244">
        <v>2025</v>
      </c>
      <c r="B2244">
        <v>4</v>
      </c>
      <c r="C2244" t="s">
        <v>2114</v>
      </c>
      <c r="D2244" t="s">
        <v>6562</v>
      </c>
      <c r="E2244" s="2">
        <v>45755</v>
      </c>
      <c r="G2244">
        <v>150000</v>
      </c>
      <c r="H2244">
        <v>8.9285714289999998</v>
      </c>
      <c r="J2244" t="s">
        <v>2596</v>
      </c>
      <c r="K2244" t="s">
        <v>2597</v>
      </c>
      <c r="L2244" s="2">
        <v>45842</v>
      </c>
      <c r="M2244" t="s">
        <v>119</v>
      </c>
      <c r="N2244" t="s">
        <v>49</v>
      </c>
      <c r="O2244" t="s">
        <v>120</v>
      </c>
      <c r="Q2244" t="s">
        <v>183</v>
      </c>
      <c r="R2244" t="s">
        <v>35</v>
      </c>
      <c r="S2244" s="2">
        <v>45757</v>
      </c>
      <c r="T2244" t="s">
        <v>6470</v>
      </c>
      <c r="U2244" t="str">
        <f t="shared" si="35"/>
        <v>July</v>
      </c>
    </row>
    <row r="2245" spans="1:21" x14ac:dyDescent="0.35">
      <c r="A2245">
        <v>2025</v>
      </c>
      <c r="B2245">
        <v>4</v>
      </c>
      <c r="C2245" t="s">
        <v>2114</v>
      </c>
      <c r="D2245" t="s">
        <v>6563</v>
      </c>
      <c r="E2245" s="2">
        <v>45755</v>
      </c>
      <c r="G2245">
        <v>225000</v>
      </c>
      <c r="H2245">
        <v>13.39285714</v>
      </c>
      <c r="J2245" t="s">
        <v>1663</v>
      </c>
      <c r="K2245" t="s">
        <v>1664</v>
      </c>
      <c r="L2245" s="2">
        <v>45842</v>
      </c>
      <c r="M2245" t="s">
        <v>119</v>
      </c>
      <c r="N2245" t="s">
        <v>49</v>
      </c>
      <c r="O2245" t="s">
        <v>120</v>
      </c>
      <c r="Q2245" t="s">
        <v>3410</v>
      </c>
      <c r="R2245" t="s">
        <v>35</v>
      </c>
      <c r="S2245" s="2">
        <v>45757</v>
      </c>
      <c r="T2245" t="s">
        <v>6564</v>
      </c>
      <c r="U2245" t="str">
        <f t="shared" si="35"/>
        <v>July</v>
      </c>
    </row>
    <row r="2246" spans="1:21" x14ac:dyDescent="0.35">
      <c r="A2246">
        <v>2025</v>
      </c>
      <c r="B2246">
        <v>4</v>
      </c>
      <c r="C2246" t="s">
        <v>2114</v>
      </c>
      <c r="D2246" t="s">
        <v>6565</v>
      </c>
      <c r="E2246" s="2">
        <v>45755</v>
      </c>
      <c r="G2246">
        <v>150000</v>
      </c>
      <c r="H2246">
        <v>8.9285714289999998</v>
      </c>
      <c r="J2246" t="s">
        <v>3376</v>
      </c>
      <c r="K2246" t="s">
        <v>3377</v>
      </c>
      <c r="L2246" s="2">
        <v>45842</v>
      </c>
      <c r="M2246" t="s">
        <v>119</v>
      </c>
      <c r="N2246" t="s">
        <v>49</v>
      </c>
      <c r="O2246" t="s">
        <v>120</v>
      </c>
      <c r="Q2246" t="s">
        <v>183</v>
      </c>
      <c r="R2246" t="s">
        <v>35</v>
      </c>
      <c r="S2246" s="2">
        <v>45757</v>
      </c>
      <c r="T2246" t="s">
        <v>6566</v>
      </c>
      <c r="U2246" t="str">
        <f t="shared" si="35"/>
        <v>July</v>
      </c>
    </row>
    <row r="2247" spans="1:21" x14ac:dyDescent="0.35">
      <c r="A2247">
        <v>2025</v>
      </c>
      <c r="B2247">
        <v>4</v>
      </c>
      <c r="C2247" t="s">
        <v>2114</v>
      </c>
      <c r="D2247" t="s">
        <v>6567</v>
      </c>
      <c r="E2247" s="2">
        <v>45755</v>
      </c>
      <c r="G2247">
        <v>225000</v>
      </c>
      <c r="H2247">
        <v>13.39285714</v>
      </c>
      <c r="J2247" t="s">
        <v>6472</v>
      </c>
      <c r="K2247" t="s">
        <v>6473</v>
      </c>
      <c r="L2247" s="2">
        <v>45842</v>
      </c>
      <c r="M2247" t="s">
        <v>119</v>
      </c>
      <c r="N2247" t="s">
        <v>49</v>
      </c>
      <c r="O2247" t="s">
        <v>120</v>
      </c>
      <c r="Q2247" t="s">
        <v>3410</v>
      </c>
      <c r="R2247" t="s">
        <v>35</v>
      </c>
      <c r="S2247" s="2">
        <v>45757</v>
      </c>
      <c r="T2247" t="s">
        <v>6474</v>
      </c>
      <c r="U2247" t="str">
        <f t="shared" si="35"/>
        <v>July</v>
      </c>
    </row>
    <row r="2248" spans="1:21" x14ac:dyDescent="0.35">
      <c r="A2248">
        <v>2025</v>
      </c>
      <c r="B2248">
        <v>4</v>
      </c>
      <c r="C2248" t="s">
        <v>2114</v>
      </c>
      <c r="D2248" t="s">
        <v>6568</v>
      </c>
      <c r="E2248" s="2">
        <v>45755</v>
      </c>
      <c r="G2248">
        <v>150000</v>
      </c>
      <c r="H2248">
        <v>8.9285714289999998</v>
      </c>
      <c r="J2248" t="s">
        <v>6519</v>
      </c>
      <c r="K2248" t="s">
        <v>6520</v>
      </c>
      <c r="L2248" s="2">
        <v>45842</v>
      </c>
      <c r="M2248" t="s">
        <v>119</v>
      </c>
      <c r="N2248" t="s">
        <v>49</v>
      </c>
      <c r="O2248" t="s">
        <v>120</v>
      </c>
      <c r="Q2248" t="s">
        <v>183</v>
      </c>
      <c r="R2248" t="s">
        <v>35</v>
      </c>
      <c r="S2248" s="2">
        <v>45757</v>
      </c>
      <c r="T2248" t="s">
        <v>6569</v>
      </c>
      <c r="U2248" t="str">
        <f t="shared" si="35"/>
        <v>July</v>
      </c>
    </row>
    <row r="2249" spans="1:21" x14ac:dyDescent="0.35">
      <c r="A2249">
        <v>2025</v>
      </c>
      <c r="B2249">
        <v>4</v>
      </c>
      <c r="C2249" t="s">
        <v>2114</v>
      </c>
      <c r="D2249" t="s">
        <v>6570</v>
      </c>
      <c r="E2249" s="2">
        <v>45755</v>
      </c>
      <c r="G2249">
        <v>150000</v>
      </c>
      <c r="H2249">
        <v>8.9285714289999998</v>
      </c>
      <c r="J2249" t="s">
        <v>2121</v>
      </c>
      <c r="K2249" t="s">
        <v>2122</v>
      </c>
      <c r="L2249" s="2">
        <v>45842</v>
      </c>
      <c r="M2249" t="s">
        <v>119</v>
      </c>
      <c r="N2249" t="s">
        <v>49</v>
      </c>
      <c r="O2249" t="s">
        <v>120</v>
      </c>
      <c r="Q2249" t="s">
        <v>183</v>
      </c>
      <c r="R2249" t="s">
        <v>35</v>
      </c>
      <c r="S2249" s="2">
        <v>45757</v>
      </c>
      <c r="T2249" t="s">
        <v>6479</v>
      </c>
      <c r="U2249" t="str">
        <f t="shared" si="35"/>
        <v>July</v>
      </c>
    </row>
    <row r="2250" spans="1:21" x14ac:dyDescent="0.35">
      <c r="A2250">
        <v>2025</v>
      </c>
      <c r="B2250">
        <v>4</v>
      </c>
      <c r="C2250" t="s">
        <v>219</v>
      </c>
      <c r="D2250" t="s">
        <v>6571</v>
      </c>
      <c r="E2250" s="2">
        <v>45755</v>
      </c>
      <c r="G2250">
        <v>35000</v>
      </c>
      <c r="H2250">
        <v>2.0833333330000001</v>
      </c>
      <c r="J2250" t="s">
        <v>422</v>
      </c>
      <c r="L2250" s="2">
        <v>45842</v>
      </c>
      <c r="M2250" t="s">
        <v>257</v>
      </c>
      <c r="N2250" t="s">
        <v>49</v>
      </c>
      <c r="O2250" t="s">
        <v>258</v>
      </c>
      <c r="Q2250" t="s">
        <v>3925</v>
      </c>
      <c r="R2250" t="s">
        <v>35</v>
      </c>
      <c r="T2250" t="s">
        <v>6572</v>
      </c>
      <c r="U2250" t="str">
        <f t="shared" si="35"/>
        <v>July</v>
      </c>
    </row>
    <row r="2251" spans="1:21" x14ac:dyDescent="0.35">
      <c r="A2251">
        <v>2025</v>
      </c>
      <c r="B2251">
        <v>4</v>
      </c>
      <c r="C2251" t="s">
        <v>169</v>
      </c>
      <c r="D2251" t="s">
        <v>6549</v>
      </c>
      <c r="E2251" s="2">
        <v>45755</v>
      </c>
      <c r="G2251">
        <v>150000</v>
      </c>
      <c r="H2251">
        <v>8.9285714289999998</v>
      </c>
      <c r="J2251" t="s">
        <v>178</v>
      </c>
      <c r="L2251" s="2">
        <v>45747</v>
      </c>
      <c r="M2251" t="s">
        <v>119</v>
      </c>
      <c r="N2251" t="s">
        <v>25</v>
      </c>
      <c r="O2251" t="s">
        <v>120</v>
      </c>
      <c r="Q2251" t="s">
        <v>183</v>
      </c>
      <c r="R2251" t="s">
        <v>340</v>
      </c>
      <c r="T2251" t="s">
        <v>6228</v>
      </c>
      <c r="U2251" t="str">
        <f t="shared" si="35"/>
        <v>March</v>
      </c>
    </row>
    <row r="2252" spans="1:21" x14ac:dyDescent="0.35">
      <c r="A2252">
        <v>2025</v>
      </c>
      <c r="B2252">
        <v>4</v>
      </c>
      <c r="C2252" t="s">
        <v>169</v>
      </c>
      <c r="D2252" t="s">
        <v>6548</v>
      </c>
      <c r="E2252" s="2">
        <v>45755</v>
      </c>
      <c r="G2252">
        <v>150000</v>
      </c>
      <c r="H2252">
        <v>8.9285714289999998</v>
      </c>
      <c r="J2252" t="s">
        <v>178</v>
      </c>
      <c r="L2252" s="2">
        <v>45747</v>
      </c>
      <c r="M2252" t="s">
        <v>119</v>
      </c>
      <c r="N2252" t="s">
        <v>25</v>
      </c>
      <c r="O2252" t="s">
        <v>120</v>
      </c>
      <c r="Q2252" t="s">
        <v>183</v>
      </c>
      <c r="R2252" t="s">
        <v>340</v>
      </c>
      <c r="T2252" t="s">
        <v>6228</v>
      </c>
      <c r="U2252" t="str">
        <f t="shared" si="35"/>
        <v>March</v>
      </c>
    </row>
    <row r="2253" spans="1:21" x14ac:dyDescent="0.35">
      <c r="A2253">
        <v>2025</v>
      </c>
      <c r="B2253">
        <v>4</v>
      </c>
      <c r="C2253" t="s">
        <v>169</v>
      </c>
      <c r="D2253" t="s">
        <v>6546</v>
      </c>
      <c r="E2253" s="2">
        <v>45755</v>
      </c>
      <c r="G2253">
        <v>250000</v>
      </c>
      <c r="H2253">
        <v>14.88095238</v>
      </c>
      <c r="J2253" t="s">
        <v>178</v>
      </c>
      <c r="L2253" s="2">
        <v>45747</v>
      </c>
      <c r="M2253" t="s">
        <v>119</v>
      </c>
      <c r="N2253" t="s">
        <v>25</v>
      </c>
      <c r="O2253" t="s">
        <v>120</v>
      </c>
      <c r="Q2253" t="s">
        <v>2818</v>
      </c>
      <c r="R2253" t="s">
        <v>340</v>
      </c>
      <c r="T2253" t="s">
        <v>6228</v>
      </c>
      <c r="U2253" t="str">
        <f t="shared" si="35"/>
        <v>March</v>
      </c>
    </row>
    <row r="2254" spans="1:21" x14ac:dyDescent="0.35">
      <c r="A2254">
        <v>2025</v>
      </c>
      <c r="B2254">
        <v>4</v>
      </c>
      <c r="C2254" t="s">
        <v>20</v>
      </c>
      <c r="D2254" t="s">
        <v>6573</v>
      </c>
      <c r="E2254" s="2">
        <v>45756</v>
      </c>
      <c r="F2254">
        <v>2800</v>
      </c>
      <c r="G2254">
        <v>6720000</v>
      </c>
      <c r="H2254">
        <v>400</v>
      </c>
      <c r="J2254" t="s">
        <v>6574</v>
      </c>
      <c r="K2254" t="s">
        <v>6575</v>
      </c>
      <c r="L2254" s="2">
        <v>45906</v>
      </c>
      <c r="M2254" t="s">
        <v>24</v>
      </c>
      <c r="N2254" t="s">
        <v>25</v>
      </c>
      <c r="O2254" t="s">
        <v>26</v>
      </c>
      <c r="R2254" t="s">
        <v>86</v>
      </c>
      <c r="T2254" t="s">
        <v>6576</v>
      </c>
      <c r="U2254" t="str">
        <f t="shared" si="35"/>
        <v>September</v>
      </c>
    </row>
    <row r="2255" spans="1:21" x14ac:dyDescent="0.35">
      <c r="A2255">
        <v>2025</v>
      </c>
      <c r="B2255">
        <v>4</v>
      </c>
      <c r="C2255" t="s">
        <v>20</v>
      </c>
      <c r="D2255" t="s">
        <v>6577</v>
      </c>
      <c r="E2255" s="2">
        <v>45756</v>
      </c>
      <c r="F2255">
        <v>1985</v>
      </c>
      <c r="G2255">
        <v>6560000</v>
      </c>
      <c r="H2255">
        <v>400</v>
      </c>
      <c r="J2255" t="s">
        <v>6578</v>
      </c>
      <c r="K2255" t="s">
        <v>6579</v>
      </c>
      <c r="L2255" s="2">
        <v>45796</v>
      </c>
      <c r="M2255" t="s">
        <v>444</v>
      </c>
      <c r="N2255" t="s">
        <v>41</v>
      </c>
      <c r="O2255" t="s">
        <v>26</v>
      </c>
      <c r="R2255" t="s">
        <v>501</v>
      </c>
      <c r="T2255" t="s">
        <v>6580</v>
      </c>
      <c r="U2255" t="str">
        <f t="shared" si="35"/>
        <v>May</v>
      </c>
    </row>
    <row r="2256" spans="1:21" x14ac:dyDescent="0.35">
      <c r="A2256">
        <v>2025</v>
      </c>
      <c r="B2256">
        <v>4</v>
      </c>
      <c r="C2256" t="s">
        <v>57</v>
      </c>
      <c r="D2256" t="s">
        <v>6581</v>
      </c>
      <c r="E2256" s="2">
        <v>45756</v>
      </c>
      <c r="F2256">
        <v>1800</v>
      </c>
      <c r="G2256">
        <v>6560000</v>
      </c>
      <c r="H2256">
        <v>400</v>
      </c>
      <c r="J2256" t="s">
        <v>6582</v>
      </c>
      <c r="K2256" t="s">
        <v>6583</v>
      </c>
      <c r="L2256" s="2">
        <v>45915</v>
      </c>
      <c r="M2256" t="s">
        <v>40</v>
      </c>
      <c r="N2256" t="s">
        <v>49</v>
      </c>
      <c r="O2256" t="s">
        <v>26</v>
      </c>
      <c r="R2256" t="s">
        <v>730</v>
      </c>
      <c r="T2256" t="s">
        <v>6584</v>
      </c>
      <c r="U2256" t="str">
        <f t="shared" si="35"/>
        <v>September</v>
      </c>
    </row>
    <row r="2257" spans="1:21" x14ac:dyDescent="0.35">
      <c r="A2257">
        <v>2025</v>
      </c>
      <c r="B2257">
        <v>4</v>
      </c>
      <c r="C2257" t="s">
        <v>20</v>
      </c>
      <c r="D2257" t="s">
        <v>6585</v>
      </c>
      <c r="E2257" s="2">
        <v>45756</v>
      </c>
      <c r="F2257">
        <v>2453</v>
      </c>
      <c r="G2257">
        <v>4805568</v>
      </c>
      <c r="H2257">
        <v>288</v>
      </c>
      <c r="J2257" t="s">
        <v>6586</v>
      </c>
      <c r="K2257" t="s">
        <v>6587</v>
      </c>
      <c r="L2257" s="2">
        <v>45996</v>
      </c>
      <c r="M2257" t="s">
        <v>48</v>
      </c>
      <c r="N2257" t="s">
        <v>25</v>
      </c>
      <c r="O2257" t="s">
        <v>67</v>
      </c>
      <c r="R2257" t="s">
        <v>541</v>
      </c>
      <c r="T2257" t="s">
        <v>6588</v>
      </c>
      <c r="U2257" t="str">
        <f t="shared" si="35"/>
        <v>December</v>
      </c>
    </row>
    <row r="2258" spans="1:21" x14ac:dyDescent="0.35">
      <c r="A2258">
        <v>2025</v>
      </c>
      <c r="B2258">
        <v>4</v>
      </c>
      <c r="C2258" t="s">
        <v>2083</v>
      </c>
      <c r="D2258" t="s">
        <v>6589</v>
      </c>
      <c r="E2258" s="2">
        <v>45756</v>
      </c>
      <c r="G2258">
        <v>2415000</v>
      </c>
      <c r="H2258">
        <v>144.73211079999999</v>
      </c>
      <c r="J2258" t="s">
        <v>6590</v>
      </c>
      <c r="K2258" t="s">
        <v>6591</v>
      </c>
      <c r="L2258" s="2">
        <v>45842</v>
      </c>
      <c r="M2258" t="s">
        <v>119</v>
      </c>
      <c r="N2258" t="s">
        <v>33</v>
      </c>
      <c r="O2258" t="s">
        <v>120</v>
      </c>
      <c r="Q2258" t="s">
        <v>6592</v>
      </c>
      <c r="R2258" t="s">
        <v>35</v>
      </c>
      <c r="T2258" t="s">
        <v>6593</v>
      </c>
      <c r="U2258" t="str">
        <f t="shared" si="35"/>
        <v>July</v>
      </c>
    </row>
    <row r="2259" spans="1:21" x14ac:dyDescent="0.35">
      <c r="A2259">
        <v>2025</v>
      </c>
      <c r="B2259">
        <v>4</v>
      </c>
      <c r="C2259" t="s">
        <v>2083</v>
      </c>
      <c r="D2259" t="s">
        <v>6594</v>
      </c>
      <c r="E2259" s="2">
        <v>45756</v>
      </c>
      <c r="G2259">
        <v>40000</v>
      </c>
      <c r="H2259">
        <v>2.3972192259999998</v>
      </c>
      <c r="J2259" t="s">
        <v>6595</v>
      </c>
      <c r="K2259" t="s">
        <v>6596</v>
      </c>
      <c r="L2259" s="2">
        <v>45842</v>
      </c>
      <c r="M2259" t="s">
        <v>119</v>
      </c>
      <c r="N2259" t="s">
        <v>33</v>
      </c>
      <c r="O2259" t="s">
        <v>120</v>
      </c>
      <c r="Q2259" t="s">
        <v>129</v>
      </c>
      <c r="R2259" t="s">
        <v>35</v>
      </c>
      <c r="T2259" t="s">
        <v>6597</v>
      </c>
      <c r="U2259" t="str">
        <f t="shared" si="35"/>
        <v>July</v>
      </c>
    </row>
    <row r="2260" spans="1:21" x14ac:dyDescent="0.35">
      <c r="A2260">
        <v>2025</v>
      </c>
      <c r="B2260">
        <v>4</v>
      </c>
      <c r="C2260" t="s">
        <v>20</v>
      </c>
      <c r="D2260" t="s">
        <v>6598</v>
      </c>
      <c r="E2260" s="2">
        <v>45756</v>
      </c>
      <c r="F2260">
        <v>1985</v>
      </c>
      <c r="G2260">
        <v>25994000</v>
      </c>
      <c r="H2260">
        <v>1585</v>
      </c>
      <c r="J2260" t="s">
        <v>6599</v>
      </c>
      <c r="K2260" t="s">
        <v>6579</v>
      </c>
      <c r="L2260" s="2">
        <v>45796</v>
      </c>
      <c r="M2260" t="s">
        <v>444</v>
      </c>
      <c r="N2260" t="s">
        <v>41</v>
      </c>
      <c r="O2260" t="s">
        <v>67</v>
      </c>
      <c r="R2260" t="s">
        <v>501</v>
      </c>
      <c r="T2260" t="s">
        <v>6600</v>
      </c>
      <c r="U2260" t="str">
        <f t="shared" si="35"/>
        <v>May</v>
      </c>
    </row>
    <row r="2261" spans="1:21" x14ac:dyDescent="0.35">
      <c r="A2261">
        <v>2025</v>
      </c>
      <c r="B2261">
        <v>4</v>
      </c>
      <c r="C2261" t="s">
        <v>20</v>
      </c>
      <c r="D2261" t="s">
        <v>6601</v>
      </c>
      <c r="E2261" s="2">
        <v>45756</v>
      </c>
      <c r="F2261">
        <v>2400</v>
      </c>
      <c r="G2261">
        <v>40341000</v>
      </c>
      <c r="H2261">
        <v>2400</v>
      </c>
      <c r="J2261" t="s">
        <v>6602</v>
      </c>
      <c r="K2261" t="s">
        <v>6603</v>
      </c>
      <c r="L2261" s="2">
        <v>45796</v>
      </c>
      <c r="M2261" t="s">
        <v>24</v>
      </c>
      <c r="N2261" t="s">
        <v>41</v>
      </c>
      <c r="O2261" t="s">
        <v>42</v>
      </c>
      <c r="R2261" t="s">
        <v>501</v>
      </c>
      <c r="T2261" t="s">
        <v>6604</v>
      </c>
      <c r="U2261" t="str">
        <f t="shared" si="35"/>
        <v>May</v>
      </c>
    </row>
    <row r="2262" spans="1:21" x14ac:dyDescent="0.35">
      <c r="A2262">
        <v>2025</v>
      </c>
      <c r="B2262">
        <v>4</v>
      </c>
      <c r="C2262" t="s">
        <v>20</v>
      </c>
      <c r="D2262" t="s">
        <v>6605</v>
      </c>
      <c r="E2262" s="2">
        <v>45756</v>
      </c>
      <c r="F2262">
        <v>2800</v>
      </c>
      <c r="G2262">
        <v>39360000</v>
      </c>
      <c r="H2262">
        <v>2400</v>
      </c>
      <c r="J2262" t="s">
        <v>6606</v>
      </c>
      <c r="K2262" t="s">
        <v>5983</v>
      </c>
      <c r="L2262" s="2">
        <v>45996</v>
      </c>
      <c r="M2262" t="s">
        <v>24</v>
      </c>
      <c r="N2262" t="s">
        <v>25</v>
      </c>
      <c r="O2262" t="s">
        <v>67</v>
      </c>
      <c r="R2262" t="s">
        <v>541</v>
      </c>
      <c r="T2262" t="s">
        <v>6607</v>
      </c>
      <c r="U2262" t="str">
        <f t="shared" si="35"/>
        <v>December</v>
      </c>
    </row>
    <row r="2263" spans="1:21" x14ac:dyDescent="0.35">
      <c r="A2263">
        <v>2025</v>
      </c>
      <c r="B2263">
        <v>4</v>
      </c>
      <c r="C2263" t="s">
        <v>57</v>
      </c>
      <c r="D2263" t="s">
        <v>6608</v>
      </c>
      <c r="E2263" s="2">
        <v>45756</v>
      </c>
      <c r="F2263">
        <v>1985</v>
      </c>
      <c r="G2263">
        <v>25994000</v>
      </c>
      <c r="H2263">
        <v>1585</v>
      </c>
      <c r="J2263" t="s">
        <v>6609</v>
      </c>
      <c r="K2263" t="s">
        <v>6610</v>
      </c>
      <c r="L2263" s="2">
        <v>45796</v>
      </c>
      <c r="M2263" t="s">
        <v>444</v>
      </c>
      <c r="N2263" t="s">
        <v>41</v>
      </c>
      <c r="O2263" t="s">
        <v>67</v>
      </c>
      <c r="R2263" t="s">
        <v>501</v>
      </c>
      <c r="T2263" t="s">
        <v>6611</v>
      </c>
      <c r="U2263" t="str">
        <f t="shared" si="35"/>
        <v>May</v>
      </c>
    </row>
    <row r="2264" spans="1:21" x14ac:dyDescent="0.35">
      <c r="A2264">
        <v>2025</v>
      </c>
      <c r="B2264">
        <v>4</v>
      </c>
      <c r="C2264" t="s">
        <v>20</v>
      </c>
      <c r="D2264" t="s">
        <v>6612</v>
      </c>
      <c r="E2264" s="2">
        <v>45756</v>
      </c>
      <c r="F2264">
        <v>2800</v>
      </c>
      <c r="G2264">
        <v>39600000</v>
      </c>
      <c r="H2264">
        <v>2400</v>
      </c>
      <c r="J2264" t="s">
        <v>6613</v>
      </c>
      <c r="K2264" t="s">
        <v>6614</v>
      </c>
      <c r="L2264" s="2">
        <v>45996</v>
      </c>
      <c r="M2264" t="s">
        <v>24</v>
      </c>
      <c r="N2264" t="s">
        <v>25</v>
      </c>
      <c r="O2264" t="s">
        <v>67</v>
      </c>
      <c r="R2264" t="s">
        <v>541</v>
      </c>
      <c r="T2264" t="s">
        <v>6615</v>
      </c>
      <c r="U2264" t="str">
        <f t="shared" si="35"/>
        <v>December</v>
      </c>
    </row>
    <row r="2265" spans="1:21" x14ac:dyDescent="0.35">
      <c r="A2265">
        <v>2025</v>
      </c>
      <c r="B2265">
        <v>4</v>
      </c>
      <c r="C2265" t="s">
        <v>20</v>
      </c>
      <c r="D2265" t="s">
        <v>6616</v>
      </c>
      <c r="E2265" s="2">
        <v>45756</v>
      </c>
      <c r="F2265">
        <v>3300</v>
      </c>
      <c r="G2265">
        <v>6720000</v>
      </c>
      <c r="H2265">
        <v>400</v>
      </c>
      <c r="J2265" t="s">
        <v>6617</v>
      </c>
      <c r="K2265" t="s">
        <v>6618</v>
      </c>
      <c r="L2265" s="2">
        <v>45838</v>
      </c>
      <c r="M2265" t="s">
        <v>66</v>
      </c>
      <c r="N2265" t="s">
        <v>25</v>
      </c>
      <c r="O2265" t="s">
        <v>26</v>
      </c>
      <c r="R2265" t="s">
        <v>43</v>
      </c>
      <c r="T2265" t="s">
        <v>6619</v>
      </c>
      <c r="U2265" t="str">
        <f t="shared" si="35"/>
        <v>June</v>
      </c>
    </row>
    <row r="2266" spans="1:21" x14ac:dyDescent="0.35">
      <c r="A2266">
        <v>2025</v>
      </c>
      <c r="B2266">
        <v>4</v>
      </c>
      <c r="C2266" t="s">
        <v>20</v>
      </c>
      <c r="D2266" t="s">
        <v>6620</v>
      </c>
      <c r="E2266" s="2">
        <v>45756</v>
      </c>
      <c r="F2266">
        <v>2100</v>
      </c>
      <c r="G2266">
        <v>28050000</v>
      </c>
      <c r="H2266">
        <v>1700</v>
      </c>
      <c r="J2266" t="s">
        <v>6621</v>
      </c>
      <c r="K2266" t="s">
        <v>3166</v>
      </c>
      <c r="L2266" s="2">
        <v>45803</v>
      </c>
      <c r="M2266" t="s">
        <v>48</v>
      </c>
      <c r="N2266" t="s">
        <v>49</v>
      </c>
      <c r="O2266" t="s">
        <v>67</v>
      </c>
      <c r="R2266" t="s">
        <v>237</v>
      </c>
      <c r="T2266" t="s">
        <v>6622</v>
      </c>
      <c r="U2266" t="str">
        <f t="shared" si="35"/>
        <v>May</v>
      </c>
    </row>
    <row r="2267" spans="1:21" x14ac:dyDescent="0.35">
      <c r="A2267">
        <v>2025</v>
      </c>
      <c r="B2267">
        <v>4</v>
      </c>
      <c r="C2267" t="s">
        <v>20</v>
      </c>
      <c r="D2267" t="s">
        <v>6623</v>
      </c>
      <c r="E2267" s="2">
        <v>45756</v>
      </c>
      <c r="F2267">
        <v>2400</v>
      </c>
      <c r="G2267">
        <v>6967435</v>
      </c>
      <c r="H2267">
        <v>415</v>
      </c>
      <c r="J2267" t="s">
        <v>2051</v>
      </c>
      <c r="K2267" t="s">
        <v>2052</v>
      </c>
      <c r="L2267" s="2">
        <v>45796</v>
      </c>
      <c r="M2267" t="s">
        <v>24</v>
      </c>
      <c r="N2267" t="s">
        <v>41</v>
      </c>
      <c r="O2267" t="s">
        <v>67</v>
      </c>
      <c r="R2267" t="s">
        <v>501</v>
      </c>
      <c r="T2267" t="s">
        <v>6624</v>
      </c>
      <c r="U2267" t="str">
        <f t="shared" si="35"/>
        <v>May</v>
      </c>
    </row>
    <row r="2268" spans="1:21" x14ac:dyDescent="0.35">
      <c r="A2268">
        <v>2025</v>
      </c>
      <c r="B2268">
        <v>4</v>
      </c>
      <c r="C2268" t="s">
        <v>20</v>
      </c>
      <c r="D2268" t="s">
        <v>6625</v>
      </c>
      <c r="E2268" s="2">
        <v>45756</v>
      </c>
      <c r="F2268">
        <v>1700</v>
      </c>
      <c r="G2268">
        <v>21156200</v>
      </c>
      <c r="H2268">
        <v>1300</v>
      </c>
      <c r="J2268" t="s">
        <v>6626</v>
      </c>
      <c r="K2268" t="s">
        <v>6627</v>
      </c>
      <c r="L2268" s="2">
        <v>45906</v>
      </c>
      <c r="M2268" t="s">
        <v>40</v>
      </c>
      <c r="N2268" t="s">
        <v>41</v>
      </c>
      <c r="O2268" t="s">
        <v>67</v>
      </c>
      <c r="P2268" t="s">
        <v>6342</v>
      </c>
      <c r="R2268" t="s">
        <v>86</v>
      </c>
      <c r="T2268" t="s">
        <v>6628</v>
      </c>
      <c r="U2268" t="str">
        <f t="shared" si="35"/>
        <v>September</v>
      </c>
    </row>
    <row r="2269" spans="1:21" x14ac:dyDescent="0.35">
      <c r="A2269">
        <v>2025</v>
      </c>
      <c r="B2269">
        <v>4</v>
      </c>
      <c r="C2269" t="s">
        <v>936</v>
      </c>
      <c r="E2269" s="2">
        <v>45756</v>
      </c>
      <c r="F2269">
        <v>2800</v>
      </c>
      <c r="G2269">
        <v>44851144</v>
      </c>
      <c r="H2269">
        <v>2756</v>
      </c>
      <c r="J2269" t="s">
        <v>6629</v>
      </c>
      <c r="K2269" t="s">
        <v>6630</v>
      </c>
      <c r="L2269" s="2">
        <v>45838</v>
      </c>
      <c r="M2269" t="s">
        <v>24</v>
      </c>
      <c r="N2269" t="s">
        <v>25</v>
      </c>
      <c r="O2269" t="s">
        <v>42</v>
      </c>
      <c r="R2269" t="s">
        <v>43</v>
      </c>
      <c r="T2269" t="s">
        <v>6631</v>
      </c>
      <c r="U2269" t="str">
        <f t="shared" si="35"/>
        <v>June</v>
      </c>
    </row>
    <row r="2270" spans="1:21" x14ac:dyDescent="0.35">
      <c r="A2270">
        <v>2025</v>
      </c>
      <c r="B2270">
        <v>4</v>
      </c>
      <c r="C2270" t="s">
        <v>2114</v>
      </c>
      <c r="D2270" t="s">
        <v>6632</v>
      </c>
      <c r="E2270" s="2">
        <v>45756</v>
      </c>
      <c r="G2270">
        <v>150000</v>
      </c>
      <c r="H2270">
        <v>9.2171561999999998</v>
      </c>
      <c r="J2270" t="s">
        <v>6633</v>
      </c>
      <c r="L2270" s="2">
        <v>45842</v>
      </c>
      <c r="M2270" t="s">
        <v>119</v>
      </c>
      <c r="N2270" t="s">
        <v>49</v>
      </c>
      <c r="O2270" t="s">
        <v>120</v>
      </c>
      <c r="Q2270" t="s">
        <v>183</v>
      </c>
      <c r="R2270" t="s">
        <v>35</v>
      </c>
      <c r="S2270" s="2">
        <v>45758</v>
      </c>
      <c r="T2270" t="s">
        <v>6634</v>
      </c>
      <c r="U2270" t="str">
        <f t="shared" si="35"/>
        <v>July</v>
      </c>
    </row>
    <row r="2271" spans="1:21" x14ac:dyDescent="0.35">
      <c r="A2271">
        <v>2025</v>
      </c>
      <c r="B2271">
        <v>4</v>
      </c>
      <c r="C2271" t="s">
        <v>20</v>
      </c>
      <c r="D2271" t="s">
        <v>6635</v>
      </c>
      <c r="E2271" s="2">
        <v>45757</v>
      </c>
      <c r="F2271">
        <v>2900</v>
      </c>
      <c r="G2271">
        <v>41250000</v>
      </c>
      <c r="H2271">
        <v>2500</v>
      </c>
      <c r="J2271" t="s">
        <v>6488</v>
      </c>
      <c r="K2271" t="s">
        <v>6489</v>
      </c>
      <c r="L2271" s="2">
        <v>45782</v>
      </c>
      <c r="M2271" t="s">
        <v>66</v>
      </c>
      <c r="N2271" t="s">
        <v>49</v>
      </c>
      <c r="O2271" t="s">
        <v>67</v>
      </c>
      <c r="R2271" t="s">
        <v>55</v>
      </c>
      <c r="T2271" t="s">
        <v>6636</v>
      </c>
      <c r="U2271" t="str">
        <f t="shared" si="35"/>
        <v>May</v>
      </c>
    </row>
    <row r="2272" spans="1:21" x14ac:dyDescent="0.35">
      <c r="A2272">
        <v>2025</v>
      </c>
      <c r="B2272">
        <v>4</v>
      </c>
      <c r="C2272" t="s">
        <v>101</v>
      </c>
      <c r="D2272" t="s">
        <v>6637</v>
      </c>
      <c r="E2272" s="2">
        <v>45757</v>
      </c>
      <c r="F2272">
        <v>2900</v>
      </c>
      <c r="G2272">
        <v>1650000</v>
      </c>
      <c r="H2272">
        <v>100</v>
      </c>
      <c r="J2272" t="s">
        <v>6638</v>
      </c>
      <c r="K2272" t="s">
        <v>6639</v>
      </c>
      <c r="L2272" s="2">
        <v>45842</v>
      </c>
      <c r="M2272" t="s">
        <v>66</v>
      </c>
      <c r="N2272" t="s">
        <v>49</v>
      </c>
      <c r="O2272" t="s">
        <v>67</v>
      </c>
      <c r="Q2272" t="s">
        <v>6640</v>
      </c>
      <c r="R2272" t="s">
        <v>35</v>
      </c>
      <c r="T2272" t="s">
        <v>6641</v>
      </c>
      <c r="U2272" t="str">
        <f t="shared" si="35"/>
        <v>July</v>
      </c>
    </row>
    <row r="2273" spans="1:21" x14ac:dyDescent="0.35">
      <c r="A2273">
        <v>2025</v>
      </c>
      <c r="B2273">
        <v>4</v>
      </c>
      <c r="C2273" t="s">
        <v>20</v>
      </c>
      <c r="D2273" t="s">
        <v>6642</v>
      </c>
      <c r="E2273" s="2">
        <v>45757</v>
      </c>
      <c r="F2273">
        <v>2100</v>
      </c>
      <c r="G2273">
        <v>33000000</v>
      </c>
      <c r="H2273">
        <v>2000</v>
      </c>
      <c r="J2273" t="s">
        <v>6643</v>
      </c>
      <c r="K2273" t="s">
        <v>6644</v>
      </c>
      <c r="L2273" s="2">
        <v>45852</v>
      </c>
      <c r="M2273" t="s">
        <v>48</v>
      </c>
      <c r="N2273" t="s">
        <v>33</v>
      </c>
      <c r="O2273" t="s">
        <v>42</v>
      </c>
      <c r="P2273" t="s">
        <v>6058</v>
      </c>
      <c r="R2273" t="s">
        <v>314</v>
      </c>
      <c r="T2273" t="s">
        <v>6645</v>
      </c>
      <c r="U2273" t="str">
        <f t="shared" si="35"/>
        <v>July</v>
      </c>
    </row>
    <row r="2274" spans="1:21" x14ac:dyDescent="0.35">
      <c r="A2274">
        <v>2025</v>
      </c>
      <c r="B2274">
        <v>4</v>
      </c>
      <c r="C2274" t="s">
        <v>20</v>
      </c>
      <c r="D2274" t="s">
        <v>6646</v>
      </c>
      <c r="E2274" s="2">
        <v>45757</v>
      </c>
      <c r="F2274">
        <v>2100</v>
      </c>
      <c r="G2274">
        <v>34650000</v>
      </c>
      <c r="H2274">
        <v>2100</v>
      </c>
      <c r="J2274" t="s">
        <v>6647</v>
      </c>
      <c r="K2274" t="s">
        <v>6648</v>
      </c>
      <c r="L2274" s="2">
        <v>45929</v>
      </c>
      <c r="M2274" t="s">
        <v>40</v>
      </c>
      <c r="N2274" t="s">
        <v>25</v>
      </c>
      <c r="O2274" t="s">
        <v>42</v>
      </c>
      <c r="R2274" t="s">
        <v>569</v>
      </c>
      <c r="T2274" t="s">
        <v>6649</v>
      </c>
      <c r="U2274" t="str">
        <f t="shared" si="35"/>
        <v>September</v>
      </c>
    </row>
    <row r="2275" spans="1:21" x14ac:dyDescent="0.35">
      <c r="A2275">
        <v>2025</v>
      </c>
      <c r="B2275">
        <v>4</v>
      </c>
      <c r="C2275" t="s">
        <v>2083</v>
      </c>
      <c r="D2275" t="s">
        <v>6650</v>
      </c>
      <c r="E2275" s="2">
        <v>45757</v>
      </c>
      <c r="G2275">
        <v>75000</v>
      </c>
      <c r="H2275">
        <v>4.5454545450000001</v>
      </c>
      <c r="J2275" t="s">
        <v>4855</v>
      </c>
      <c r="K2275" t="s">
        <v>4856</v>
      </c>
      <c r="L2275" s="2">
        <v>45840</v>
      </c>
      <c r="M2275" t="s">
        <v>119</v>
      </c>
      <c r="N2275" t="s">
        <v>33</v>
      </c>
      <c r="O2275" t="s">
        <v>120</v>
      </c>
      <c r="Q2275" t="s">
        <v>121</v>
      </c>
      <c r="R2275" t="s">
        <v>6651</v>
      </c>
      <c r="T2275" t="s">
        <v>6652</v>
      </c>
      <c r="U2275" t="str">
        <f t="shared" si="35"/>
        <v>July</v>
      </c>
    </row>
    <row r="2276" spans="1:21" x14ac:dyDescent="0.35">
      <c r="A2276">
        <v>2025</v>
      </c>
      <c r="B2276">
        <v>4</v>
      </c>
      <c r="C2276" t="s">
        <v>2083</v>
      </c>
      <c r="D2276" t="s">
        <v>6653</v>
      </c>
      <c r="E2276" s="2">
        <v>45757</v>
      </c>
      <c r="G2276">
        <v>75000</v>
      </c>
      <c r="H2276">
        <v>4.5454545450000001</v>
      </c>
      <c r="J2276" t="s">
        <v>5061</v>
      </c>
      <c r="K2276" t="s">
        <v>6654</v>
      </c>
      <c r="L2276" s="2">
        <v>45840</v>
      </c>
      <c r="M2276" t="s">
        <v>119</v>
      </c>
      <c r="N2276" t="s">
        <v>33</v>
      </c>
      <c r="O2276" t="s">
        <v>120</v>
      </c>
      <c r="Q2276" t="s">
        <v>121</v>
      </c>
      <c r="R2276" t="s">
        <v>6651</v>
      </c>
      <c r="T2276" t="s">
        <v>6655</v>
      </c>
      <c r="U2276" t="str">
        <f t="shared" si="35"/>
        <v>July</v>
      </c>
    </row>
    <row r="2277" spans="1:21" x14ac:dyDescent="0.35">
      <c r="A2277">
        <v>2025</v>
      </c>
      <c r="B2277">
        <v>4</v>
      </c>
      <c r="C2277" t="s">
        <v>2083</v>
      </c>
      <c r="D2277" t="s">
        <v>6656</v>
      </c>
      <c r="E2277" s="2">
        <v>45757</v>
      </c>
      <c r="G2277">
        <v>250000</v>
      </c>
      <c r="H2277">
        <v>15.15151515</v>
      </c>
      <c r="J2277" t="s">
        <v>3421</v>
      </c>
      <c r="K2277" t="s">
        <v>3422</v>
      </c>
      <c r="L2277" s="2">
        <v>45840</v>
      </c>
      <c r="M2277" t="s">
        <v>119</v>
      </c>
      <c r="N2277" t="s">
        <v>33</v>
      </c>
      <c r="O2277" t="s">
        <v>120</v>
      </c>
      <c r="Q2277" t="s">
        <v>2818</v>
      </c>
      <c r="R2277" t="s">
        <v>6651</v>
      </c>
      <c r="T2277" t="s">
        <v>6657</v>
      </c>
      <c r="U2277" t="str">
        <f t="shared" si="35"/>
        <v>July</v>
      </c>
    </row>
    <row r="2278" spans="1:21" x14ac:dyDescent="0.35">
      <c r="A2278">
        <v>2025</v>
      </c>
      <c r="B2278">
        <v>4</v>
      </c>
      <c r="C2278" t="s">
        <v>936</v>
      </c>
      <c r="E2278" s="2">
        <v>45757</v>
      </c>
      <c r="F2278">
        <v>2800</v>
      </c>
      <c r="G2278">
        <v>46809669.07</v>
      </c>
      <c r="H2278">
        <v>2786</v>
      </c>
      <c r="J2278" t="s">
        <v>6658</v>
      </c>
      <c r="K2278" t="s">
        <v>6659</v>
      </c>
      <c r="L2278" s="2">
        <v>45838</v>
      </c>
      <c r="M2278" t="s">
        <v>24</v>
      </c>
      <c r="N2278" t="s">
        <v>25</v>
      </c>
      <c r="O2278" t="s">
        <v>42</v>
      </c>
      <c r="R2278" t="s">
        <v>43</v>
      </c>
      <c r="T2278" t="s">
        <v>6660</v>
      </c>
      <c r="U2278" t="str">
        <f t="shared" si="35"/>
        <v>June</v>
      </c>
    </row>
    <row r="2279" spans="1:21" x14ac:dyDescent="0.35">
      <c r="A2279">
        <v>2025</v>
      </c>
      <c r="B2279">
        <v>4</v>
      </c>
      <c r="C2279" t="s">
        <v>2114</v>
      </c>
      <c r="D2279" t="s">
        <v>6661</v>
      </c>
      <c r="E2279" s="2">
        <v>45757</v>
      </c>
      <c r="G2279">
        <v>250000</v>
      </c>
      <c r="H2279">
        <v>14.879404490000001</v>
      </c>
      <c r="J2279" t="s">
        <v>178</v>
      </c>
      <c r="L2279" s="2">
        <v>45747</v>
      </c>
      <c r="M2279" t="s">
        <v>119</v>
      </c>
      <c r="N2279" t="s">
        <v>25</v>
      </c>
      <c r="O2279" t="s">
        <v>120</v>
      </c>
      <c r="Q2279" t="s">
        <v>2818</v>
      </c>
      <c r="R2279" t="s">
        <v>340</v>
      </c>
      <c r="S2279" s="2">
        <v>45761</v>
      </c>
      <c r="T2279" t="s">
        <v>6228</v>
      </c>
      <c r="U2279" t="str">
        <f t="shared" si="35"/>
        <v>March</v>
      </c>
    </row>
    <row r="2280" spans="1:21" x14ac:dyDescent="0.35">
      <c r="A2280">
        <v>2025</v>
      </c>
      <c r="B2280">
        <v>4</v>
      </c>
      <c r="C2280" t="s">
        <v>2114</v>
      </c>
      <c r="D2280" t="s">
        <v>6662</v>
      </c>
      <c r="E2280" s="2">
        <v>45757</v>
      </c>
      <c r="G2280">
        <v>400000</v>
      </c>
      <c r="H2280">
        <v>23.807047180000001</v>
      </c>
      <c r="J2280" t="s">
        <v>178</v>
      </c>
      <c r="L2280" s="2">
        <v>45747</v>
      </c>
      <c r="M2280" t="s">
        <v>119</v>
      </c>
      <c r="N2280" t="s">
        <v>25</v>
      </c>
      <c r="O2280" t="s">
        <v>120</v>
      </c>
      <c r="Q2280" t="s">
        <v>4005</v>
      </c>
      <c r="R2280" t="s">
        <v>340</v>
      </c>
      <c r="S2280" s="2">
        <v>45761</v>
      </c>
      <c r="T2280" t="s">
        <v>6228</v>
      </c>
      <c r="U2280" t="str">
        <f t="shared" si="35"/>
        <v>March</v>
      </c>
    </row>
    <row r="2281" spans="1:21" x14ac:dyDescent="0.35">
      <c r="A2281">
        <v>2025</v>
      </c>
      <c r="B2281">
        <v>4</v>
      </c>
      <c r="C2281" t="s">
        <v>169</v>
      </c>
      <c r="D2281" t="s">
        <v>6663</v>
      </c>
      <c r="E2281" s="2">
        <v>45757</v>
      </c>
      <c r="G2281">
        <v>400000</v>
      </c>
      <c r="H2281">
        <v>23.807047180000001</v>
      </c>
      <c r="J2281" t="s">
        <v>178</v>
      </c>
      <c r="L2281" s="2">
        <v>45747</v>
      </c>
      <c r="M2281" t="s">
        <v>119</v>
      </c>
      <c r="N2281" t="s">
        <v>25</v>
      </c>
      <c r="O2281" t="s">
        <v>120</v>
      </c>
      <c r="Q2281" t="s">
        <v>3002</v>
      </c>
      <c r="R2281" t="s">
        <v>340</v>
      </c>
      <c r="T2281" t="s">
        <v>6228</v>
      </c>
      <c r="U2281" t="str">
        <f t="shared" si="35"/>
        <v>March</v>
      </c>
    </row>
    <row r="2282" spans="1:21" x14ac:dyDescent="0.35">
      <c r="A2282">
        <v>2025</v>
      </c>
      <c r="B2282">
        <v>4</v>
      </c>
      <c r="C2282" t="s">
        <v>169</v>
      </c>
      <c r="D2282" t="s">
        <v>6661</v>
      </c>
      <c r="E2282" s="2">
        <v>45757</v>
      </c>
      <c r="G2282">
        <v>250000</v>
      </c>
      <c r="H2282">
        <v>14.879404490000001</v>
      </c>
      <c r="J2282" t="s">
        <v>178</v>
      </c>
      <c r="L2282" s="2">
        <v>45747</v>
      </c>
      <c r="M2282" t="s">
        <v>119</v>
      </c>
      <c r="N2282" t="s">
        <v>25</v>
      </c>
      <c r="O2282" t="s">
        <v>120</v>
      </c>
      <c r="Q2282" t="s">
        <v>2818</v>
      </c>
      <c r="R2282" t="s">
        <v>340</v>
      </c>
      <c r="T2282" t="s">
        <v>6228</v>
      </c>
      <c r="U2282" t="str">
        <f t="shared" si="35"/>
        <v>March</v>
      </c>
    </row>
    <row r="2283" spans="1:21" x14ac:dyDescent="0.35">
      <c r="A2283">
        <v>2025</v>
      </c>
      <c r="B2283">
        <v>4</v>
      </c>
      <c r="C2283" t="s">
        <v>57</v>
      </c>
      <c r="D2283" t="s">
        <v>6664</v>
      </c>
      <c r="E2283" s="2">
        <v>45758</v>
      </c>
      <c r="F2283">
        <v>1800</v>
      </c>
      <c r="G2283">
        <v>3528367.0150000001</v>
      </c>
      <c r="H2283">
        <v>210</v>
      </c>
      <c r="J2283" t="s">
        <v>4799</v>
      </c>
      <c r="K2283" t="s">
        <v>4800</v>
      </c>
      <c r="L2283" s="2">
        <v>45818</v>
      </c>
      <c r="M2283" t="s">
        <v>40</v>
      </c>
      <c r="N2283" t="s">
        <v>49</v>
      </c>
      <c r="O2283" t="s">
        <v>350</v>
      </c>
      <c r="R2283" t="s">
        <v>1208</v>
      </c>
      <c r="T2283" t="s">
        <v>4801</v>
      </c>
      <c r="U2283" t="str">
        <f t="shared" si="35"/>
        <v>June</v>
      </c>
    </row>
    <row r="2284" spans="1:21" x14ac:dyDescent="0.35">
      <c r="A2284">
        <v>2025</v>
      </c>
      <c r="B2284">
        <v>4</v>
      </c>
      <c r="C2284" t="s">
        <v>20</v>
      </c>
      <c r="D2284" t="s">
        <v>6665</v>
      </c>
      <c r="E2284" s="2">
        <v>45758</v>
      </c>
      <c r="F2284">
        <v>2400</v>
      </c>
      <c r="G2284">
        <v>33000000</v>
      </c>
      <c r="H2284">
        <v>2000</v>
      </c>
      <c r="J2284" t="s">
        <v>3402</v>
      </c>
      <c r="K2284" t="s">
        <v>3403</v>
      </c>
      <c r="L2284" s="2">
        <v>45796</v>
      </c>
      <c r="M2284" t="s">
        <v>24</v>
      </c>
      <c r="N2284" t="s">
        <v>41</v>
      </c>
      <c r="O2284" t="s">
        <v>67</v>
      </c>
      <c r="R2284" t="s">
        <v>501</v>
      </c>
      <c r="T2284" t="s">
        <v>6666</v>
      </c>
      <c r="U2284" t="str">
        <f t="shared" si="35"/>
        <v>May</v>
      </c>
    </row>
    <row r="2285" spans="1:21" x14ac:dyDescent="0.35">
      <c r="A2285">
        <v>2025</v>
      </c>
      <c r="B2285">
        <v>4</v>
      </c>
      <c r="C2285" t="s">
        <v>57</v>
      </c>
      <c r="D2285" t="s">
        <v>6667</v>
      </c>
      <c r="E2285" s="2">
        <v>45758</v>
      </c>
      <c r="F2285">
        <v>3300</v>
      </c>
      <c r="G2285">
        <v>6600000</v>
      </c>
      <c r="H2285">
        <v>400</v>
      </c>
      <c r="J2285" t="s">
        <v>6668</v>
      </c>
      <c r="K2285" t="s">
        <v>6669</v>
      </c>
      <c r="L2285" s="2">
        <v>45996</v>
      </c>
      <c r="M2285" t="s">
        <v>66</v>
      </c>
      <c r="N2285" t="s">
        <v>25</v>
      </c>
      <c r="O2285" t="s">
        <v>26</v>
      </c>
      <c r="R2285" t="s">
        <v>541</v>
      </c>
      <c r="T2285" t="s">
        <v>6670</v>
      </c>
      <c r="U2285" t="str">
        <f t="shared" si="35"/>
        <v>December</v>
      </c>
    </row>
    <row r="2286" spans="1:21" x14ac:dyDescent="0.35">
      <c r="A2286">
        <v>2025</v>
      </c>
      <c r="B2286">
        <v>4</v>
      </c>
      <c r="C2286" t="s">
        <v>110</v>
      </c>
      <c r="D2286" t="s">
        <v>6671</v>
      </c>
      <c r="E2286" s="2">
        <v>45758</v>
      </c>
      <c r="F2286">
        <v>45</v>
      </c>
      <c r="G2286">
        <v>742500</v>
      </c>
      <c r="H2286">
        <v>45</v>
      </c>
      <c r="J2286" t="s">
        <v>5061</v>
      </c>
      <c r="K2286" t="s">
        <v>5062</v>
      </c>
      <c r="L2286" s="2">
        <v>45842</v>
      </c>
      <c r="M2286" t="s">
        <v>579</v>
      </c>
      <c r="N2286" t="s">
        <v>33</v>
      </c>
      <c r="O2286" t="s">
        <v>217</v>
      </c>
      <c r="R2286" t="s">
        <v>35</v>
      </c>
      <c r="T2286" t="s">
        <v>6672</v>
      </c>
      <c r="U2286" t="str">
        <f t="shared" si="35"/>
        <v>July</v>
      </c>
    </row>
    <row r="2287" spans="1:21" x14ac:dyDescent="0.35">
      <c r="A2287">
        <v>2025</v>
      </c>
      <c r="B2287">
        <v>4</v>
      </c>
      <c r="C2287" t="s">
        <v>57</v>
      </c>
      <c r="D2287" t="s">
        <v>6673</v>
      </c>
      <c r="E2287" s="2">
        <v>45758</v>
      </c>
      <c r="G2287">
        <v>1039500</v>
      </c>
      <c r="H2287">
        <v>63</v>
      </c>
      <c r="J2287" t="s">
        <v>4225</v>
      </c>
      <c r="K2287" t="s">
        <v>6596</v>
      </c>
      <c r="L2287" s="2">
        <v>45842</v>
      </c>
      <c r="M2287" t="s">
        <v>24</v>
      </c>
      <c r="N2287" t="s">
        <v>33</v>
      </c>
      <c r="O2287" t="s">
        <v>217</v>
      </c>
      <c r="R2287" t="s">
        <v>35</v>
      </c>
      <c r="T2287" t="s">
        <v>6674</v>
      </c>
      <c r="U2287" t="str">
        <f t="shared" si="35"/>
        <v>July</v>
      </c>
    </row>
    <row r="2288" spans="1:21" x14ac:dyDescent="0.35">
      <c r="A2288">
        <v>2025</v>
      </c>
      <c r="B2288">
        <v>4</v>
      </c>
      <c r="C2288" t="s">
        <v>20</v>
      </c>
      <c r="D2288" t="s">
        <v>6675</v>
      </c>
      <c r="E2288" s="2">
        <v>45758</v>
      </c>
      <c r="F2288">
        <v>3300</v>
      </c>
      <c r="G2288">
        <v>55477800</v>
      </c>
      <c r="H2288">
        <v>3300</v>
      </c>
      <c r="J2288" t="s">
        <v>6676</v>
      </c>
      <c r="K2288" t="s">
        <v>6677</v>
      </c>
      <c r="L2288" s="2">
        <v>45996</v>
      </c>
      <c r="M2288" t="s">
        <v>66</v>
      </c>
      <c r="N2288" t="s">
        <v>25</v>
      </c>
      <c r="O2288" t="s">
        <v>42</v>
      </c>
      <c r="R2288" t="s">
        <v>541</v>
      </c>
      <c r="T2288" t="s">
        <v>6678</v>
      </c>
      <c r="U2288" t="str">
        <f t="shared" si="35"/>
        <v>December</v>
      </c>
    </row>
    <row r="2289" spans="1:21" x14ac:dyDescent="0.35">
      <c r="A2289">
        <v>2025</v>
      </c>
      <c r="B2289">
        <v>4</v>
      </c>
      <c r="C2289" t="s">
        <v>57</v>
      </c>
      <c r="D2289" t="s">
        <v>6679</v>
      </c>
      <c r="E2289" s="2">
        <v>45758</v>
      </c>
      <c r="F2289">
        <v>3300</v>
      </c>
      <c r="G2289">
        <v>48753218.18</v>
      </c>
      <c r="H2289">
        <v>2900</v>
      </c>
      <c r="J2289" t="s">
        <v>6680</v>
      </c>
      <c r="K2289" t="s">
        <v>6681</v>
      </c>
      <c r="L2289" s="2">
        <v>45996</v>
      </c>
      <c r="M2289" t="s">
        <v>66</v>
      </c>
      <c r="N2289" t="s">
        <v>25</v>
      </c>
      <c r="O2289" t="s">
        <v>67</v>
      </c>
      <c r="R2289" t="s">
        <v>541</v>
      </c>
      <c r="T2289" t="s">
        <v>6682</v>
      </c>
      <c r="U2289" t="str">
        <f t="shared" si="35"/>
        <v>December</v>
      </c>
    </row>
    <row r="2290" spans="1:21" x14ac:dyDescent="0.35">
      <c r="A2290">
        <v>2025</v>
      </c>
      <c r="B2290">
        <v>4</v>
      </c>
      <c r="C2290" t="s">
        <v>20</v>
      </c>
      <c r="D2290" t="s">
        <v>6683</v>
      </c>
      <c r="E2290" s="2">
        <v>45758</v>
      </c>
      <c r="F2290">
        <v>2800</v>
      </c>
      <c r="G2290">
        <v>39600000</v>
      </c>
      <c r="H2290">
        <v>2400</v>
      </c>
      <c r="J2290" t="s">
        <v>2523</v>
      </c>
      <c r="K2290" t="s">
        <v>2524</v>
      </c>
      <c r="L2290" s="2">
        <v>45796</v>
      </c>
      <c r="M2290" t="s">
        <v>24</v>
      </c>
      <c r="N2290" t="s">
        <v>25</v>
      </c>
      <c r="O2290" t="s">
        <v>67</v>
      </c>
      <c r="R2290" t="s">
        <v>501</v>
      </c>
      <c r="T2290" t="s">
        <v>6684</v>
      </c>
      <c r="U2290" t="str">
        <f t="shared" si="35"/>
        <v>May</v>
      </c>
    </row>
    <row r="2291" spans="1:21" x14ac:dyDescent="0.35">
      <c r="A2291">
        <v>2025</v>
      </c>
      <c r="B2291">
        <v>4</v>
      </c>
      <c r="C2291" t="s">
        <v>621</v>
      </c>
      <c r="D2291" t="s">
        <v>6685</v>
      </c>
      <c r="E2291" s="2">
        <v>45758</v>
      </c>
      <c r="G2291">
        <v>570000</v>
      </c>
      <c r="H2291">
        <v>34.545454550000002</v>
      </c>
      <c r="J2291" t="s">
        <v>5661</v>
      </c>
      <c r="K2291" t="s">
        <v>5662</v>
      </c>
      <c r="L2291" s="2">
        <v>45840</v>
      </c>
      <c r="M2291" t="s">
        <v>24</v>
      </c>
      <c r="N2291" t="s">
        <v>33</v>
      </c>
      <c r="O2291" t="s">
        <v>217</v>
      </c>
      <c r="R2291" t="s">
        <v>6651</v>
      </c>
      <c r="S2291" s="2">
        <v>45761</v>
      </c>
      <c r="T2291" t="s">
        <v>6686</v>
      </c>
      <c r="U2291" t="str">
        <f t="shared" si="35"/>
        <v>July</v>
      </c>
    </row>
    <row r="2292" spans="1:21" x14ac:dyDescent="0.35">
      <c r="A2292">
        <v>2025</v>
      </c>
      <c r="B2292">
        <v>4</v>
      </c>
      <c r="C2292" t="s">
        <v>20</v>
      </c>
      <c r="D2292" t="s">
        <v>6687</v>
      </c>
      <c r="E2292" s="2">
        <v>45758</v>
      </c>
      <c r="F2292">
        <v>2800</v>
      </c>
      <c r="G2292">
        <v>6560000</v>
      </c>
      <c r="H2292">
        <v>400</v>
      </c>
      <c r="J2292" t="s">
        <v>6688</v>
      </c>
      <c r="K2292" t="s">
        <v>6689</v>
      </c>
      <c r="L2292" s="2">
        <v>45796</v>
      </c>
      <c r="M2292" t="s">
        <v>24</v>
      </c>
      <c r="N2292" t="s">
        <v>25</v>
      </c>
      <c r="O2292" t="s">
        <v>26</v>
      </c>
      <c r="R2292" t="s">
        <v>501</v>
      </c>
      <c r="T2292" t="s">
        <v>6690</v>
      </c>
      <c r="U2292" t="str">
        <f t="shared" si="35"/>
        <v>May</v>
      </c>
    </row>
    <row r="2293" spans="1:21" x14ac:dyDescent="0.35">
      <c r="A2293">
        <v>2025</v>
      </c>
      <c r="B2293">
        <v>4</v>
      </c>
      <c r="C2293" t="s">
        <v>20</v>
      </c>
      <c r="D2293" t="s">
        <v>6691</v>
      </c>
      <c r="E2293" s="2">
        <v>45758</v>
      </c>
      <c r="F2293">
        <v>3300</v>
      </c>
      <c r="G2293">
        <v>47850000</v>
      </c>
      <c r="H2293">
        <v>2900</v>
      </c>
      <c r="J2293" t="s">
        <v>3998</v>
      </c>
      <c r="K2293" t="s">
        <v>6692</v>
      </c>
      <c r="L2293" s="2">
        <v>45796</v>
      </c>
      <c r="M2293" t="s">
        <v>66</v>
      </c>
      <c r="N2293" t="s">
        <v>25</v>
      </c>
      <c r="O2293" t="s">
        <v>67</v>
      </c>
      <c r="R2293" t="s">
        <v>501</v>
      </c>
      <c r="T2293" t="s">
        <v>6693</v>
      </c>
      <c r="U2293" t="str">
        <f t="shared" si="35"/>
        <v>May</v>
      </c>
    </row>
    <row r="2294" spans="1:21" x14ac:dyDescent="0.35">
      <c r="A2294">
        <v>2025</v>
      </c>
      <c r="B2294">
        <v>4</v>
      </c>
      <c r="C2294" t="s">
        <v>20</v>
      </c>
      <c r="D2294" t="s">
        <v>6694</v>
      </c>
      <c r="E2294" s="2">
        <v>45758</v>
      </c>
      <c r="F2294">
        <v>1800</v>
      </c>
      <c r="G2294">
        <v>22960000</v>
      </c>
      <c r="H2294">
        <v>1400</v>
      </c>
      <c r="J2294" t="s">
        <v>6695</v>
      </c>
      <c r="K2294" t="s">
        <v>6696</v>
      </c>
      <c r="L2294" s="2">
        <v>45915</v>
      </c>
      <c r="M2294" t="s">
        <v>40</v>
      </c>
      <c r="N2294" t="s">
        <v>49</v>
      </c>
      <c r="O2294" t="s">
        <v>67</v>
      </c>
      <c r="R2294" t="s">
        <v>730</v>
      </c>
      <c r="T2294" t="s">
        <v>6697</v>
      </c>
      <c r="U2294" t="str">
        <f t="shared" si="35"/>
        <v>September</v>
      </c>
    </row>
    <row r="2295" spans="1:21" x14ac:dyDescent="0.35">
      <c r="A2295">
        <v>2025</v>
      </c>
      <c r="B2295">
        <v>4</v>
      </c>
      <c r="C2295" t="s">
        <v>20</v>
      </c>
      <c r="D2295" t="s">
        <v>6698</v>
      </c>
      <c r="E2295" s="2">
        <v>45758</v>
      </c>
      <c r="F2295">
        <v>3300</v>
      </c>
      <c r="G2295">
        <v>47850000</v>
      </c>
      <c r="H2295">
        <v>2900</v>
      </c>
      <c r="J2295" t="s">
        <v>6699</v>
      </c>
      <c r="K2295" t="s">
        <v>6700</v>
      </c>
      <c r="L2295" s="2">
        <v>45996</v>
      </c>
      <c r="M2295" t="s">
        <v>66</v>
      </c>
      <c r="N2295" t="s">
        <v>25</v>
      </c>
      <c r="O2295" t="s">
        <v>67</v>
      </c>
      <c r="R2295" t="s">
        <v>541</v>
      </c>
      <c r="T2295" t="s">
        <v>6701</v>
      </c>
      <c r="U2295" t="str">
        <f t="shared" si="35"/>
        <v>December</v>
      </c>
    </row>
    <row r="2296" spans="1:21" x14ac:dyDescent="0.35">
      <c r="A2296">
        <v>2025</v>
      </c>
      <c r="B2296">
        <v>4</v>
      </c>
      <c r="C2296" t="s">
        <v>621</v>
      </c>
      <c r="D2296" t="s">
        <v>6702</v>
      </c>
      <c r="E2296" s="2">
        <v>45758</v>
      </c>
      <c r="G2296">
        <v>480480</v>
      </c>
      <c r="H2296">
        <v>29.12</v>
      </c>
      <c r="J2296" t="s">
        <v>1794</v>
      </c>
      <c r="K2296" t="s">
        <v>1795</v>
      </c>
      <c r="L2296" s="2">
        <v>45842</v>
      </c>
      <c r="M2296" t="s">
        <v>66</v>
      </c>
      <c r="N2296" t="s">
        <v>33</v>
      </c>
      <c r="O2296" t="s">
        <v>217</v>
      </c>
      <c r="R2296" t="s">
        <v>35</v>
      </c>
      <c r="S2296" s="2">
        <v>45761</v>
      </c>
      <c r="T2296" t="s">
        <v>6703</v>
      </c>
      <c r="U2296" t="str">
        <f t="shared" si="35"/>
        <v>July</v>
      </c>
    </row>
    <row r="2297" spans="1:21" x14ac:dyDescent="0.35">
      <c r="A2297">
        <v>2025</v>
      </c>
      <c r="B2297">
        <v>4</v>
      </c>
      <c r="C2297" t="s">
        <v>20</v>
      </c>
      <c r="D2297" t="s">
        <v>6704</v>
      </c>
      <c r="E2297" s="2">
        <v>45758</v>
      </c>
      <c r="F2297">
        <v>2100</v>
      </c>
      <c r="G2297">
        <v>28050000</v>
      </c>
      <c r="H2297">
        <v>1700</v>
      </c>
      <c r="J2297" t="s">
        <v>3889</v>
      </c>
      <c r="K2297" t="s">
        <v>3890</v>
      </c>
      <c r="L2297" s="2">
        <v>45803</v>
      </c>
      <c r="M2297" t="s">
        <v>48</v>
      </c>
      <c r="N2297" t="s">
        <v>49</v>
      </c>
      <c r="O2297" t="s">
        <v>67</v>
      </c>
      <c r="R2297" t="s">
        <v>237</v>
      </c>
      <c r="T2297" t="s">
        <v>6705</v>
      </c>
      <c r="U2297" t="str">
        <f t="shared" si="35"/>
        <v>May</v>
      </c>
    </row>
    <row r="2298" spans="1:21" x14ac:dyDescent="0.35">
      <c r="A2298">
        <v>2025</v>
      </c>
      <c r="B2298">
        <v>4</v>
      </c>
      <c r="C2298" t="s">
        <v>20</v>
      </c>
      <c r="D2298" t="s">
        <v>6706</v>
      </c>
      <c r="E2298" s="2">
        <v>45758</v>
      </c>
      <c r="F2298">
        <v>2800</v>
      </c>
      <c r="G2298">
        <v>6560000</v>
      </c>
      <c r="H2298">
        <v>400</v>
      </c>
      <c r="J2298" t="s">
        <v>6707</v>
      </c>
      <c r="K2298" t="s">
        <v>6708</v>
      </c>
      <c r="L2298" s="2">
        <v>45906</v>
      </c>
      <c r="M2298" t="s">
        <v>24</v>
      </c>
      <c r="N2298" t="s">
        <v>25</v>
      </c>
      <c r="O2298" t="s">
        <v>26</v>
      </c>
      <c r="R2298" t="s">
        <v>86</v>
      </c>
      <c r="T2298" t="s">
        <v>6709</v>
      </c>
      <c r="U2298" t="str">
        <f t="shared" si="35"/>
        <v>September</v>
      </c>
    </row>
    <row r="2299" spans="1:21" x14ac:dyDescent="0.35">
      <c r="A2299">
        <v>2025</v>
      </c>
      <c r="B2299">
        <v>4</v>
      </c>
      <c r="C2299" t="s">
        <v>20</v>
      </c>
      <c r="D2299" t="s">
        <v>6710</v>
      </c>
      <c r="E2299" s="2">
        <v>45758</v>
      </c>
      <c r="F2299">
        <v>2800</v>
      </c>
      <c r="G2299">
        <v>6560000</v>
      </c>
      <c r="H2299">
        <v>400</v>
      </c>
      <c r="J2299" t="s">
        <v>6711</v>
      </c>
      <c r="K2299" t="s">
        <v>6712</v>
      </c>
      <c r="L2299" s="2">
        <v>45859</v>
      </c>
      <c r="M2299" t="s">
        <v>24</v>
      </c>
      <c r="N2299" t="s">
        <v>25</v>
      </c>
      <c r="O2299" t="s">
        <v>26</v>
      </c>
      <c r="R2299" t="s">
        <v>564</v>
      </c>
      <c r="T2299" t="s">
        <v>6713</v>
      </c>
      <c r="U2299" t="str">
        <f t="shared" si="35"/>
        <v>July</v>
      </c>
    </row>
    <row r="2300" spans="1:21" x14ac:dyDescent="0.35">
      <c r="A2300">
        <v>2025</v>
      </c>
      <c r="B2300">
        <v>4</v>
      </c>
      <c r="C2300" t="s">
        <v>20</v>
      </c>
      <c r="D2300" t="s">
        <v>6714</v>
      </c>
      <c r="E2300" s="2">
        <v>45758</v>
      </c>
      <c r="F2300">
        <v>1985</v>
      </c>
      <c r="G2300">
        <v>6560000</v>
      </c>
      <c r="H2300">
        <v>400</v>
      </c>
      <c r="J2300" t="s">
        <v>6715</v>
      </c>
      <c r="K2300" t="s">
        <v>6716</v>
      </c>
      <c r="L2300" s="2">
        <v>45878</v>
      </c>
      <c r="M2300" t="s">
        <v>444</v>
      </c>
      <c r="N2300" t="s">
        <v>41</v>
      </c>
      <c r="O2300" t="s">
        <v>26</v>
      </c>
      <c r="R2300" t="s">
        <v>574</v>
      </c>
      <c r="T2300" t="s">
        <v>6717</v>
      </c>
      <c r="U2300" t="str">
        <f t="shared" si="35"/>
        <v>August</v>
      </c>
    </row>
    <row r="2301" spans="1:21" x14ac:dyDescent="0.35">
      <c r="A2301">
        <v>2025</v>
      </c>
      <c r="B2301">
        <v>4</v>
      </c>
      <c r="C2301" t="s">
        <v>20</v>
      </c>
      <c r="D2301" t="s">
        <v>6718</v>
      </c>
      <c r="E2301" s="2">
        <v>45758</v>
      </c>
      <c r="F2301">
        <v>3300</v>
      </c>
      <c r="G2301">
        <v>48688100</v>
      </c>
      <c r="H2301">
        <v>2900</v>
      </c>
      <c r="J2301" t="s">
        <v>1731</v>
      </c>
      <c r="K2301" t="s">
        <v>1732</v>
      </c>
      <c r="L2301" s="2">
        <v>45996</v>
      </c>
      <c r="M2301" t="s">
        <v>66</v>
      </c>
      <c r="N2301" t="s">
        <v>25</v>
      </c>
      <c r="O2301" t="s">
        <v>67</v>
      </c>
      <c r="R2301" t="s">
        <v>541</v>
      </c>
      <c r="T2301" t="s">
        <v>6719</v>
      </c>
      <c r="U2301" t="str">
        <f t="shared" si="35"/>
        <v>December</v>
      </c>
    </row>
    <row r="2302" spans="1:21" x14ac:dyDescent="0.35">
      <c r="A2302">
        <v>2025</v>
      </c>
      <c r="B2302">
        <v>4</v>
      </c>
      <c r="C2302" t="s">
        <v>20</v>
      </c>
      <c r="D2302" t="s">
        <v>6720</v>
      </c>
      <c r="E2302" s="2">
        <v>45758</v>
      </c>
      <c r="F2302">
        <v>2800</v>
      </c>
      <c r="G2302">
        <v>39360000</v>
      </c>
      <c r="H2302">
        <v>2400</v>
      </c>
      <c r="J2302" t="s">
        <v>6721</v>
      </c>
      <c r="K2302" t="s">
        <v>5802</v>
      </c>
      <c r="L2302" s="2">
        <v>45694</v>
      </c>
      <c r="M2302" t="s">
        <v>24</v>
      </c>
      <c r="N2302" t="s">
        <v>25</v>
      </c>
      <c r="O2302" t="s">
        <v>67</v>
      </c>
      <c r="R2302" t="s">
        <v>496</v>
      </c>
      <c r="T2302" t="s">
        <v>6722</v>
      </c>
      <c r="U2302" t="str">
        <f t="shared" si="35"/>
        <v>February</v>
      </c>
    </row>
    <row r="2303" spans="1:21" x14ac:dyDescent="0.35">
      <c r="A2303">
        <v>2025</v>
      </c>
      <c r="B2303">
        <v>4</v>
      </c>
      <c r="C2303" t="s">
        <v>169</v>
      </c>
      <c r="D2303" t="s">
        <v>6723</v>
      </c>
      <c r="E2303" s="2">
        <v>45758</v>
      </c>
      <c r="G2303">
        <v>2475000</v>
      </c>
      <c r="H2303">
        <v>150.9146341</v>
      </c>
      <c r="J2303" t="s">
        <v>3080</v>
      </c>
      <c r="K2303" t="s">
        <v>3081</v>
      </c>
      <c r="L2303" s="2">
        <v>45740</v>
      </c>
      <c r="M2303" t="s">
        <v>24</v>
      </c>
      <c r="N2303" t="s">
        <v>25</v>
      </c>
      <c r="O2303" t="s">
        <v>1626</v>
      </c>
      <c r="R2303" t="s">
        <v>1184</v>
      </c>
      <c r="S2303" s="2">
        <v>45761</v>
      </c>
      <c r="T2303" t="s">
        <v>6724</v>
      </c>
      <c r="U2303" t="str">
        <f t="shared" si="35"/>
        <v>March</v>
      </c>
    </row>
    <row r="2304" spans="1:21" x14ac:dyDescent="0.35">
      <c r="A2304">
        <v>2025</v>
      </c>
      <c r="B2304">
        <v>4</v>
      </c>
      <c r="C2304" t="s">
        <v>5712</v>
      </c>
      <c r="D2304" t="s">
        <v>6725</v>
      </c>
      <c r="E2304" s="2">
        <v>45758</v>
      </c>
      <c r="G2304">
        <v>400000</v>
      </c>
      <c r="H2304">
        <v>24.390243900000002</v>
      </c>
      <c r="J2304" t="s">
        <v>4210</v>
      </c>
      <c r="K2304" t="s">
        <v>4211</v>
      </c>
      <c r="L2304" s="2">
        <v>45842</v>
      </c>
      <c r="M2304" t="s">
        <v>119</v>
      </c>
      <c r="N2304" t="s">
        <v>49</v>
      </c>
      <c r="O2304" t="s">
        <v>120</v>
      </c>
      <c r="Q2304" t="s">
        <v>3002</v>
      </c>
      <c r="R2304" t="s">
        <v>35</v>
      </c>
      <c r="T2304" t="s">
        <v>6310</v>
      </c>
      <c r="U2304" t="str">
        <f t="shared" si="35"/>
        <v>July</v>
      </c>
    </row>
    <row r="2305" spans="1:21" x14ac:dyDescent="0.35">
      <c r="A2305">
        <v>2025</v>
      </c>
      <c r="B2305">
        <v>4</v>
      </c>
      <c r="C2305" t="s">
        <v>936</v>
      </c>
      <c r="E2305" s="2">
        <v>45758</v>
      </c>
      <c r="F2305">
        <v>2420</v>
      </c>
      <c r="G2305">
        <v>33128000</v>
      </c>
      <c r="H2305">
        <v>2020</v>
      </c>
      <c r="J2305" t="s">
        <v>6726</v>
      </c>
      <c r="K2305" t="s">
        <v>6727</v>
      </c>
      <c r="L2305" s="2">
        <v>45906</v>
      </c>
      <c r="M2305" t="s">
        <v>24</v>
      </c>
      <c r="N2305" t="s">
        <v>33</v>
      </c>
      <c r="O2305" t="s">
        <v>67</v>
      </c>
      <c r="R2305" t="s">
        <v>86</v>
      </c>
      <c r="T2305" t="s">
        <v>6728</v>
      </c>
      <c r="U2305" t="str">
        <f t="shared" si="35"/>
        <v>September</v>
      </c>
    </row>
    <row r="2306" spans="1:21" x14ac:dyDescent="0.35">
      <c r="A2306">
        <v>2025</v>
      </c>
      <c r="B2306">
        <v>4</v>
      </c>
      <c r="C2306" t="s">
        <v>169</v>
      </c>
      <c r="D2306" t="s">
        <v>6729</v>
      </c>
      <c r="E2306" s="2">
        <v>45758</v>
      </c>
      <c r="G2306">
        <v>500000</v>
      </c>
      <c r="H2306">
        <v>30.487804879999999</v>
      </c>
      <c r="J2306" t="s">
        <v>178</v>
      </c>
      <c r="L2306" s="2">
        <v>45747</v>
      </c>
      <c r="M2306" t="s">
        <v>119</v>
      </c>
      <c r="N2306" t="s">
        <v>25</v>
      </c>
      <c r="O2306" t="s">
        <v>120</v>
      </c>
      <c r="Q2306" t="s">
        <v>2818</v>
      </c>
      <c r="R2306" t="s">
        <v>340</v>
      </c>
      <c r="S2306" s="2">
        <v>45761</v>
      </c>
      <c r="T2306" t="s">
        <v>6228</v>
      </c>
      <c r="U2306" t="str">
        <f t="shared" si="35"/>
        <v>March</v>
      </c>
    </row>
    <row r="2307" spans="1:21" x14ac:dyDescent="0.35">
      <c r="A2307">
        <v>2025</v>
      </c>
      <c r="B2307">
        <v>4</v>
      </c>
      <c r="C2307" t="s">
        <v>169</v>
      </c>
      <c r="D2307" t="s">
        <v>6730</v>
      </c>
      <c r="E2307" s="2">
        <v>45758</v>
      </c>
      <c r="G2307">
        <v>250000</v>
      </c>
      <c r="H2307">
        <v>15.243902439999999</v>
      </c>
      <c r="J2307" t="s">
        <v>178</v>
      </c>
      <c r="L2307" s="2">
        <v>45747</v>
      </c>
      <c r="M2307" t="s">
        <v>119</v>
      </c>
      <c r="N2307" t="s">
        <v>25</v>
      </c>
      <c r="O2307" t="s">
        <v>120</v>
      </c>
      <c r="Q2307" t="s">
        <v>2818</v>
      </c>
      <c r="R2307" t="s">
        <v>340</v>
      </c>
      <c r="S2307" s="2">
        <v>45761</v>
      </c>
      <c r="T2307" t="s">
        <v>6228</v>
      </c>
      <c r="U2307" t="str">
        <f t="shared" ref="U2307:U2370" si="36">TEXT(L2307,"mmmm")</f>
        <v>March</v>
      </c>
    </row>
    <row r="2308" spans="1:21" x14ac:dyDescent="0.35">
      <c r="A2308">
        <v>2025</v>
      </c>
      <c r="B2308">
        <v>4</v>
      </c>
      <c r="C2308" t="s">
        <v>169</v>
      </c>
      <c r="D2308" t="s">
        <v>6731</v>
      </c>
      <c r="E2308" s="2">
        <v>45758</v>
      </c>
      <c r="G2308">
        <v>75000</v>
      </c>
      <c r="H2308">
        <v>4.5731707320000003</v>
      </c>
      <c r="J2308" t="s">
        <v>178</v>
      </c>
      <c r="L2308" s="2">
        <v>45747</v>
      </c>
      <c r="M2308" t="s">
        <v>119</v>
      </c>
      <c r="N2308" t="s">
        <v>25</v>
      </c>
      <c r="O2308" t="s">
        <v>120</v>
      </c>
      <c r="Q2308" t="s">
        <v>3873</v>
      </c>
      <c r="R2308" t="s">
        <v>340</v>
      </c>
      <c r="S2308" s="2">
        <v>45761</v>
      </c>
      <c r="T2308" t="s">
        <v>6228</v>
      </c>
      <c r="U2308" t="str">
        <f t="shared" si="36"/>
        <v>March</v>
      </c>
    </row>
    <row r="2309" spans="1:21" x14ac:dyDescent="0.35">
      <c r="A2309">
        <v>2025</v>
      </c>
      <c r="B2309">
        <v>4</v>
      </c>
      <c r="C2309" t="s">
        <v>169</v>
      </c>
      <c r="D2309" t="s">
        <v>6732</v>
      </c>
      <c r="E2309" s="2">
        <v>45758</v>
      </c>
      <c r="G2309">
        <v>400000</v>
      </c>
      <c r="H2309">
        <v>24.390243900000002</v>
      </c>
      <c r="J2309" t="s">
        <v>178</v>
      </c>
      <c r="L2309" s="2">
        <v>45747</v>
      </c>
      <c r="M2309" t="s">
        <v>119</v>
      </c>
      <c r="N2309" t="s">
        <v>25</v>
      </c>
      <c r="O2309" t="s">
        <v>120</v>
      </c>
      <c r="Q2309" t="s">
        <v>3002</v>
      </c>
      <c r="R2309" t="s">
        <v>340</v>
      </c>
      <c r="S2309" s="2">
        <v>45761</v>
      </c>
      <c r="T2309" t="s">
        <v>6228</v>
      </c>
      <c r="U2309" t="str">
        <f t="shared" si="36"/>
        <v>March</v>
      </c>
    </row>
    <row r="2310" spans="1:21" x14ac:dyDescent="0.35">
      <c r="A2310">
        <v>2025</v>
      </c>
      <c r="B2310">
        <v>4</v>
      </c>
      <c r="C2310" t="s">
        <v>169</v>
      </c>
      <c r="D2310" t="s">
        <v>6733</v>
      </c>
      <c r="E2310" s="2">
        <v>45758</v>
      </c>
      <c r="G2310">
        <v>500000</v>
      </c>
      <c r="H2310">
        <v>30.487804879999999</v>
      </c>
      <c r="J2310" t="s">
        <v>178</v>
      </c>
      <c r="L2310" s="2">
        <v>45747</v>
      </c>
      <c r="M2310" t="s">
        <v>119</v>
      </c>
      <c r="N2310" t="s">
        <v>25</v>
      </c>
      <c r="O2310" t="s">
        <v>120</v>
      </c>
      <c r="Q2310" t="s">
        <v>2818</v>
      </c>
      <c r="R2310" t="s">
        <v>340</v>
      </c>
      <c r="S2310" s="2">
        <v>45761</v>
      </c>
      <c r="T2310" t="s">
        <v>6228</v>
      </c>
      <c r="U2310" t="str">
        <f t="shared" si="36"/>
        <v>March</v>
      </c>
    </row>
    <row r="2311" spans="1:21" x14ac:dyDescent="0.35">
      <c r="A2311">
        <v>2025</v>
      </c>
      <c r="B2311">
        <v>4</v>
      </c>
      <c r="C2311" t="s">
        <v>169</v>
      </c>
      <c r="D2311" t="s">
        <v>6734</v>
      </c>
      <c r="E2311" s="2">
        <v>45758</v>
      </c>
      <c r="G2311">
        <v>500000</v>
      </c>
      <c r="H2311">
        <v>30.487804879999999</v>
      </c>
      <c r="J2311" t="s">
        <v>178</v>
      </c>
      <c r="L2311" s="2">
        <v>45747</v>
      </c>
      <c r="M2311" t="s">
        <v>119</v>
      </c>
      <c r="N2311" t="s">
        <v>25</v>
      </c>
      <c r="O2311" t="s">
        <v>120</v>
      </c>
      <c r="Q2311" t="s">
        <v>2818</v>
      </c>
      <c r="R2311" t="s">
        <v>340</v>
      </c>
      <c r="S2311" s="2">
        <v>45761</v>
      </c>
      <c r="T2311" t="s">
        <v>6228</v>
      </c>
      <c r="U2311" t="str">
        <f t="shared" si="36"/>
        <v>March</v>
      </c>
    </row>
    <row r="2312" spans="1:21" x14ac:dyDescent="0.35">
      <c r="A2312">
        <v>2025</v>
      </c>
      <c r="B2312">
        <v>4</v>
      </c>
      <c r="C2312" t="s">
        <v>20</v>
      </c>
      <c r="D2312" t="s">
        <v>6735</v>
      </c>
      <c r="E2312" s="2">
        <v>45759</v>
      </c>
      <c r="F2312">
        <v>2800</v>
      </c>
      <c r="G2312">
        <v>39360000</v>
      </c>
      <c r="H2312">
        <v>2400</v>
      </c>
      <c r="J2312" t="s">
        <v>6736</v>
      </c>
      <c r="K2312" t="s">
        <v>6689</v>
      </c>
      <c r="L2312" s="2">
        <v>45796</v>
      </c>
      <c r="M2312" t="s">
        <v>24</v>
      </c>
      <c r="N2312" t="s">
        <v>25</v>
      </c>
      <c r="O2312" t="s">
        <v>67</v>
      </c>
      <c r="R2312" t="s">
        <v>501</v>
      </c>
      <c r="T2312" t="s">
        <v>6737</v>
      </c>
      <c r="U2312" t="str">
        <f t="shared" si="36"/>
        <v>May</v>
      </c>
    </row>
    <row r="2313" spans="1:21" x14ac:dyDescent="0.35">
      <c r="A2313">
        <v>2025</v>
      </c>
      <c r="B2313">
        <v>4</v>
      </c>
      <c r="C2313" t="s">
        <v>20</v>
      </c>
      <c r="D2313" t="s">
        <v>6738</v>
      </c>
      <c r="E2313" s="2">
        <v>45759</v>
      </c>
      <c r="F2313">
        <v>2900</v>
      </c>
      <c r="G2313">
        <v>6720000</v>
      </c>
      <c r="H2313">
        <v>400</v>
      </c>
      <c r="J2313" t="s">
        <v>6739</v>
      </c>
      <c r="K2313" t="s">
        <v>6740</v>
      </c>
      <c r="L2313" s="2">
        <v>45845</v>
      </c>
      <c r="M2313" t="s">
        <v>66</v>
      </c>
      <c r="N2313" t="s">
        <v>49</v>
      </c>
      <c r="O2313" t="s">
        <v>26</v>
      </c>
      <c r="R2313" t="s">
        <v>1027</v>
      </c>
      <c r="T2313" t="s">
        <v>6741</v>
      </c>
      <c r="U2313" t="str">
        <f t="shared" si="36"/>
        <v>July</v>
      </c>
    </row>
    <row r="2314" spans="1:21" x14ac:dyDescent="0.35">
      <c r="A2314">
        <v>2025</v>
      </c>
      <c r="B2314">
        <v>4</v>
      </c>
      <c r="C2314" t="s">
        <v>20</v>
      </c>
      <c r="D2314" t="s">
        <v>6742</v>
      </c>
      <c r="E2314" s="2">
        <v>45759</v>
      </c>
      <c r="F2314">
        <v>2800</v>
      </c>
      <c r="G2314">
        <v>6560000</v>
      </c>
      <c r="H2314">
        <v>400</v>
      </c>
      <c r="J2314" t="s">
        <v>6743</v>
      </c>
      <c r="K2314" t="s">
        <v>6744</v>
      </c>
      <c r="L2314" s="2">
        <v>45694</v>
      </c>
      <c r="M2314" t="s">
        <v>24</v>
      </c>
      <c r="N2314" t="s">
        <v>25</v>
      </c>
      <c r="O2314" t="s">
        <v>26</v>
      </c>
      <c r="R2314" t="s">
        <v>496</v>
      </c>
      <c r="T2314" t="s">
        <v>6745</v>
      </c>
      <c r="U2314" t="str">
        <f t="shared" si="36"/>
        <v>February</v>
      </c>
    </row>
    <row r="2315" spans="1:21" x14ac:dyDescent="0.35">
      <c r="A2315">
        <v>2025</v>
      </c>
      <c r="B2315">
        <v>4</v>
      </c>
      <c r="C2315" t="s">
        <v>20</v>
      </c>
      <c r="D2315" t="s">
        <v>6746</v>
      </c>
      <c r="E2315" s="2">
        <v>45759</v>
      </c>
      <c r="F2315">
        <v>3415</v>
      </c>
      <c r="G2315">
        <v>49446000</v>
      </c>
      <c r="H2315">
        <v>3015</v>
      </c>
      <c r="J2315" t="s">
        <v>5626</v>
      </c>
      <c r="K2315" t="s">
        <v>5627</v>
      </c>
      <c r="L2315" s="2">
        <v>45768</v>
      </c>
      <c r="M2315" t="s">
        <v>66</v>
      </c>
      <c r="N2315" t="s">
        <v>41</v>
      </c>
      <c r="O2315" t="s">
        <v>67</v>
      </c>
      <c r="R2315" t="s">
        <v>445</v>
      </c>
      <c r="T2315" t="s">
        <v>6747</v>
      </c>
      <c r="U2315" t="str">
        <f t="shared" si="36"/>
        <v>April</v>
      </c>
    </row>
    <row r="2316" spans="1:21" x14ac:dyDescent="0.35">
      <c r="A2316">
        <v>2025</v>
      </c>
      <c r="B2316">
        <v>4</v>
      </c>
      <c r="C2316" t="s">
        <v>20</v>
      </c>
      <c r="D2316" t="s">
        <v>6748</v>
      </c>
      <c r="E2316" s="2">
        <v>45759</v>
      </c>
      <c r="F2316">
        <v>2400</v>
      </c>
      <c r="G2316">
        <v>6560000</v>
      </c>
      <c r="H2316">
        <v>400</v>
      </c>
      <c r="J2316" t="s">
        <v>6749</v>
      </c>
      <c r="K2316" t="s">
        <v>6750</v>
      </c>
      <c r="L2316" s="2">
        <v>45906</v>
      </c>
      <c r="M2316" t="s">
        <v>24</v>
      </c>
      <c r="N2316" t="s">
        <v>41</v>
      </c>
      <c r="O2316" t="s">
        <v>26</v>
      </c>
      <c r="R2316" t="s">
        <v>86</v>
      </c>
      <c r="T2316" t="s">
        <v>6751</v>
      </c>
      <c r="U2316" t="str">
        <f t="shared" si="36"/>
        <v>September</v>
      </c>
    </row>
    <row r="2317" spans="1:21" x14ac:dyDescent="0.35">
      <c r="A2317">
        <v>2025</v>
      </c>
      <c r="B2317">
        <v>4</v>
      </c>
      <c r="C2317" t="s">
        <v>20</v>
      </c>
      <c r="D2317" t="s">
        <v>6752</v>
      </c>
      <c r="E2317" s="2">
        <v>45759</v>
      </c>
      <c r="F2317">
        <v>1700</v>
      </c>
      <c r="G2317">
        <v>21156200</v>
      </c>
      <c r="H2317">
        <v>1300</v>
      </c>
      <c r="J2317" t="s">
        <v>6753</v>
      </c>
      <c r="K2317" t="s">
        <v>6754</v>
      </c>
      <c r="L2317" s="2">
        <v>45906</v>
      </c>
      <c r="M2317" t="s">
        <v>40</v>
      </c>
      <c r="N2317" t="s">
        <v>41</v>
      </c>
      <c r="O2317" t="s">
        <v>67</v>
      </c>
      <c r="R2317" t="s">
        <v>86</v>
      </c>
      <c r="T2317" t="s">
        <v>6755</v>
      </c>
      <c r="U2317" t="str">
        <f t="shared" si="36"/>
        <v>September</v>
      </c>
    </row>
    <row r="2318" spans="1:21" x14ac:dyDescent="0.35">
      <c r="A2318">
        <v>2025</v>
      </c>
      <c r="B2318">
        <v>4</v>
      </c>
      <c r="C2318" t="s">
        <v>20</v>
      </c>
      <c r="D2318" t="s">
        <v>6756</v>
      </c>
      <c r="E2318" s="2">
        <v>45759</v>
      </c>
      <c r="F2318">
        <v>2400</v>
      </c>
      <c r="G2318">
        <v>40341000</v>
      </c>
      <c r="H2318">
        <v>2400</v>
      </c>
      <c r="J2318" t="s">
        <v>6757</v>
      </c>
      <c r="K2318" t="s">
        <v>6758</v>
      </c>
      <c r="L2318" s="2">
        <v>45796</v>
      </c>
      <c r="M2318" t="s">
        <v>24</v>
      </c>
      <c r="N2318" t="s">
        <v>41</v>
      </c>
      <c r="O2318" t="s">
        <v>42</v>
      </c>
      <c r="R2318" t="s">
        <v>501</v>
      </c>
      <c r="T2318" t="s">
        <v>6759</v>
      </c>
      <c r="U2318" t="str">
        <f t="shared" si="36"/>
        <v>May</v>
      </c>
    </row>
    <row r="2319" spans="1:21" x14ac:dyDescent="0.35">
      <c r="A2319">
        <v>2025</v>
      </c>
      <c r="B2319">
        <v>4</v>
      </c>
      <c r="C2319" t="s">
        <v>57</v>
      </c>
      <c r="D2319" t="s">
        <v>6760</v>
      </c>
      <c r="E2319" s="2">
        <v>45759</v>
      </c>
      <c r="F2319">
        <v>3060</v>
      </c>
      <c r="G2319">
        <v>51434775</v>
      </c>
      <c r="H2319">
        <v>3060</v>
      </c>
      <c r="J2319" t="s">
        <v>6761</v>
      </c>
      <c r="K2319" t="s">
        <v>6762</v>
      </c>
      <c r="L2319" s="2">
        <v>45768</v>
      </c>
      <c r="M2319" t="s">
        <v>204</v>
      </c>
      <c r="N2319" t="s">
        <v>41</v>
      </c>
      <c r="O2319" t="s">
        <v>42</v>
      </c>
      <c r="R2319" t="s">
        <v>445</v>
      </c>
      <c r="T2319" t="s">
        <v>6763</v>
      </c>
      <c r="U2319" t="str">
        <f t="shared" si="36"/>
        <v>April</v>
      </c>
    </row>
    <row r="2320" spans="1:21" x14ac:dyDescent="0.35">
      <c r="A2320">
        <v>2025</v>
      </c>
      <c r="B2320">
        <v>4</v>
      </c>
      <c r="C2320" t="s">
        <v>169</v>
      </c>
      <c r="D2320" t="s">
        <v>6764</v>
      </c>
      <c r="E2320" s="2">
        <v>45759</v>
      </c>
      <c r="G2320">
        <v>150000</v>
      </c>
      <c r="H2320">
        <v>8.9239235519999998</v>
      </c>
      <c r="J2320" t="s">
        <v>178</v>
      </c>
      <c r="L2320" s="2">
        <v>45747</v>
      </c>
      <c r="M2320" t="s">
        <v>119</v>
      </c>
      <c r="N2320" t="s">
        <v>25</v>
      </c>
      <c r="O2320" t="s">
        <v>120</v>
      </c>
      <c r="Q2320" t="s">
        <v>183</v>
      </c>
      <c r="R2320" t="s">
        <v>340</v>
      </c>
      <c r="S2320" s="2">
        <v>45762</v>
      </c>
      <c r="T2320" t="s">
        <v>6228</v>
      </c>
      <c r="U2320" t="str">
        <f t="shared" si="36"/>
        <v>March</v>
      </c>
    </row>
    <row r="2321" spans="1:21" x14ac:dyDescent="0.35">
      <c r="A2321">
        <v>2025</v>
      </c>
      <c r="B2321">
        <v>4</v>
      </c>
      <c r="C2321" t="s">
        <v>169</v>
      </c>
      <c r="D2321" t="s">
        <v>6765</v>
      </c>
      <c r="E2321" s="2">
        <v>45759</v>
      </c>
      <c r="G2321">
        <v>10000</v>
      </c>
      <c r="H2321">
        <v>0.59492823679999995</v>
      </c>
      <c r="J2321" t="s">
        <v>178</v>
      </c>
      <c r="L2321" s="2">
        <v>45747</v>
      </c>
      <c r="M2321" t="s">
        <v>119</v>
      </c>
      <c r="N2321" t="s">
        <v>25</v>
      </c>
      <c r="O2321" t="s">
        <v>120</v>
      </c>
      <c r="Q2321" t="s">
        <v>6766</v>
      </c>
      <c r="R2321" t="s">
        <v>340</v>
      </c>
      <c r="S2321" s="2">
        <v>45762</v>
      </c>
      <c r="T2321" t="s">
        <v>6228</v>
      </c>
      <c r="U2321" t="str">
        <f t="shared" si="36"/>
        <v>March</v>
      </c>
    </row>
    <row r="2322" spans="1:21" x14ac:dyDescent="0.35">
      <c r="A2322">
        <v>2025</v>
      </c>
      <c r="B2322">
        <v>4</v>
      </c>
      <c r="C2322" t="s">
        <v>169</v>
      </c>
      <c r="D2322" t="s">
        <v>6767</v>
      </c>
      <c r="E2322" s="2">
        <v>45759</v>
      </c>
      <c r="G2322">
        <v>30000</v>
      </c>
      <c r="H2322">
        <v>1.7847847100000001</v>
      </c>
      <c r="J2322" t="s">
        <v>178</v>
      </c>
      <c r="L2322" s="2">
        <v>45740</v>
      </c>
      <c r="M2322" t="s">
        <v>257</v>
      </c>
      <c r="N2322" t="s">
        <v>25</v>
      </c>
      <c r="O2322" t="s">
        <v>258</v>
      </c>
      <c r="R2322" t="s">
        <v>1184</v>
      </c>
      <c r="S2322" s="2">
        <v>45762</v>
      </c>
      <c r="T2322" t="s">
        <v>5915</v>
      </c>
      <c r="U2322" t="str">
        <f t="shared" si="36"/>
        <v>March</v>
      </c>
    </row>
    <row r="2323" spans="1:21" x14ac:dyDescent="0.35">
      <c r="A2323">
        <v>2025</v>
      </c>
      <c r="B2323">
        <v>4</v>
      </c>
      <c r="C2323" t="s">
        <v>169</v>
      </c>
      <c r="D2323" t="s">
        <v>6768</v>
      </c>
      <c r="E2323" s="2">
        <v>45759</v>
      </c>
      <c r="G2323">
        <v>30000</v>
      </c>
      <c r="H2323">
        <v>1.7847847100000001</v>
      </c>
      <c r="J2323" t="s">
        <v>178</v>
      </c>
      <c r="L2323" s="2">
        <v>45740</v>
      </c>
      <c r="M2323" t="s">
        <v>257</v>
      </c>
      <c r="N2323" t="s">
        <v>25</v>
      </c>
      <c r="O2323" t="s">
        <v>258</v>
      </c>
      <c r="R2323" t="s">
        <v>1184</v>
      </c>
      <c r="S2323" s="2">
        <v>45762</v>
      </c>
      <c r="T2323" t="s">
        <v>5915</v>
      </c>
      <c r="U2323" t="str">
        <f t="shared" si="36"/>
        <v>March</v>
      </c>
    </row>
    <row r="2324" spans="1:21" x14ac:dyDescent="0.35">
      <c r="A2324">
        <v>2025</v>
      </c>
      <c r="B2324">
        <v>4</v>
      </c>
      <c r="C2324" t="s">
        <v>169</v>
      </c>
      <c r="D2324" t="s">
        <v>6769</v>
      </c>
      <c r="E2324" s="2">
        <v>45759</v>
      </c>
      <c r="G2324">
        <v>60000</v>
      </c>
      <c r="H2324">
        <v>3.5695694210000002</v>
      </c>
      <c r="J2324" t="s">
        <v>178</v>
      </c>
      <c r="L2324" s="2">
        <v>45740</v>
      </c>
      <c r="M2324" t="s">
        <v>257</v>
      </c>
      <c r="N2324" t="s">
        <v>25</v>
      </c>
      <c r="O2324" t="s">
        <v>258</v>
      </c>
      <c r="R2324" t="s">
        <v>1184</v>
      </c>
      <c r="S2324" s="2">
        <v>45762</v>
      </c>
      <c r="T2324" t="s">
        <v>5915</v>
      </c>
      <c r="U2324" t="str">
        <f t="shared" si="36"/>
        <v>March</v>
      </c>
    </row>
    <row r="2325" spans="1:21" x14ac:dyDescent="0.35">
      <c r="A2325">
        <v>2025</v>
      </c>
      <c r="B2325">
        <v>4</v>
      </c>
      <c r="C2325" t="s">
        <v>169</v>
      </c>
      <c r="D2325" t="s">
        <v>6770</v>
      </c>
      <c r="E2325" s="2">
        <v>45759</v>
      </c>
      <c r="G2325">
        <v>110000</v>
      </c>
      <c r="H2325">
        <v>6.544210605</v>
      </c>
      <c r="J2325" t="s">
        <v>178</v>
      </c>
      <c r="L2325" s="2">
        <v>45740</v>
      </c>
      <c r="M2325" t="s">
        <v>257</v>
      </c>
      <c r="N2325" t="s">
        <v>25</v>
      </c>
      <c r="O2325" t="s">
        <v>258</v>
      </c>
      <c r="R2325" t="s">
        <v>1184</v>
      </c>
      <c r="S2325" s="2">
        <v>45762</v>
      </c>
      <c r="T2325" t="s">
        <v>5915</v>
      </c>
      <c r="U2325" t="str">
        <f t="shared" si="36"/>
        <v>March</v>
      </c>
    </row>
    <row r="2326" spans="1:21" x14ac:dyDescent="0.35">
      <c r="A2326">
        <v>2025</v>
      </c>
      <c r="B2326">
        <v>4</v>
      </c>
      <c r="C2326" t="s">
        <v>169</v>
      </c>
      <c r="D2326" t="s">
        <v>6771</v>
      </c>
      <c r="E2326" s="2">
        <v>45759</v>
      </c>
      <c r="G2326">
        <v>60000</v>
      </c>
      <c r="H2326">
        <v>3.5695694210000002</v>
      </c>
      <c r="J2326" t="s">
        <v>178</v>
      </c>
      <c r="L2326" s="2">
        <v>45740</v>
      </c>
      <c r="M2326" t="s">
        <v>257</v>
      </c>
      <c r="N2326" t="s">
        <v>25</v>
      </c>
      <c r="O2326" t="s">
        <v>258</v>
      </c>
      <c r="R2326" t="s">
        <v>1184</v>
      </c>
      <c r="S2326" s="2">
        <v>45762</v>
      </c>
      <c r="T2326" t="s">
        <v>5915</v>
      </c>
      <c r="U2326" t="str">
        <f t="shared" si="36"/>
        <v>March</v>
      </c>
    </row>
    <row r="2327" spans="1:21" x14ac:dyDescent="0.35">
      <c r="A2327">
        <v>2025</v>
      </c>
      <c r="B2327">
        <v>4</v>
      </c>
      <c r="C2327" t="s">
        <v>20</v>
      </c>
      <c r="D2327" t="s">
        <v>6772</v>
      </c>
      <c r="E2327" s="2">
        <v>45760</v>
      </c>
      <c r="F2327">
        <v>2400</v>
      </c>
      <c r="G2327">
        <v>40341000</v>
      </c>
      <c r="H2327">
        <v>2400</v>
      </c>
      <c r="J2327" t="s">
        <v>6773</v>
      </c>
      <c r="K2327" t="s">
        <v>6774</v>
      </c>
      <c r="L2327" s="2">
        <v>45838</v>
      </c>
      <c r="M2327" t="s">
        <v>24</v>
      </c>
      <c r="N2327" t="s">
        <v>41</v>
      </c>
      <c r="O2327" t="s">
        <v>42</v>
      </c>
      <c r="R2327" t="s">
        <v>43</v>
      </c>
      <c r="T2327" t="s">
        <v>6775</v>
      </c>
      <c r="U2327" t="str">
        <f t="shared" si="36"/>
        <v>June</v>
      </c>
    </row>
    <row r="2328" spans="1:21" x14ac:dyDescent="0.35">
      <c r="A2328">
        <v>2025</v>
      </c>
      <c r="B2328">
        <v>4</v>
      </c>
      <c r="C2328" t="s">
        <v>20</v>
      </c>
      <c r="D2328" t="s">
        <v>6776</v>
      </c>
      <c r="E2328" s="2">
        <v>45760</v>
      </c>
      <c r="G2328">
        <v>6560000</v>
      </c>
      <c r="H2328">
        <v>400</v>
      </c>
      <c r="J2328" t="s">
        <v>6777</v>
      </c>
      <c r="K2328" t="s">
        <v>6778</v>
      </c>
      <c r="L2328" s="2">
        <v>45796</v>
      </c>
      <c r="M2328" t="s">
        <v>66</v>
      </c>
      <c r="N2328" t="s">
        <v>25</v>
      </c>
      <c r="O2328" t="s">
        <v>26</v>
      </c>
      <c r="R2328" t="s">
        <v>501</v>
      </c>
      <c r="T2328" t="s">
        <v>6779</v>
      </c>
      <c r="U2328" t="str">
        <f t="shared" si="36"/>
        <v>May</v>
      </c>
    </row>
    <row r="2329" spans="1:21" x14ac:dyDescent="0.35">
      <c r="A2329">
        <v>2025</v>
      </c>
      <c r="B2329">
        <v>4</v>
      </c>
      <c r="C2329" t="s">
        <v>20</v>
      </c>
      <c r="D2329" t="s">
        <v>6780</v>
      </c>
      <c r="E2329" s="2">
        <v>45760</v>
      </c>
      <c r="F2329">
        <v>2400</v>
      </c>
      <c r="G2329">
        <v>33000000</v>
      </c>
      <c r="H2329">
        <v>2000</v>
      </c>
      <c r="J2329" t="s">
        <v>6781</v>
      </c>
      <c r="K2329" t="s">
        <v>6782</v>
      </c>
      <c r="L2329" s="2">
        <v>45796</v>
      </c>
      <c r="M2329" t="s">
        <v>24</v>
      </c>
      <c r="N2329" t="s">
        <v>41</v>
      </c>
      <c r="O2329" t="s">
        <v>67</v>
      </c>
      <c r="R2329" t="s">
        <v>501</v>
      </c>
      <c r="T2329" t="s">
        <v>6783</v>
      </c>
      <c r="U2329" t="str">
        <f t="shared" si="36"/>
        <v>May</v>
      </c>
    </row>
    <row r="2330" spans="1:21" x14ac:dyDescent="0.35">
      <c r="A2330">
        <v>2025</v>
      </c>
      <c r="B2330">
        <v>4</v>
      </c>
      <c r="C2330" t="s">
        <v>20</v>
      </c>
      <c r="D2330" t="s">
        <v>6784</v>
      </c>
      <c r="E2330" s="2">
        <v>45760</v>
      </c>
      <c r="F2330">
        <v>2800</v>
      </c>
      <c r="G2330">
        <v>47052600</v>
      </c>
      <c r="H2330">
        <v>2800</v>
      </c>
      <c r="J2330" t="s">
        <v>6785</v>
      </c>
      <c r="K2330" t="s">
        <v>6786</v>
      </c>
      <c r="L2330" s="2">
        <v>45996</v>
      </c>
      <c r="M2330" t="s">
        <v>24</v>
      </c>
      <c r="N2330" t="s">
        <v>25</v>
      </c>
      <c r="O2330" t="s">
        <v>42</v>
      </c>
      <c r="R2330" t="s">
        <v>541</v>
      </c>
      <c r="T2330" t="s">
        <v>6787</v>
      </c>
      <c r="U2330" t="str">
        <f t="shared" si="36"/>
        <v>December</v>
      </c>
    </row>
    <row r="2331" spans="1:21" x14ac:dyDescent="0.35">
      <c r="A2331">
        <v>2025</v>
      </c>
      <c r="B2331">
        <v>4</v>
      </c>
      <c r="C2331" t="s">
        <v>2114</v>
      </c>
      <c r="D2331" t="s">
        <v>6788</v>
      </c>
      <c r="E2331" s="2">
        <v>45760</v>
      </c>
      <c r="G2331">
        <v>1171500</v>
      </c>
      <c r="H2331">
        <v>69.713469610000004</v>
      </c>
      <c r="J2331" t="s">
        <v>6789</v>
      </c>
      <c r="K2331" t="s">
        <v>6790</v>
      </c>
      <c r="L2331" s="2">
        <v>45842</v>
      </c>
      <c r="M2331" t="s">
        <v>40</v>
      </c>
      <c r="N2331" t="s">
        <v>49</v>
      </c>
      <c r="O2331" t="s">
        <v>217</v>
      </c>
      <c r="R2331" t="s">
        <v>35</v>
      </c>
      <c r="S2331" s="2">
        <v>45762</v>
      </c>
      <c r="T2331" t="s">
        <v>6791</v>
      </c>
      <c r="U2331" t="str">
        <f t="shared" si="36"/>
        <v>July</v>
      </c>
    </row>
    <row r="2332" spans="1:21" x14ac:dyDescent="0.35">
      <c r="A2332">
        <v>2025</v>
      </c>
      <c r="B2332">
        <v>4</v>
      </c>
      <c r="C2332" t="s">
        <v>2114</v>
      </c>
      <c r="D2332" t="s">
        <v>6792</v>
      </c>
      <c r="E2332" s="2">
        <v>45760</v>
      </c>
      <c r="G2332">
        <v>75000</v>
      </c>
      <c r="J2332" t="s">
        <v>422</v>
      </c>
      <c r="L2332" s="2">
        <v>45842</v>
      </c>
      <c r="M2332" t="s">
        <v>119</v>
      </c>
      <c r="N2332" t="s">
        <v>49</v>
      </c>
      <c r="O2332" t="s">
        <v>120</v>
      </c>
      <c r="Q2332" t="s">
        <v>121</v>
      </c>
      <c r="R2332" t="s">
        <v>35</v>
      </c>
      <c r="T2332" t="s">
        <v>6400</v>
      </c>
      <c r="U2332" t="str">
        <f t="shared" si="36"/>
        <v>July</v>
      </c>
    </row>
    <row r="2333" spans="1:21" x14ac:dyDescent="0.35">
      <c r="A2333">
        <v>2025</v>
      </c>
      <c r="B2333">
        <v>4</v>
      </c>
      <c r="C2333" t="s">
        <v>20</v>
      </c>
      <c r="D2333" t="s">
        <v>6793</v>
      </c>
      <c r="E2333" s="2">
        <v>45761</v>
      </c>
      <c r="F2333">
        <v>2400</v>
      </c>
      <c r="G2333">
        <v>40341000</v>
      </c>
      <c r="H2333">
        <v>2400</v>
      </c>
      <c r="J2333" t="s">
        <v>6794</v>
      </c>
      <c r="K2333" t="s">
        <v>6795</v>
      </c>
      <c r="L2333" s="2">
        <v>45845</v>
      </c>
      <c r="M2333" t="s">
        <v>24</v>
      </c>
      <c r="N2333" t="s">
        <v>49</v>
      </c>
      <c r="O2333" t="s">
        <v>42</v>
      </c>
      <c r="R2333" t="s">
        <v>1027</v>
      </c>
      <c r="T2333" t="s">
        <v>6796</v>
      </c>
      <c r="U2333" t="str">
        <f t="shared" si="36"/>
        <v>July</v>
      </c>
    </row>
    <row r="2334" spans="1:21" x14ac:dyDescent="0.35">
      <c r="A2334">
        <v>2025</v>
      </c>
      <c r="B2334">
        <v>4</v>
      </c>
      <c r="C2334" t="s">
        <v>57</v>
      </c>
      <c r="D2334" t="s">
        <v>6797</v>
      </c>
      <c r="E2334" s="2">
        <v>45761</v>
      </c>
      <c r="F2334">
        <v>2100</v>
      </c>
      <c r="G2334">
        <v>27318925.199999999</v>
      </c>
      <c r="H2334">
        <v>1625.28</v>
      </c>
      <c r="J2334" t="s">
        <v>6798</v>
      </c>
      <c r="K2334" t="s">
        <v>6799</v>
      </c>
      <c r="L2334" s="2">
        <v>45831</v>
      </c>
      <c r="M2334" t="s">
        <v>40</v>
      </c>
      <c r="N2334" t="s">
        <v>25</v>
      </c>
      <c r="O2334" t="s">
        <v>67</v>
      </c>
      <c r="R2334" t="s">
        <v>688</v>
      </c>
      <c r="T2334" t="s">
        <v>6800</v>
      </c>
      <c r="U2334" t="str">
        <f t="shared" si="36"/>
        <v>June</v>
      </c>
    </row>
    <row r="2335" spans="1:21" x14ac:dyDescent="0.35">
      <c r="A2335">
        <v>2025</v>
      </c>
      <c r="B2335">
        <v>4</v>
      </c>
      <c r="C2335" t="s">
        <v>2083</v>
      </c>
      <c r="D2335" t="s">
        <v>6801</v>
      </c>
      <c r="E2335" s="2">
        <v>45761</v>
      </c>
      <c r="G2335">
        <v>5940000</v>
      </c>
      <c r="H2335">
        <v>353.38737259999999</v>
      </c>
      <c r="J2335" t="s">
        <v>819</v>
      </c>
      <c r="K2335" t="s">
        <v>820</v>
      </c>
      <c r="L2335" s="2">
        <v>45842</v>
      </c>
      <c r="M2335" t="s">
        <v>66</v>
      </c>
      <c r="N2335" t="s">
        <v>33</v>
      </c>
      <c r="O2335" t="s">
        <v>1626</v>
      </c>
      <c r="R2335" t="s">
        <v>35</v>
      </c>
      <c r="T2335" t="s">
        <v>6802</v>
      </c>
      <c r="U2335" t="str">
        <f t="shared" si="36"/>
        <v>July</v>
      </c>
    </row>
    <row r="2336" spans="1:21" x14ac:dyDescent="0.35">
      <c r="A2336">
        <v>2025</v>
      </c>
      <c r="B2336">
        <v>4</v>
      </c>
      <c r="C2336" t="s">
        <v>2083</v>
      </c>
      <c r="D2336" t="s">
        <v>6803</v>
      </c>
      <c r="E2336" s="2">
        <v>45761</v>
      </c>
      <c r="G2336">
        <v>150000</v>
      </c>
      <c r="H2336">
        <v>8.9239235519999998</v>
      </c>
      <c r="J2336" t="s">
        <v>6804</v>
      </c>
      <c r="K2336" t="s">
        <v>4275</v>
      </c>
      <c r="L2336" s="2">
        <v>45842</v>
      </c>
      <c r="M2336" t="s">
        <v>119</v>
      </c>
      <c r="N2336" t="s">
        <v>33</v>
      </c>
      <c r="O2336" t="s">
        <v>120</v>
      </c>
      <c r="Q2336" t="s">
        <v>183</v>
      </c>
      <c r="R2336" t="s">
        <v>35</v>
      </c>
      <c r="T2336" t="s">
        <v>6805</v>
      </c>
      <c r="U2336" t="str">
        <f t="shared" si="36"/>
        <v>July</v>
      </c>
    </row>
    <row r="2337" spans="1:21" x14ac:dyDescent="0.35">
      <c r="A2337">
        <v>2025</v>
      </c>
      <c r="B2337">
        <v>4</v>
      </c>
      <c r="C2337" t="s">
        <v>2083</v>
      </c>
      <c r="D2337" t="s">
        <v>6806</v>
      </c>
      <c r="E2337" s="2">
        <v>45761</v>
      </c>
      <c r="G2337">
        <v>150000</v>
      </c>
      <c r="H2337">
        <v>8.9239235519999998</v>
      </c>
      <c r="J2337" t="s">
        <v>6807</v>
      </c>
      <c r="K2337" t="s">
        <v>6808</v>
      </c>
      <c r="L2337" s="2">
        <v>45842</v>
      </c>
      <c r="M2337" t="s">
        <v>119</v>
      </c>
      <c r="N2337" t="s">
        <v>33</v>
      </c>
      <c r="O2337" t="s">
        <v>120</v>
      </c>
      <c r="Q2337" t="s">
        <v>183</v>
      </c>
      <c r="R2337" t="s">
        <v>35</v>
      </c>
      <c r="T2337" t="s">
        <v>6809</v>
      </c>
      <c r="U2337" t="str">
        <f t="shared" si="36"/>
        <v>July</v>
      </c>
    </row>
    <row r="2338" spans="1:21" x14ac:dyDescent="0.35">
      <c r="A2338">
        <v>2025</v>
      </c>
      <c r="B2338">
        <v>4</v>
      </c>
      <c r="C2338" t="s">
        <v>169</v>
      </c>
      <c r="D2338" t="s">
        <v>6810</v>
      </c>
      <c r="E2338" s="2">
        <v>45761</v>
      </c>
      <c r="G2338">
        <v>225000</v>
      </c>
      <c r="H2338">
        <v>13.385885330000001</v>
      </c>
      <c r="J2338" t="s">
        <v>178</v>
      </c>
      <c r="L2338" s="2">
        <v>45761</v>
      </c>
      <c r="M2338" t="s">
        <v>119</v>
      </c>
      <c r="N2338" t="s">
        <v>25</v>
      </c>
      <c r="O2338" t="s">
        <v>120</v>
      </c>
      <c r="Q2338" t="s">
        <v>3410</v>
      </c>
      <c r="R2338" t="s">
        <v>223</v>
      </c>
      <c r="S2338" s="2">
        <v>45762</v>
      </c>
      <c r="T2338" t="s">
        <v>6811</v>
      </c>
      <c r="U2338" t="str">
        <f t="shared" si="36"/>
        <v>April</v>
      </c>
    </row>
    <row r="2339" spans="1:21" x14ac:dyDescent="0.35">
      <c r="A2339">
        <v>2025</v>
      </c>
      <c r="B2339">
        <v>4</v>
      </c>
      <c r="C2339" t="s">
        <v>169</v>
      </c>
      <c r="D2339" t="s">
        <v>6812</v>
      </c>
      <c r="E2339" s="2">
        <v>45761</v>
      </c>
      <c r="G2339">
        <v>375000</v>
      </c>
      <c r="H2339">
        <v>22.309808879999999</v>
      </c>
      <c r="J2339" t="s">
        <v>178</v>
      </c>
      <c r="L2339" s="2">
        <v>45761</v>
      </c>
      <c r="M2339" t="s">
        <v>119</v>
      </c>
      <c r="N2339" t="s">
        <v>25</v>
      </c>
      <c r="O2339" t="s">
        <v>120</v>
      </c>
      <c r="Q2339" t="s">
        <v>4054</v>
      </c>
      <c r="R2339" t="s">
        <v>223</v>
      </c>
      <c r="S2339" s="2">
        <v>45762</v>
      </c>
      <c r="T2339" t="s">
        <v>6811</v>
      </c>
      <c r="U2339" t="str">
        <f t="shared" si="36"/>
        <v>April</v>
      </c>
    </row>
    <row r="2340" spans="1:21" x14ac:dyDescent="0.35">
      <c r="A2340">
        <v>2025</v>
      </c>
      <c r="B2340">
        <v>4</v>
      </c>
      <c r="C2340" t="s">
        <v>169</v>
      </c>
      <c r="D2340" t="s">
        <v>6813</v>
      </c>
      <c r="E2340" s="2">
        <v>45761</v>
      </c>
      <c r="G2340">
        <v>225000</v>
      </c>
      <c r="H2340">
        <v>13.385885330000001</v>
      </c>
      <c r="J2340" t="s">
        <v>178</v>
      </c>
      <c r="L2340" s="2">
        <v>45761</v>
      </c>
      <c r="M2340" t="s">
        <v>119</v>
      </c>
      <c r="N2340" t="s">
        <v>25</v>
      </c>
      <c r="O2340" t="s">
        <v>120</v>
      </c>
      <c r="Q2340" t="s">
        <v>3410</v>
      </c>
      <c r="R2340" t="s">
        <v>223</v>
      </c>
      <c r="S2340" s="2">
        <v>45762</v>
      </c>
      <c r="T2340" t="s">
        <v>6811</v>
      </c>
      <c r="U2340" t="str">
        <f t="shared" si="36"/>
        <v>April</v>
      </c>
    </row>
    <row r="2341" spans="1:21" x14ac:dyDescent="0.35">
      <c r="A2341">
        <v>2025</v>
      </c>
      <c r="B2341">
        <v>4</v>
      </c>
      <c r="C2341" t="s">
        <v>169</v>
      </c>
      <c r="D2341" t="s">
        <v>6814</v>
      </c>
      <c r="E2341" s="2">
        <v>45761</v>
      </c>
      <c r="G2341">
        <v>225000</v>
      </c>
      <c r="H2341">
        <v>13.385885330000001</v>
      </c>
      <c r="J2341" t="s">
        <v>178</v>
      </c>
      <c r="L2341" s="2">
        <v>45761</v>
      </c>
      <c r="M2341" t="s">
        <v>119</v>
      </c>
      <c r="N2341" t="s">
        <v>25</v>
      </c>
      <c r="O2341" t="s">
        <v>120</v>
      </c>
      <c r="Q2341" t="s">
        <v>3410</v>
      </c>
      <c r="R2341" t="s">
        <v>223</v>
      </c>
      <c r="S2341" s="2">
        <v>45762</v>
      </c>
      <c r="T2341" t="s">
        <v>6811</v>
      </c>
      <c r="U2341" t="str">
        <f t="shared" si="36"/>
        <v>April</v>
      </c>
    </row>
    <row r="2342" spans="1:21" x14ac:dyDescent="0.35">
      <c r="A2342">
        <v>2025</v>
      </c>
      <c r="B2342">
        <v>4</v>
      </c>
      <c r="C2342" t="s">
        <v>169</v>
      </c>
      <c r="D2342" t="s">
        <v>6815</v>
      </c>
      <c r="E2342" s="2">
        <v>45761</v>
      </c>
      <c r="G2342">
        <v>225000</v>
      </c>
      <c r="H2342">
        <v>13.385885330000001</v>
      </c>
      <c r="J2342" t="s">
        <v>178</v>
      </c>
      <c r="L2342" s="2">
        <v>45761</v>
      </c>
      <c r="M2342" t="s">
        <v>119</v>
      </c>
      <c r="N2342" t="s">
        <v>25</v>
      </c>
      <c r="O2342" t="s">
        <v>120</v>
      </c>
      <c r="Q2342" t="s">
        <v>3410</v>
      </c>
      <c r="R2342" t="s">
        <v>223</v>
      </c>
      <c r="S2342" s="2">
        <v>45762</v>
      </c>
      <c r="T2342" t="s">
        <v>6811</v>
      </c>
      <c r="U2342" t="str">
        <f t="shared" si="36"/>
        <v>April</v>
      </c>
    </row>
    <row r="2343" spans="1:21" x14ac:dyDescent="0.35">
      <c r="A2343">
        <v>2025</v>
      </c>
      <c r="B2343">
        <v>4</v>
      </c>
      <c r="C2343" t="s">
        <v>169</v>
      </c>
      <c r="D2343" t="s">
        <v>6816</v>
      </c>
      <c r="E2343" s="2">
        <v>45761</v>
      </c>
      <c r="G2343">
        <v>225000</v>
      </c>
      <c r="H2343">
        <v>13.385885330000001</v>
      </c>
      <c r="J2343" t="s">
        <v>178</v>
      </c>
      <c r="L2343" s="2">
        <v>45761</v>
      </c>
      <c r="M2343" t="s">
        <v>119</v>
      </c>
      <c r="N2343" t="s">
        <v>25</v>
      </c>
      <c r="O2343" t="s">
        <v>120</v>
      </c>
      <c r="Q2343" t="s">
        <v>3410</v>
      </c>
      <c r="R2343" t="s">
        <v>223</v>
      </c>
      <c r="S2343" s="2">
        <v>45762</v>
      </c>
      <c r="T2343" t="s">
        <v>6811</v>
      </c>
      <c r="U2343" t="str">
        <f t="shared" si="36"/>
        <v>April</v>
      </c>
    </row>
    <row r="2344" spans="1:21" x14ac:dyDescent="0.35">
      <c r="A2344">
        <v>2025</v>
      </c>
      <c r="B2344">
        <v>4</v>
      </c>
      <c r="C2344" t="s">
        <v>169</v>
      </c>
      <c r="D2344" t="s">
        <v>6817</v>
      </c>
      <c r="E2344" s="2">
        <v>45761</v>
      </c>
      <c r="G2344">
        <v>4050000</v>
      </c>
      <c r="H2344">
        <v>240.94593589999999</v>
      </c>
      <c r="J2344" t="s">
        <v>178</v>
      </c>
      <c r="L2344" s="2">
        <v>45761</v>
      </c>
      <c r="M2344" t="s">
        <v>119</v>
      </c>
      <c r="N2344" t="s">
        <v>25</v>
      </c>
      <c r="O2344" t="s">
        <v>120</v>
      </c>
      <c r="Q2344" t="s">
        <v>6818</v>
      </c>
      <c r="R2344" t="s">
        <v>223</v>
      </c>
      <c r="S2344" s="2">
        <v>45762</v>
      </c>
      <c r="T2344" t="s">
        <v>6811</v>
      </c>
      <c r="U2344" t="str">
        <f t="shared" si="36"/>
        <v>April</v>
      </c>
    </row>
    <row r="2345" spans="1:21" x14ac:dyDescent="0.35">
      <c r="A2345">
        <v>2025</v>
      </c>
      <c r="B2345">
        <v>4</v>
      </c>
      <c r="C2345" t="s">
        <v>169</v>
      </c>
      <c r="D2345" t="s">
        <v>6819</v>
      </c>
      <c r="E2345" s="2">
        <v>45761</v>
      </c>
      <c r="G2345">
        <v>375000</v>
      </c>
      <c r="H2345">
        <v>22.309808879999999</v>
      </c>
      <c r="J2345" t="s">
        <v>178</v>
      </c>
      <c r="L2345" s="2">
        <v>45761</v>
      </c>
      <c r="M2345" t="s">
        <v>119</v>
      </c>
      <c r="N2345" t="s">
        <v>25</v>
      </c>
      <c r="O2345" t="s">
        <v>120</v>
      </c>
      <c r="Q2345" t="s">
        <v>6820</v>
      </c>
      <c r="R2345" t="s">
        <v>223</v>
      </c>
      <c r="S2345" s="2">
        <v>45762</v>
      </c>
      <c r="T2345" t="s">
        <v>6811</v>
      </c>
      <c r="U2345" t="str">
        <f t="shared" si="36"/>
        <v>April</v>
      </c>
    </row>
    <row r="2346" spans="1:21" x14ac:dyDescent="0.35">
      <c r="A2346">
        <v>2025</v>
      </c>
      <c r="B2346">
        <v>4</v>
      </c>
      <c r="C2346" t="s">
        <v>169</v>
      </c>
      <c r="D2346" t="s">
        <v>6821</v>
      </c>
      <c r="E2346" s="2">
        <v>45761</v>
      </c>
      <c r="G2346">
        <v>150000</v>
      </c>
      <c r="H2346">
        <v>8.9239235519999998</v>
      </c>
      <c r="J2346" t="s">
        <v>178</v>
      </c>
      <c r="L2346" s="2">
        <v>45761</v>
      </c>
      <c r="M2346" t="s">
        <v>119</v>
      </c>
      <c r="N2346" t="s">
        <v>25</v>
      </c>
      <c r="O2346" t="s">
        <v>120</v>
      </c>
      <c r="Q2346" t="s">
        <v>183</v>
      </c>
      <c r="R2346" t="s">
        <v>223</v>
      </c>
      <c r="S2346" s="2">
        <v>45762</v>
      </c>
      <c r="T2346" t="s">
        <v>6811</v>
      </c>
      <c r="U2346" t="str">
        <f t="shared" si="36"/>
        <v>April</v>
      </c>
    </row>
    <row r="2347" spans="1:21" x14ac:dyDescent="0.35">
      <c r="A2347">
        <v>2025</v>
      </c>
      <c r="B2347">
        <v>4</v>
      </c>
      <c r="C2347" t="s">
        <v>169</v>
      </c>
      <c r="D2347" t="s">
        <v>6822</v>
      </c>
      <c r="E2347" s="2">
        <v>45761</v>
      </c>
      <c r="G2347">
        <v>150000</v>
      </c>
      <c r="H2347">
        <v>8.9239235519999998</v>
      </c>
      <c r="J2347" t="s">
        <v>178</v>
      </c>
      <c r="L2347" s="2">
        <v>45761</v>
      </c>
      <c r="M2347" t="s">
        <v>119</v>
      </c>
      <c r="N2347" t="s">
        <v>25</v>
      </c>
      <c r="O2347" t="s">
        <v>120</v>
      </c>
      <c r="Q2347" t="s">
        <v>183</v>
      </c>
      <c r="R2347" t="s">
        <v>223</v>
      </c>
      <c r="S2347" s="2">
        <v>45762</v>
      </c>
      <c r="T2347" t="s">
        <v>6811</v>
      </c>
      <c r="U2347" t="str">
        <f t="shared" si="36"/>
        <v>April</v>
      </c>
    </row>
    <row r="2348" spans="1:21" x14ac:dyDescent="0.35">
      <c r="A2348">
        <v>2025</v>
      </c>
      <c r="B2348">
        <v>4</v>
      </c>
      <c r="C2348" t="s">
        <v>169</v>
      </c>
      <c r="D2348" t="s">
        <v>6823</v>
      </c>
      <c r="E2348" s="2">
        <v>45761</v>
      </c>
      <c r="G2348">
        <v>1800000</v>
      </c>
      <c r="H2348">
        <v>107.0870826</v>
      </c>
      <c r="J2348" t="s">
        <v>178</v>
      </c>
      <c r="L2348" s="2">
        <v>45761</v>
      </c>
      <c r="M2348" t="s">
        <v>119</v>
      </c>
      <c r="N2348" t="s">
        <v>25</v>
      </c>
      <c r="O2348" t="s">
        <v>120</v>
      </c>
      <c r="Q2348" t="s">
        <v>2269</v>
      </c>
      <c r="R2348" t="s">
        <v>223</v>
      </c>
      <c r="S2348" s="2">
        <v>45762</v>
      </c>
      <c r="T2348" t="s">
        <v>6811</v>
      </c>
      <c r="U2348" t="str">
        <f t="shared" si="36"/>
        <v>April</v>
      </c>
    </row>
    <row r="2349" spans="1:21" x14ac:dyDescent="0.35">
      <c r="A2349">
        <v>2025</v>
      </c>
      <c r="B2349">
        <v>4</v>
      </c>
      <c r="C2349" t="s">
        <v>169</v>
      </c>
      <c r="D2349" t="s">
        <v>6824</v>
      </c>
      <c r="E2349" s="2">
        <v>45761</v>
      </c>
      <c r="G2349">
        <v>150000</v>
      </c>
      <c r="H2349">
        <v>8.9239235519999998</v>
      </c>
      <c r="J2349" t="s">
        <v>178</v>
      </c>
      <c r="L2349" s="2">
        <v>45761</v>
      </c>
      <c r="M2349" t="s">
        <v>119</v>
      </c>
      <c r="N2349" t="s">
        <v>25</v>
      </c>
      <c r="O2349" t="s">
        <v>120</v>
      </c>
      <c r="Q2349" t="s">
        <v>183</v>
      </c>
      <c r="R2349" t="s">
        <v>223</v>
      </c>
      <c r="S2349" s="2">
        <v>45762</v>
      </c>
      <c r="T2349" t="s">
        <v>6811</v>
      </c>
      <c r="U2349" t="str">
        <f t="shared" si="36"/>
        <v>April</v>
      </c>
    </row>
    <row r="2350" spans="1:21" x14ac:dyDescent="0.35">
      <c r="A2350">
        <v>2025</v>
      </c>
      <c r="B2350">
        <v>4</v>
      </c>
      <c r="C2350" t="s">
        <v>169</v>
      </c>
      <c r="D2350" t="s">
        <v>6825</v>
      </c>
      <c r="E2350" s="2">
        <v>45761</v>
      </c>
      <c r="G2350">
        <v>150000</v>
      </c>
      <c r="H2350">
        <v>8.9239235519999998</v>
      </c>
      <c r="J2350" t="s">
        <v>178</v>
      </c>
      <c r="L2350" s="2">
        <v>45761</v>
      </c>
      <c r="M2350" t="s">
        <v>119</v>
      </c>
      <c r="N2350" t="s">
        <v>25</v>
      </c>
      <c r="O2350" t="s">
        <v>120</v>
      </c>
      <c r="Q2350" t="s">
        <v>183</v>
      </c>
      <c r="R2350" t="s">
        <v>223</v>
      </c>
      <c r="S2350" s="2">
        <v>45762</v>
      </c>
      <c r="T2350" t="s">
        <v>6811</v>
      </c>
      <c r="U2350" t="str">
        <f t="shared" si="36"/>
        <v>April</v>
      </c>
    </row>
    <row r="2351" spans="1:21" x14ac:dyDescent="0.35">
      <c r="A2351">
        <v>2025</v>
      </c>
      <c r="B2351">
        <v>4</v>
      </c>
      <c r="C2351" t="s">
        <v>169</v>
      </c>
      <c r="D2351" t="s">
        <v>6826</v>
      </c>
      <c r="E2351" s="2">
        <v>45761</v>
      </c>
      <c r="G2351">
        <v>1875000</v>
      </c>
      <c r="H2351">
        <v>111.5490444</v>
      </c>
      <c r="J2351" t="s">
        <v>178</v>
      </c>
      <c r="L2351" s="2">
        <v>45761</v>
      </c>
      <c r="M2351" t="s">
        <v>119</v>
      </c>
      <c r="N2351" t="s">
        <v>25</v>
      </c>
      <c r="O2351" t="s">
        <v>120</v>
      </c>
      <c r="Q2351" t="s">
        <v>3170</v>
      </c>
      <c r="R2351" t="s">
        <v>223</v>
      </c>
      <c r="S2351" s="2">
        <v>45762</v>
      </c>
      <c r="T2351" t="s">
        <v>6811</v>
      </c>
      <c r="U2351" t="str">
        <f t="shared" si="36"/>
        <v>April</v>
      </c>
    </row>
    <row r="2352" spans="1:21" x14ac:dyDescent="0.35">
      <c r="A2352">
        <v>2025</v>
      </c>
      <c r="B2352">
        <v>4</v>
      </c>
      <c r="C2352" t="s">
        <v>169</v>
      </c>
      <c r="D2352" t="s">
        <v>6827</v>
      </c>
      <c r="E2352" s="2">
        <v>45761</v>
      </c>
      <c r="G2352">
        <v>325000</v>
      </c>
      <c r="H2352">
        <v>19.3351677</v>
      </c>
      <c r="J2352" t="s">
        <v>178</v>
      </c>
      <c r="L2352" s="2">
        <v>45747</v>
      </c>
      <c r="M2352" t="s">
        <v>119</v>
      </c>
      <c r="N2352" t="s">
        <v>25</v>
      </c>
      <c r="O2352" t="s">
        <v>120</v>
      </c>
      <c r="Q2352" t="s">
        <v>5725</v>
      </c>
      <c r="R2352" t="s">
        <v>340</v>
      </c>
      <c r="S2352" s="2">
        <v>45762</v>
      </c>
      <c r="T2352" t="s">
        <v>6228</v>
      </c>
      <c r="U2352" t="str">
        <f t="shared" si="36"/>
        <v>March</v>
      </c>
    </row>
    <row r="2353" spans="1:21" x14ac:dyDescent="0.35">
      <c r="A2353">
        <v>2025</v>
      </c>
      <c r="B2353">
        <v>4</v>
      </c>
      <c r="C2353" t="s">
        <v>2114</v>
      </c>
      <c r="D2353" t="s">
        <v>6828</v>
      </c>
      <c r="E2353" s="2">
        <v>45761</v>
      </c>
      <c r="G2353">
        <v>1800000</v>
      </c>
      <c r="H2353">
        <v>107.0870826</v>
      </c>
      <c r="J2353" t="s">
        <v>422</v>
      </c>
      <c r="L2353" s="2">
        <v>45842</v>
      </c>
      <c r="M2353" t="s">
        <v>119</v>
      </c>
      <c r="N2353" t="s">
        <v>49</v>
      </c>
      <c r="O2353" t="s">
        <v>120</v>
      </c>
      <c r="Q2353" t="s">
        <v>2269</v>
      </c>
      <c r="R2353" t="s">
        <v>35</v>
      </c>
      <c r="S2353" s="2">
        <v>45763</v>
      </c>
      <c r="T2353" t="s">
        <v>6400</v>
      </c>
      <c r="U2353" t="str">
        <f t="shared" si="36"/>
        <v>July</v>
      </c>
    </row>
    <row r="2354" spans="1:21" x14ac:dyDescent="0.35">
      <c r="A2354">
        <v>2025</v>
      </c>
      <c r="B2354">
        <v>4</v>
      </c>
      <c r="C2354" t="s">
        <v>2114</v>
      </c>
      <c r="D2354" t="s">
        <v>6829</v>
      </c>
      <c r="E2354" s="2">
        <v>45761</v>
      </c>
      <c r="G2354">
        <v>150000</v>
      </c>
      <c r="H2354">
        <v>8.9239235519999998</v>
      </c>
      <c r="J2354" t="s">
        <v>422</v>
      </c>
      <c r="L2354" s="2">
        <v>45842</v>
      </c>
      <c r="M2354" t="s">
        <v>119</v>
      </c>
      <c r="N2354" t="s">
        <v>49</v>
      </c>
      <c r="O2354" t="s">
        <v>120</v>
      </c>
      <c r="Q2354" t="s">
        <v>183</v>
      </c>
      <c r="R2354" t="s">
        <v>35</v>
      </c>
      <c r="S2354" s="2">
        <v>45763</v>
      </c>
      <c r="T2354" t="s">
        <v>6400</v>
      </c>
      <c r="U2354" t="str">
        <f t="shared" si="36"/>
        <v>July</v>
      </c>
    </row>
    <row r="2355" spans="1:21" x14ac:dyDescent="0.35">
      <c r="A2355">
        <v>2025</v>
      </c>
      <c r="B2355">
        <v>4</v>
      </c>
      <c r="C2355" t="s">
        <v>115</v>
      </c>
      <c r="D2355" t="s">
        <v>6830</v>
      </c>
      <c r="E2355" s="2">
        <v>45761</v>
      </c>
      <c r="G2355">
        <v>198000</v>
      </c>
      <c r="H2355">
        <v>11.77957909</v>
      </c>
      <c r="J2355" t="s">
        <v>422</v>
      </c>
      <c r="L2355" s="2">
        <v>45842</v>
      </c>
      <c r="M2355" t="s">
        <v>257</v>
      </c>
      <c r="N2355" t="s">
        <v>49</v>
      </c>
      <c r="O2355" t="s">
        <v>258</v>
      </c>
      <c r="R2355" t="s">
        <v>35</v>
      </c>
      <c r="T2355" t="s">
        <v>6572</v>
      </c>
      <c r="U2355" t="str">
        <f t="shared" si="36"/>
        <v>July</v>
      </c>
    </row>
    <row r="2356" spans="1:21" x14ac:dyDescent="0.35">
      <c r="A2356">
        <v>2025</v>
      </c>
      <c r="B2356">
        <v>4</v>
      </c>
      <c r="C2356" t="s">
        <v>20</v>
      </c>
      <c r="D2356" t="s">
        <v>6831</v>
      </c>
      <c r="E2356" s="2">
        <v>45762</v>
      </c>
      <c r="F2356">
        <v>2300</v>
      </c>
      <c r="G2356">
        <v>6560000</v>
      </c>
      <c r="H2356">
        <v>400</v>
      </c>
      <c r="J2356" t="s">
        <v>6832</v>
      </c>
      <c r="K2356" t="s">
        <v>6833</v>
      </c>
      <c r="L2356" s="2">
        <v>45950</v>
      </c>
      <c r="M2356" t="s">
        <v>24</v>
      </c>
      <c r="N2356" t="s">
        <v>41</v>
      </c>
      <c r="O2356" t="s">
        <v>26</v>
      </c>
      <c r="R2356" t="s">
        <v>1330</v>
      </c>
      <c r="T2356" t="s">
        <v>6834</v>
      </c>
      <c r="U2356" t="str">
        <f t="shared" si="36"/>
        <v>October</v>
      </c>
    </row>
    <row r="2357" spans="1:21" x14ac:dyDescent="0.35">
      <c r="A2357">
        <v>2025</v>
      </c>
      <c r="B2357">
        <v>4</v>
      </c>
      <c r="C2357" t="s">
        <v>20</v>
      </c>
      <c r="D2357" t="s">
        <v>6835</v>
      </c>
      <c r="E2357" s="2">
        <v>45762</v>
      </c>
      <c r="F2357">
        <v>2300</v>
      </c>
      <c r="G2357">
        <v>6560000</v>
      </c>
      <c r="H2357">
        <v>400</v>
      </c>
      <c r="J2357" t="s">
        <v>6836</v>
      </c>
      <c r="K2357" t="s">
        <v>6837</v>
      </c>
      <c r="L2357" s="2">
        <v>45950</v>
      </c>
      <c r="M2357" t="s">
        <v>24</v>
      </c>
      <c r="N2357" t="s">
        <v>41</v>
      </c>
      <c r="O2357" t="s">
        <v>26</v>
      </c>
      <c r="R2357" t="s">
        <v>1330</v>
      </c>
      <c r="T2357" t="s">
        <v>6838</v>
      </c>
      <c r="U2357" t="str">
        <f t="shared" si="36"/>
        <v>October</v>
      </c>
    </row>
    <row r="2358" spans="1:21" x14ac:dyDescent="0.35">
      <c r="A2358">
        <v>2025</v>
      </c>
      <c r="B2358">
        <v>4</v>
      </c>
      <c r="C2358" t="s">
        <v>20</v>
      </c>
      <c r="D2358" t="s">
        <v>6839</v>
      </c>
      <c r="E2358" s="2">
        <v>45762</v>
      </c>
      <c r="F2358">
        <v>5600</v>
      </c>
      <c r="G2358">
        <v>74816668</v>
      </c>
      <c r="H2358">
        <v>4480.04</v>
      </c>
      <c r="J2358" t="s">
        <v>6840</v>
      </c>
      <c r="K2358" t="s">
        <v>2057</v>
      </c>
      <c r="L2358" s="2">
        <v>45694</v>
      </c>
      <c r="M2358" t="s">
        <v>24</v>
      </c>
      <c r="N2358" t="s">
        <v>25</v>
      </c>
      <c r="O2358" t="s">
        <v>67</v>
      </c>
      <c r="Q2358" t="s">
        <v>6841</v>
      </c>
      <c r="R2358" t="s">
        <v>496</v>
      </c>
      <c r="T2358" t="s">
        <v>6842</v>
      </c>
      <c r="U2358" t="str">
        <f t="shared" si="36"/>
        <v>February</v>
      </c>
    </row>
    <row r="2359" spans="1:21" x14ac:dyDescent="0.35">
      <c r="A2359">
        <v>2025</v>
      </c>
      <c r="B2359">
        <v>4</v>
      </c>
      <c r="C2359" t="s">
        <v>20</v>
      </c>
      <c r="D2359" t="s">
        <v>6843</v>
      </c>
      <c r="E2359" s="2">
        <v>45762</v>
      </c>
      <c r="F2359">
        <v>2900</v>
      </c>
      <c r="G2359">
        <v>48766200</v>
      </c>
      <c r="H2359">
        <v>2900</v>
      </c>
      <c r="J2359" t="s">
        <v>6844</v>
      </c>
      <c r="K2359" t="s">
        <v>6845</v>
      </c>
      <c r="L2359" s="2">
        <v>45782</v>
      </c>
      <c r="M2359" t="s">
        <v>66</v>
      </c>
      <c r="N2359" t="s">
        <v>49</v>
      </c>
      <c r="O2359" t="s">
        <v>42</v>
      </c>
      <c r="R2359" t="s">
        <v>55</v>
      </c>
      <c r="T2359" t="s">
        <v>6846</v>
      </c>
      <c r="U2359" t="str">
        <f t="shared" si="36"/>
        <v>May</v>
      </c>
    </row>
    <row r="2360" spans="1:21" x14ac:dyDescent="0.35">
      <c r="A2360">
        <v>2025</v>
      </c>
      <c r="B2360">
        <v>4</v>
      </c>
      <c r="C2360" t="s">
        <v>20</v>
      </c>
      <c r="D2360" t="s">
        <v>6847</v>
      </c>
      <c r="E2360" s="2">
        <v>45762</v>
      </c>
      <c r="F2360">
        <v>2900</v>
      </c>
      <c r="G2360">
        <v>6560000</v>
      </c>
      <c r="H2360">
        <v>400</v>
      </c>
      <c r="J2360" t="s">
        <v>6848</v>
      </c>
      <c r="K2360" t="s">
        <v>6849</v>
      </c>
      <c r="L2360" s="2">
        <v>45845</v>
      </c>
      <c r="M2360" t="s">
        <v>66</v>
      </c>
      <c r="N2360" t="s">
        <v>49</v>
      </c>
      <c r="O2360" t="s">
        <v>26</v>
      </c>
      <c r="R2360" t="s">
        <v>1027</v>
      </c>
      <c r="T2360" t="s">
        <v>6850</v>
      </c>
      <c r="U2360" t="str">
        <f t="shared" si="36"/>
        <v>July</v>
      </c>
    </row>
    <row r="2361" spans="1:21" x14ac:dyDescent="0.35">
      <c r="A2361">
        <v>2025</v>
      </c>
      <c r="B2361">
        <v>4</v>
      </c>
      <c r="C2361" t="s">
        <v>57</v>
      </c>
      <c r="D2361" t="s">
        <v>6851</v>
      </c>
      <c r="E2361" s="2">
        <v>45762</v>
      </c>
      <c r="F2361">
        <v>2100</v>
      </c>
      <c r="G2361">
        <v>779000</v>
      </c>
      <c r="H2361">
        <v>47.5</v>
      </c>
      <c r="J2361" t="s">
        <v>6852</v>
      </c>
      <c r="K2361" t="s">
        <v>6853</v>
      </c>
      <c r="L2361" s="2">
        <v>45996</v>
      </c>
      <c r="M2361" t="s">
        <v>40</v>
      </c>
      <c r="N2361" t="s">
        <v>25</v>
      </c>
      <c r="O2361" t="s">
        <v>67</v>
      </c>
      <c r="R2361" t="s">
        <v>541</v>
      </c>
      <c r="T2361" t="s">
        <v>6854</v>
      </c>
      <c r="U2361" t="str">
        <f t="shared" si="36"/>
        <v>December</v>
      </c>
    </row>
    <row r="2362" spans="1:21" x14ac:dyDescent="0.35">
      <c r="A2362">
        <v>2025</v>
      </c>
      <c r="B2362">
        <v>4</v>
      </c>
      <c r="C2362" t="s">
        <v>936</v>
      </c>
      <c r="E2362" s="2">
        <v>45762</v>
      </c>
      <c r="F2362">
        <v>2800</v>
      </c>
      <c r="G2362">
        <v>37146000</v>
      </c>
      <c r="H2362">
        <v>2265</v>
      </c>
      <c r="J2362" t="s">
        <v>3881</v>
      </c>
      <c r="K2362" t="s">
        <v>6855</v>
      </c>
      <c r="L2362" s="2">
        <v>45996</v>
      </c>
      <c r="M2362" t="s">
        <v>24</v>
      </c>
      <c r="N2362" t="s">
        <v>25</v>
      </c>
      <c r="O2362" t="s">
        <v>67</v>
      </c>
      <c r="R2362" t="s">
        <v>541</v>
      </c>
      <c r="T2362" t="s">
        <v>6856</v>
      </c>
      <c r="U2362" t="str">
        <f t="shared" si="36"/>
        <v>December</v>
      </c>
    </row>
    <row r="2363" spans="1:21" x14ac:dyDescent="0.35">
      <c r="A2363">
        <v>2025</v>
      </c>
      <c r="B2363">
        <v>4</v>
      </c>
      <c r="C2363" t="s">
        <v>936</v>
      </c>
      <c r="E2363" s="2">
        <v>45762</v>
      </c>
      <c r="F2363">
        <v>2800</v>
      </c>
      <c r="G2363">
        <v>37146000</v>
      </c>
      <c r="H2363">
        <v>2265</v>
      </c>
      <c r="J2363" t="s">
        <v>6857</v>
      </c>
      <c r="K2363" t="s">
        <v>6858</v>
      </c>
      <c r="L2363" s="2">
        <v>45996</v>
      </c>
      <c r="M2363" t="s">
        <v>24</v>
      </c>
      <c r="N2363" t="s">
        <v>25</v>
      </c>
      <c r="O2363" t="s">
        <v>67</v>
      </c>
      <c r="R2363" t="s">
        <v>541</v>
      </c>
      <c r="T2363" t="s">
        <v>6859</v>
      </c>
      <c r="U2363" t="str">
        <f t="shared" si="36"/>
        <v>December</v>
      </c>
    </row>
    <row r="2364" spans="1:21" x14ac:dyDescent="0.35">
      <c r="A2364">
        <v>2025</v>
      </c>
      <c r="B2364">
        <v>4</v>
      </c>
      <c r="C2364" t="s">
        <v>57</v>
      </c>
      <c r="D2364" t="s">
        <v>6860</v>
      </c>
      <c r="E2364" s="2">
        <v>45762</v>
      </c>
      <c r="F2364">
        <v>2100</v>
      </c>
      <c r="G2364">
        <v>32135800</v>
      </c>
      <c r="H2364">
        <v>1959.5</v>
      </c>
      <c r="J2364" t="s">
        <v>6861</v>
      </c>
      <c r="K2364" t="s">
        <v>6862</v>
      </c>
      <c r="L2364" s="2">
        <v>45996</v>
      </c>
      <c r="M2364" t="s">
        <v>40</v>
      </c>
      <c r="N2364" t="s">
        <v>25</v>
      </c>
      <c r="O2364" t="s">
        <v>42</v>
      </c>
      <c r="R2364" t="s">
        <v>541</v>
      </c>
      <c r="T2364" t="s">
        <v>6863</v>
      </c>
      <c r="U2364" t="str">
        <f t="shared" si="36"/>
        <v>December</v>
      </c>
    </row>
    <row r="2365" spans="1:21" x14ac:dyDescent="0.35">
      <c r="A2365">
        <v>2025</v>
      </c>
      <c r="B2365">
        <v>4</v>
      </c>
      <c r="C2365" t="s">
        <v>20</v>
      </c>
      <c r="D2365" t="s">
        <v>6864</v>
      </c>
      <c r="E2365" s="2">
        <v>45762</v>
      </c>
      <c r="F2365">
        <v>1985</v>
      </c>
      <c r="G2365">
        <v>26610565</v>
      </c>
      <c r="H2365">
        <v>1585</v>
      </c>
      <c r="J2365" t="s">
        <v>3291</v>
      </c>
      <c r="K2365" t="s">
        <v>3292</v>
      </c>
      <c r="L2365" s="2">
        <v>45906</v>
      </c>
      <c r="M2365" t="s">
        <v>444</v>
      </c>
      <c r="N2365" t="s">
        <v>41</v>
      </c>
      <c r="O2365" t="s">
        <v>67</v>
      </c>
      <c r="R2365" t="s">
        <v>86</v>
      </c>
      <c r="T2365" t="s">
        <v>6865</v>
      </c>
      <c r="U2365" t="str">
        <f t="shared" si="36"/>
        <v>September</v>
      </c>
    </row>
    <row r="2366" spans="1:21" x14ac:dyDescent="0.35">
      <c r="A2366">
        <v>2025</v>
      </c>
      <c r="B2366">
        <v>4</v>
      </c>
      <c r="C2366" t="s">
        <v>20</v>
      </c>
      <c r="D2366" t="s">
        <v>6866</v>
      </c>
      <c r="E2366" s="2">
        <v>45762</v>
      </c>
      <c r="F2366">
        <v>3300</v>
      </c>
      <c r="G2366">
        <v>6560000</v>
      </c>
      <c r="H2366">
        <v>400</v>
      </c>
      <c r="J2366" t="s">
        <v>6867</v>
      </c>
      <c r="K2366" t="s">
        <v>6868</v>
      </c>
      <c r="L2366" s="2">
        <v>45694</v>
      </c>
      <c r="M2366" t="s">
        <v>66</v>
      </c>
      <c r="N2366" t="s">
        <v>25</v>
      </c>
      <c r="O2366" t="s">
        <v>26</v>
      </c>
      <c r="R2366" t="s">
        <v>496</v>
      </c>
      <c r="T2366" t="s">
        <v>6869</v>
      </c>
      <c r="U2366" t="str">
        <f t="shared" si="36"/>
        <v>February</v>
      </c>
    </row>
    <row r="2367" spans="1:21" x14ac:dyDescent="0.35">
      <c r="A2367">
        <v>2025</v>
      </c>
      <c r="B2367">
        <v>4</v>
      </c>
      <c r="C2367" t="s">
        <v>20</v>
      </c>
      <c r="D2367" t="s">
        <v>6870</v>
      </c>
      <c r="E2367" s="2">
        <v>45762</v>
      </c>
      <c r="F2367">
        <v>2800</v>
      </c>
      <c r="G2367">
        <v>6560000</v>
      </c>
      <c r="H2367">
        <v>400</v>
      </c>
      <c r="J2367" t="s">
        <v>6871</v>
      </c>
      <c r="K2367" t="s">
        <v>6872</v>
      </c>
      <c r="L2367" s="2">
        <v>45831</v>
      </c>
      <c r="M2367" t="s">
        <v>24</v>
      </c>
      <c r="N2367" t="s">
        <v>25</v>
      </c>
      <c r="O2367" t="s">
        <v>26</v>
      </c>
      <c r="R2367" t="s">
        <v>688</v>
      </c>
      <c r="T2367" t="s">
        <v>6873</v>
      </c>
      <c r="U2367" t="str">
        <f t="shared" si="36"/>
        <v>June</v>
      </c>
    </row>
    <row r="2368" spans="1:21" x14ac:dyDescent="0.35">
      <c r="A2368">
        <v>2025</v>
      </c>
      <c r="B2368">
        <v>4</v>
      </c>
      <c r="C2368" t="s">
        <v>20</v>
      </c>
      <c r="D2368" t="s">
        <v>6874</v>
      </c>
      <c r="E2368" s="2">
        <v>45762</v>
      </c>
      <c r="F2368">
        <v>2800</v>
      </c>
      <c r="G2368">
        <v>6560000</v>
      </c>
      <c r="H2368">
        <v>400</v>
      </c>
      <c r="J2368" t="s">
        <v>6875</v>
      </c>
      <c r="K2368" t="s">
        <v>6876</v>
      </c>
      <c r="L2368" s="2">
        <v>45831</v>
      </c>
      <c r="M2368" t="s">
        <v>24</v>
      </c>
      <c r="N2368" t="s">
        <v>25</v>
      </c>
      <c r="O2368" t="s">
        <v>26</v>
      </c>
      <c r="R2368" t="s">
        <v>688</v>
      </c>
      <c r="T2368" t="s">
        <v>6877</v>
      </c>
      <c r="U2368" t="str">
        <f t="shared" si="36"/>
        <v>June</v>
      </c>
    </row>
    <row r="2369" spans="1:21" x14ac:dyDescent="0.35">
      <c r="A2369">
        <v>2025</v>
      </c>
      <c r="B2369">
        <v>4</v>
      </c>
      <c r="C2369" t="s">
        <v>101</v>
      </c>
      <c r="D2369" t="s">
        <v>6878</v>
      </c>
      <c r="E2369" s="2">
        <v>45762</v>
      </c>
      <c r="F2369">
        <v>2825</v>
      </c>
      <c r="G2369">
        <v>6560000</v>
      </c>
      <c r="H2369">
        <v>400</v>
      </c>
      <c r="J2369" t="s">
        <v>6879</v>
      </c>
      <c r="K2369" t="s">
        <v>6880</v>
      </c>
      <c r="L2369" s="2">
        <v>45782</v>
      </c>
      <c r="M2369" t="s">
        <v>24</v>
      </c>
      <c r="N2369" t="s">
        <v>49</v>
      </c>
      <c r="O2369" t="s">
        <v>26</v>
      </c>
      <c r="R2369" t="s">
        <v>55</v>
      </c>
      <c r="T2369" t="s">
        <v>6881</v>
      </c>
      <c r="U2369" t="str">
        <f t="shared" si="36"/>
        <v>May</v>
      </c>
    </row>
    <row r="2370" spans="1:21" x14ac:dyDescent="0.35">
      <c r="A2370">
        <v>2025</v>
      </c>
      <c r="B2370">
        <v>4</v>
      </c>
      <c r="C2370" t="s">
        <v>936</v>
      </c>
      <c r="E2370" s="2">
        <v>45762</v>
      </c>
      <c r="F2370">
        <v>2400</v>
      </c>
      <c r="G2370">
        <v>6478000</v>
      </c>
      <c r="H2370">
        <v>395</v>
      </c>
      <c r="J2370" t="s">
        <v>6882</v>
      </c>
      <c r="K2370" t="s">
        <v>6883</v>
      </c>
      <c r="L2370" s="2">
        <v>45906</v>
      </c>
      <c r="M2370" t="s">
        <v>24</v>
      </c>
      <c r="N2370" t="s">
        <v>41</v>
      </c>
      <c r="O2370" t="s">
        <v>26</v>
      </c>
      <c r="R2370" t="s">
        <v>86</v>
      </c>
      <c r="T2370" t="s">
        <v>6884</v>
      </c>
      <c r="U2370" t="str">
        <f t="shared" si="36"/>
        <v>September</v>
      </c>
    </row>
    <row r="2371" spans="1:21" x14ac:dyDescent="0.35">
      <c r="A2371">
        <v>2025</v>
      </c>
      <c r="B2371">
        <v>4</v>
      </c>
      <c r="C2371" t="s">
        <v>169</v>
      </c>
      <c r="D2371" t="s">
        <v>6885</v>
      </c>
      <c r="E2371" s="2">
        <v>45762</v>
      </c>
      <c r="G2371">
        <v>150000</v>
      </c>
      <c r="H2371">
        <v>9.1463414630000006</v>
      </c>
      <c r="J2371" t="s">
        <v>178</v>
      </c>
      <c r="L2371" s="2">
        <v>45761</v>
      </c>
      <c r="M2371" t="s">
        <v>119</v>
      </c>
      <c r="N2371" t="s">
        <v>25</v>
      </c>
      <c r="O2371" t="s">
        <v>120</v>
      </c>
      <c r="Q2371" t="s">
        <v>183</v>
      </c>
      <c r="R2371" t="s">
        <v>223</v>
      </c>
      <c r="S2371" s="2">
        <v>45764</v>
      </c>
      <c r="T2371" t="s">
        <v>6811</v>
      </c>
      <c r="U2371" t="str">
        <f t="shared" ref="U2371:U2434" si="37">TEXT(L2371,"mmmm")</f>
        <v>April</v>
      </c>
    </row>
    <row r="2372" spans="1:21" x14ac:dyDescent="0.35">
      <c r="A2372">
        <v>2025</v>
      </c>
      <c r="B2372">
        <v>4</v>
      </c>
      <c r="C2372" t="s">
        <v>169</v>
      </c>
      <c r="D2372" t="s">
        <v>6886</v>
      </c>
      <c r="E2372" s="2">
        <v>45762</v>
      </c>
      <c r="G2372">
        <v>225000</v>
      </c>
      <c r="H2372">
        <v>13.7195122</v>
      </c>
      <c r="J2372" t="s">
        <v>178</v>
      </c>
      <c r="L2372" s="2">
        <v>45761</v>
      </c>
      <c r="M2372" t="s">
        <v>119</v>
      </c>
      <c r="N2372" t="s">
        <v>25</v>
      </c>
      <c r="O2372" t="s">
        <v>120</v>
      </c>
      <c r="Q2372" t="s">
        <v>3410</v>
      </c>
      <c r="R2372" t="s">
        <v>223</v>
      </c>
      <c r="S2372" s="2">
        <v>45764</v>
      </c>
      <c r="T2372" t="s">
        <v>6811</v>
      </c>
      <c r="U2372" t="str">
        <f t="shared" si="37"/>
        <v>April</v>
      </c>
    </row>
    <row r="2373" spans="1:21" x14ac:dyDescent="0.35">
      <c r="A2373">
        <v>2025</v>
      </c>
      <c r="B2373">
        <v>4</v>
      </c>
      <c r="C2373" t="s">
        <v>169</v>
      </c>
      <c r="D2373" t="s">
        <v>6887</v>
      </c>
      <c r="E2373" s="2">
        <v>45762</v>
      </c>
      <c r="G2373">
        <v>150000</v>
      </c>
      <c r="H2373">
        <v>9.1463414630000006</v>
      </c>
      <c r="J2373" t="s">
        <v>178</v>
      </c>
      <c r="L2373" s="2">
        <v>45761</v>
      </c>
      <c r="M2373" t="s">
        <v>119</v>
      </c>
      <c r="N2373" t="s">
        <v>25</v>
      </c>
      <c r="O2373" t="s">
        <v>120</v>
      </c>
      <c r="Q2373" t="s">
        <v>183</v>
      </c>
      <c r="R2373" t="s">
        <v>223</v>
      </c>
      <c r="S2373" s="2">
        <v>45764</v>
      </c>
      <c r="T2373" t="s">
        <v>6811</v>
      </c>
      <c r="U2373" t="str">
        <f t="shared" si="37"/>
        <v>April</v>
      </c>
    </row>
    <row r="2374" spans="1:21" x14ac:dyDescent="0.35">
      <c r="A2374">
        <v>2025</v>
      </c>
      <c r="B2374">
        <v>4</v>
      </c>
      <c r="C2374" t="s">
        <v>169</v>
      </c>
      <c r="D2374" t="s">
        <v>6888</v>
      </c>
      <c r="E2374" s="2">
        <v>45762</v>
      </c>
      <c r="G2374">
        <v>225000</v>
      </c>
      <c r="H2374">
        <v>13.7195122</v>
      </c>
      <c r="J2374" t="s">
        <v>178</v>
      </c>
      <c r="L2374" s="2">
        <v>45761</v>
      </c>
      <c r="M2374" t="s">
        <v>119</v>
      </c>
      <c r="N2374" t="s">
        <v>25</v>
      </c>
      <c r="O2374" t="s">
        <v>120</v>
      </c>
      <c r="Q2374" t="s">
        <v>3410</v>
      </c>
      <c r="R2374" t="s">
        <v>223</v>
      </c>
      <c r="S2374" s="2">
        <v>45764</v>
      </c>
      <c r="T2374" t="s">
        <v>6811</v>
      </c>
      <c r="U2374" t="str">
        <f t="shared" si="37"/>
        <v>April</v>
      </c>
    </row>
    <row r="2375" spans="1:21" x14ac:dyDescent="0.35">
      <c r="A2375">
        <v>2025</v>
      </c>
      <c r="B2375">
        <v>4</v>
      </c>
      <c r="C2375" t="s">
        <v>169</v>
      </c>
      <c r="D2375" t="s">
        <v>6889</v>
      </c>
      <c r="E2375" s="2">
        <v>45762</v>
      </c>
      <c r="G2375">
        <v>150000</v>
      </c>
      <c r="H2375">
        <v>9.1463414630000006</v>
      </c>
      <c r="J2375" t="s">
        <v>178</v>
      </c>
      <c r="L2375" s="2">
        <v>45761</v>
      </c>
      <c r="M2375" t="s">
        <v>119</v>
      </c>
      <c r="N2375" t="s">
        <v>25</v>
      </c>
      <c r="O2375" t="s">
        <v>120</v>
      </c>
      <c r="Q2375" t="s">
        <v>485</v>
      </c>
      <c r="R2375" t="s">
        <v>223</v>
      </c>
      <c r="S2375" s="2">
        <v>45764</v>
      </c>
      <c r="T2375" t="s">
        <v>6811</v>
      </c>
      <c r="U2375" t="str">
        <f t="shared" si="37"/>
        <v>April</v>
      </c>
    </row>
    <row r="2376" spans="1:21" x14ac:dyDescent="0.35">
      <c r="A2376">
        <v>2025</v>
      </c>
      <c r="B2376">
        <v>4</v>
      </c>
      <c r="C2376" t="s">
        <v>169</v>
      </c>
      <c r="D2376" t="s">
        <v>6890</v>
      </c>
      <c r="E2376" s="2">
        <v>45762</v>
      </c>
      <c r="G2376">
        <v>225000</v>
      </c>
      <c r="H2376">
        <v>13.7195122</v>
      </c>
      <c r="J2376" t="s">
        <v>178</v>
      </c>
      <c r="L2376" s="2">
        <v>45761</v>
      </c>
      <c r="M2376" t="s">
        <v>119</v>
      </c>
      <c r="N2376" t="s">
        <v>25</v>
      </c>
      <c r="O2376" t="s">
        <v>120</v>
      </c>
      <c r="Q2376" t="s">
        <v>3410</v>
      </c>
      <c r="R2376" t="s">
        <v>223</v>
      </c>
      <c r="S2376" s="2">
        <v>45764</v>
      </c>
      <c r="T2376" t="s">
        <v>6811</v>
      </c>
      <c r="U2376" t="str">
        <f t="shared" si="37"/>
        <v>April</v>
      </c>
    </row>
    <row r="2377" spans="1:21" x14ac:dyDescent="0.35">
      <c r="A2377">
        <v>2025</v>
      </c>
      <c r="B2377">
        <v>4</v>
      </c>
      <c r="C2377" t="s">
        <v>169</v>
      </c>
      <c r="D2377" t="s">
        <v>6891</v>
      </c>
      <c r="E2377" s="2">
        <v>45762</v>
      </c>
      <c r="G2377">
        <v>75000</v>
      </c>
      <c r="H2377">
        <v>4.5731707320000003</v>
      </c>
      <c r="J2377" t="s">
        <v>178</v>
      </c>
      <c r="L2377" s="2">
        <v>45761</v>
      </c>
      <c r="M2377" t="s">
        <v>119</v>
      </c>
      <c r="N2377" t="s">
        <v>25</v>
      </c>
      <c r="O2377" t="s">
        <v>120</v>
      </c>
      <c r="Q2377" t="s">
        <v>121</v>
      </c>
      <c r="R2377" t="s">
        <v>223</v>
      </c>
      <c r="S2377" s="2">
        <v>45764</v>
      </c>
      <c r="T2377" t="s">
        <v>6811</v>
      </c>
      <c r="U2377" t="str">
        <f t="shared" si="37"/>
        <v>April</v>
      </c>
    </row>
    <row r="2378" spans="1:21" x14ac:dyDescent="0.35">
      <c r="A2378">
        <v>2025</v>
      </c>
      <c r="B2378">
        <v>4</v>
      </c>
      <c r="C2378" t="s">
        <v>169</v>
      </c>
      <c r="D2378" t="s">
        <v>6892</v>
      </c>
      <c r="E2378" s="2">
        <v>45762</v>
      </c>
      <c r="G2378">
        <v>1800000</v>
      </c>
      <c r="H2378">
        <v>109.7560976</v>
      </c>
      <c r="J2378" t="s">
        <v>178</v>
      </c>
      <c r="L2378" s="2">
        <v>45761</v>
      </c>
      <c r="M2378" t="s">
        <v>119</v>
      </c>
      <c r="N2378" t="s">
        <v>25</v>
      </c>
      <c r="O2378" t="s">
        <v>120</v>
      </c>
      <c r="Q2378" t="s">
        <v>2269</v>
      </c>
      <c r="R2378" t="s">
        <v>223</v>
      </c>
      <c r="S2378" s="2">
        <v>45764</v>
      </c>
      <c r="T2378" t="s">
        <v>6811</v>
      </c>
      <c r="U2378" t="str">
        <f t="shared" si="37"/>
        <v>April</v>
      </c>
    </row>
    <row r="2379" spans="1:21" x14ac:dyDescent="0.35">
      <c r="A2379">
        <v>2025</v>
      </c>
      <c r="B2379">
        <v>4</v>
      </c>
      <c r="C2379" t="s">
        <v>169</v>
      </c>
      <c r="D2379" t="s">
        <v>6893</v>
      </c>
      <c r="E2379" s="2">
        <v>45762</v>
      </c>
      <c r="G2379">
        <v>75000</v>
      </c>
      <c r="H2379">
        <v>4.5731707320000003</v>
      </c>
      <c r="J2379" t="s">
        <v>178</v>
      </c>
      <c r="L2379" s="2">
        <v>45761</v>
      </c>
      <c r="M2379" t="s">
        <v>119</v>
      </c>
      <c r="N2379" t="s">
        <v>25</v>
      </c>
      <c r="O2379" t="s">
        <v>120</v>
      </c>
      <c r="Q2379" t="s">
        <v>121</v>
      </c>
      <c r="R2379" t="s">
        <v>223</v>
      </c>
      <c r="S2379" s="2">
        <v>45764</v>
      </c>
      <c r="T2379" t="s">
        <v>6811</v>
      </c>
      <c r="U2379" t="str">
        <f t="shared" si="37"/>
        <v>April</v>
      </c>
    </row>
    <row r="2380" spans="1:21" x14ac:dyDescent="0.35">
      <c r="A2380">
        <v>2025</v>
      </c>
      <c r="B2380">
        <v>4</v>
      </c>
      <c r="C2380" t="s">
        <v>169</v>
      </c>
      <c r="D2380" t="s">
        <v>6894</v>
      </c>
      <c r="E2380" s="2">
        <v>45762</v>
      </c>
      <c r="G2380">
        <v>1800000</v>
      </c>
      <c r="H2380">
        <v>109.7560976</v>
      </c>
      <c r="J2380" t="s">
        <v>178</v>
      </c>
      <c r="L2380" s="2">
        <v>45761</v>
      </c>
      <c r="M2380" t="s">
        <v>119</v>
      </c>
      <c r="N2380" t="s">
        <v>25</v>
      </c>
      <c r="O2380" t="s">
        <v>120</v>
      </c>
      <c r="Q2380" t="s">
        <v>2269</v>
      </c>
      <c r="R2380" t="s">
        <v>223</v>
      </c>
      <c r="S2380" s="2">
        <v>45764</v>
      </c>
      <c r="T2380" t="s">
        <v>6811</v>
      </c>
      <c r="U2380" t="str">
        <f t="shared" si="37"/>
        <v>April</v>
      </c>
    </row>
    <row r="2381" spans="1:21" x14ac:dyDescent="0.35">
      <c r="A2381">
        <v>2025</v>
      </c>
      <c r="B2381">
        <v>4</v>
      </c>
      <c r="C2381" t="s">
        <v>169</v>
      </c>
      <c r="D2381" t="s">
        <v>6895</v>
      </c>
      <c r="E2381" s="2">
        <v>45762</v>
      </c>
      <c r="G2381">
        <v>125000</v>
      </c>
      <c r="H2381">
        <v>7.6219512199999997</v>
      </c>
      <c r="J2381" t="s">
        <v>178</v>
      </c>
      <c r="L2381" s="2">
        <v>45761</v>
      </c>
      <c r="M2381" t="s">
        <v>119</v>
      </c>
      <c r="N2381" t="s">
        <v>25</v>
      </c>
      <c r="O2381" t="s">
        <v>120</v>
      </c>
      <c r="Q2381" t="s">
        <v>6896</v>
      </c>
      <c r="R2381" t="s">
        <v>223</v>
      </c>
      <c r="S2381" s="2">
        <v>45764</v>
      </c>
      <c r="T2381" t="s">
        <v>6811</v>
      </c>
      <c r="U2381" t="str">
        <f t="shared" si="37"/>
        <v>April</v>
      </c>
    </row>
    <row r="2382" spans="1:21" x14ac:dyDescent="0.35">
      <c r="A2382">
        <v>2025</v>
      </c>
      <c r="B2382">
        <v>4</v>
      </c>
      <c r="C2382" t="s">
        <v>20</v>
      </c>
      <c r="D2382" t="s">
        <v>6897</v>
      </c>
      <c r="E2382" s="2">
        <v>45763</v>
      </c>
      <c r="F2382">
        <v>3300</v>
      </c>
      <c r="G2382">
        <v>6720000</v>
      </c>
      <c r="H2382">
        <v>400</v>
      </c>
      <c r="J2382" t="s">
        <v>6898</v>
      </c>
      <c r="K2382" t="s">
        <v>6899</v>
      </c>
      <c r="L2382" s="2">
        <v>45796</v>
      </c>
      <c r="M2382" t="s">
        <v>66</v>
      </c>
      <c r="N2382" t="s">
        <v>25</v>
      </c>
      <c r="O2382" t="s">
        <v>26</v>
      </c>
      <c r="R2382" t="s">
        <v>501</v>
      </c>
      <c r="T2382" t="s">
        <v>6900</v>
      </c>
      <c r="U2382" t="str">
        <f t="shared" si="37"/>
        <v>May</v>
      </c>
    </row>
    <row r="2383" spans="1:21" x14ac:dyDescent="0.35">
      <c r="A2383">
        <v>2025</v>
      </c>
      <c r="B2383">
        <v>4</v>
      </c>
      <c r="C2383" t="s">
        <v>20</v>
      </c>
      <c r="D2383" t="s">
        <v>6901</v>
      </c>
      <c r="E2383" s="2">
        <v>45763</v>
      </c>
      <c r="F2383">
        <v>3300</v>
      </c>
      <c r="G2383">
        <v>47560000</v>
      </c>
      <c r="H2383">
        <v>2900</v>
      </c>
      <c r="J2383" t="s">
        <v>6898</v>
      </c>
      <c r="K2383" t="s">
        <v>6899</v>
      </c>
      <c r="L2383" s="2">
        <v>45796</v>
      </c>
      <c r="M2383" t="s">
        <v>66</v>
      </c>
      <c r="N2383" t="s">
        <v>25</v>
      </c>
      <c r="O2383" t="s">
        <v>67</v>
      </c>
      <c r="R2383" t="s">
        <v>501</v>
      </c>
      <c r="T2383" t="s">
        <v>6902</v>
      </c>
      <c r="U2383" t="str">
        <f t="shared" si="37"/>
        <v>May</v>
      </c>
    </row>
    <row r="2384" spans="1:21" x14ac:dyDescent="0.35">
      <c r="A2384">
        <v>2025</v>
      </c>
      <c r="B2384">
        <v>4</v>
      </c>
      <c r="C2384" t="s">
        <v>101</v>
      </c>
      <c r="D2384" t="s">
        <v>6903</v>
      </c>
      <c r="E2384" s="2">
        <v>45763</v>
      </c>
      <c r="F2384">
        <v>2100</v>
      </c>
      <c r="G2384">
        <v>6560000</v>
      </c>
      <c r="H2384">
        <v>400</v>
      </c>
      <c r="J2384" t="s">
        <v>6904</v>
      </c>
      <c r="K2384" t="s">
        <v>6905</v>
      </c>
      <c r="L2384" s="2">
        <v>45929</v>
      </c>
      <c r="M2384" t="s">
        <v>40</v>
      </c>
      <c r="N2384" t="s">
        <v>25</v>
      </c>
      <c r="O2384" t="s">
        <v>26</v>
      </c>
      <c r="R2384" t="s">
        <v>569</v>
      </c>
      <c r="T2384" t="s">
        <v>6906</v>
      </c>
      <c r="U2384" t="str">
        <f t="shared" si="37"/>
        <v>September</v>
      </c>
    </row>
    <row r="2385" spans="1:21" x14ac:dyDescent="0.35">
      <c r="A2385">
        <v>2025</v>
      </c>
      <c r="B2385">
        <v>4</v>
      </c>
      <c r="C2385" t="s">
        <v>20</v>
      </c>
      <c r="D2385" t="s">
        <v>6907</v>
      </c>
      <c r="E2385" s="2">
        <v>45763</v>
      </c>
      <c r="F2385">
        <v>2420</v>
      </c>
      <c r="G2385">
        <v>6720000</v>
      </c>
      <c r="H2385">
        <v>400</v>
      </c>
      <c r="J2385" t="s">
        <v>6908</v>
      </c>
      <c r="K2385" t="s">
        <v>6909</v>
      </c>
      <c r="L2385" s="2">
        <v>45852</v>
      </c>
      <c r="M2385" t="s">
        <v>24</v>
      </c>
      <c r="N2385" t="s">
        <v>33</v>
      </c>
      <c r="O2385" t="s">
        <v>26</v>
      </c>
      <c r="R2385" t="s">
        <v>314</v>
      </c>
      <c r="T2385" t="s">
        <v>6910</v>
      </c>
      <c r="U2385" t="str">
        <f t="shared" si="37"/>
        <v>July</v>
      </c>
    </row>
    <row r="2386" spans="1:21" x14ac:dyDescent="0.35">
      <c r="A2386">
        <v>2025</v>
      </c>
      <c r="B2386">
        <v>4</v>
      </c>
      <c r="C2386" t="s">
        <v>20</v>
      </c>
      <c r="D2386" t="s">
        <v>6911</v>
      </c>
      <c r="E2386" s="2">
        <v>45763</v>
      </c>
      <c r="F2386">
        <v>3060</v>
      </c>
      <c r="G2386">
        <v>50184000</v>
      </c>
      <c r="H2386">
        <v>3060</v>
      </c>
      <c r="J2386" t="s">
        <v>6912</v>
      </c>
      <c r="K2386" t="s">
        <v>6913</v>
      </c>
      <c r="L2386" s="2">
        <v>45768</v>
      </c>
      <c r="M2386" t="s">
        <v>204</v>
      </c>
      <c r="N2386" t="s">
        <v>41</v>
      </c>
      <c r="O2386" t="s">
        <v>42</v>
      </c>
      <c r="R2386" t="s">
        <v>445</v>
      </c>
      <c r="T2386" t="s">
        <v>6914</v>
      </c>
      <c r="U2386" t="str">
        <f t="shared" si="37"/>
        <v>April</v>
      </c>
    </row>
    <row r="2387" spans="1:21" x14ac:dyDescent="0.35">
      <c r="A2387">
        <v>2025</v>
      </c>
      <c r="B2387">
        <v>4</v>
      </c>
      <c r="C2387" t="s">
        <v>20</v>
      </c>
      <c r="D2387" t="s">
        <v>6915</v>
      </c>
      <c r="E2387" s="2">
        <v>45763</v>
      </c>
      <c r="F2387">
        <v>3300</v>
      </c>
      <c r="G2387">
        <v>47850000</v>
      </c>
      <c r="H2387">
        <v>2900</v>
      </c>
      <c r="J2387" t="s">
        <v>6916</v>
      </c>
      <c r="K2387" t="s">
        <v>2720</v>
      </c>
      <c r="L2387" s="2">
        <v>45796</v>
      </c>
      <c r="M2387" t="s">
        <v>66</v>
      </c>
      <c r="N2387" t="s">
        <v>25</v>
      </c>
      <c r="O2387" t="s">
        <v>67</v>
      </c>
      <c r="R2387" t="s">
        <v>501</v>
      </c>
      <c r="T2387" t="s">
        <v>6917</v>
      </c>
      <c r="U2387" t="str">
        <f t="shared" si="37"/>
        <v>May</v>
      </c>
    </row>
    <row r="2388" spans="1:21" x14ac:dyDescent="0.35">
      <c r="A2388">
        <v>2025</v>
      </c>
      <c r="B2388">
        <v>4</v>
      </c>
      <c r="C2388" t="s">
        <v>20</v>
      </c>
      <c r="D2388" t="s">
        <v>6918</v>
      </c>
      <c r="E2388" s="2">
        <v>45763</v>
      </c>
      <c r="F2388">
        <v>2800</v>
      </c>
      <c r="G2388">
        <v>45920000</v>
      </c>
      <c r="H2388">
        <v>2800</v>
      </c>
      <c r="J2388" t="s">
        <v>6919</v>
      </c>
      <c r="K2388" t="s">
        <v>6920</v>
      </c>
      <c r="L2388" s="2">
        <v>45996</v>
      </c>
      <c r="M2388" t="s">
        <v>24</v>
      </c>
      <c r="N2388" t="s">
        <v>25</v>
      </c>
      <c r="O2388" t="s">
        <v>42</v>
      </c>
      <c r="R2388" t="s">
        <v>541</v>
      </c>
      <c r="T2388" t="s">
        <v>6921</v>
      </c>
      <c r="U2388" t="str">
        <f t="shared" si="37"/>
        <v>December</v>
      </c>
    </row>
    <row r="2389" spans="1:21" x14ac:dyDescent="0.35">
      <c r="A2389">
        <v>2025</v>
      </c>
      <c r="B2389">
        <v>4</v>
      </c>
      <c r="C2389" t="s">
        <v>101</v>
      </c>
      <c r="D2389" t="s">
        <v>6922</v>
      </c>
      <c r="E2389" s="2">
        <v>45763</v>
      </c>
      <c r="F2389">
        <v>2800</v>
      </c>
      <c r="G2389">
        <v>45920000</v>
      </c>
      <c r="H2389">
        <v>2800</v>
      </c>
      <c r="J2389" t="s">
        <v>6923</v>
      </c>
      <c r="K2389" t="s">
        <v>6924</v>
      </c>
      <c r="L2389" s="2">
        <v>45906</v>
      </c>
      <c r="M2389" t="s">
        <v>345</v>
      </c>
      <c r="N2389" t="s">
        <v>33</v>
      </c>
      <c r="O2389" t="s">
        <v>42</v>
      </c>
      <c r="R2389" t="s">
        <v>86</v>
      </c>
      <c r="T2389" t="s">
        <v>6925</v>
      </c>
      <c r="U2389" t="str">
        <f t="shared" si="37"/>
        <v>September</v>
      </c>
    </row>
    <row r="2390" spans="1:21" x14ac:dyDescent="0.35">
      <c r="A2390">
        <v>2025</v>
      </c>
      <c r="B2390">
        <v>4</v>
      </c>
      <c r="C2390" t="s">
        <v>20</v>
      </c>
      <c r="D2390" t="s">
        <v>6926</v>
      </c>
      <c r="E2390" s="2">
        <v>45763</v>
      </c>
      <c r="F2390">
        <v>2800</v>
      </c>
      <c r="G2390">
        <v>20160000</v>
      </c>
      <c r="H2390">
        <v>1200</v>
      </c>
      <c r="J2390" t="s">
        <v>6927</v>
      </c>
      <c r="K2390" t="s">
        <v>2333</v>
      </c>
      <c r="L2390" s="2">
        <v>45796</v>
      </c>
      <c r="M2390" t="s">
        <v>24</v>
      </c>
      <c r="N2390" t="s">
        <v>25</v>
      </c>
      <c r="O2390" t="s">
        <v>350</v>
      </c>
      <c r="R2390" t="s">
        <v>501</v>
      </c>
      <c r="T2390" t="s">
        <v>6928</v>
      </c>
      <c r="U2390" t="str">
        <f t="shared" si="37"/>
        <v>May</v>
      </c>
    </row>
    <row r="2391" spans="1:21" x14ac:dyDescent="0.35">
      <c r="A2391">
        <v>2025</v>
      </c>
      <c r="B2391">
        <v>4</v>
      </c>
      <c r="C2391" t="s">
        <v>57</v>
      </c>
      <c r="D2391" t="s">
        <v>6929</v>
      </c>
      <c r="E2391" s="2">
        <v>45763</v>
      </c>
      <c r="F2391">
        <v>1800</v>
      </c>
      <c r="G2391">
        <v>6720000</v>
      </c>
      <c r="H2391">
        <v>400</v>
      </c>
      <c r="J2391" t="s">
        <v>6930</v>
      </c>
      <c r="K2391" t="s">
        <v>6931</v>
      </c>
      <c r="L2391" s="2">
        <v>45950</v>
      </c>
      <c r="M2391" t="s">
        <v>40</v>
      </c>
      <c r="N2391" t="s">
        <v>41</v>
      </c>
      <c r="O2391" t="s">
        <v>26</v>
      </c>
      <c r="R2391" t="s">
        <v>1330</v>
      </c>
      <c r="T2391" t="s">
        <v>6932</v>
      </c>
      <c r="U2391" t="str">
        <f t="shared" si="37"/>
        <v>October</v>
      </c>
    </row>
    <row r="2392" spans="1:21" x14ac:dyDescent="0.35">
      <c r="A2392">
        <v>2025</v>
      </c>
      <c r="B2392">
        <v>4</v>
      </c>
      <c r="C2392" t="s">
        <v>20</v>
      </c>
      <c r="D2392" t="s">
        <v>6933</v>
      </c>
      <c r="E2392" s="2">
        <v>45763</v>
      </c>
      <c r="F2392">
        <v>2400</v>
      </c>
      <c r="G2392">
        <v>40080000</v>
      </c>
      <c r="H2392">
        <v>2400</v>
      </c>
      <c r="J2392" t="s">
        <v>6934</v>
      </c>
      <c r="K2392" t="s">
        <v>6935</v>
      </c>
      <c r="L2392" s="2">
        <v>45796</v>
      </c>
      <c r="M2392" t="s">
        <v>24</v>
      </c>
      <c r="N2392" t="s">
        <v>41</v>
      </c>
      <c r="O2392" t="s">
        <v>42</v>
      </c>
      <c r="R2392" t="s">
        <v>501</v>
      </c>
      <c r="T2392" t="s">
        <v>6936</v>
      </c>
      <c r="U2392" t="str">
        <f t="shared" si="37"/>
        <v>May</v>
      </c>
    </row>
    <row r="2393" spans="1:21" x14ac:dyDescent="0.35">
      <c r="A2393">
        <v>2025</v>
      </c>
      <c r="B2393">
        <v>4</v>
      </c>
      <c r="C2393" t="s">
        <v>20</v>
      </c>
      <c r="D2393" t="s">
        <v>6937</v>
      </c>
      <c r="E2393" s="2">
        <v>45763</v>
      </c>
      <c r="F2393">
        <v>2800</v>
      </c>
      <c r="G2393">
        <v>20160000</v>
      </c>
      <c r="H2393">
        <v>1200</v>
      </c>
      <c r="J2393" t="s">
        <v>6927</v>
      </c>
      <c r="K2393" t="s">
        <v>2333</v>
      </c>
      <c r="L2393" s="2">
        <v>45796</v>
      </c>
      <c r="M2393" t="s">
        <v>24</v>
      </c>
      <c r="N2393" t="s">
        <v>25</v>
      </c>
      <c r="O2393" t="s">
        <v>350</v>
      </c>
      <c r="R2393" t="s">
        <v>501</v>
      </c>
      <c r="T2393" t="s">
        <v>6928</v>
      </c>
      <c r="U2393" t="str">
        <f t="shared" si="37"/>
        <v>May</v>
      </c>
    </row>
    <row r="2394" spans="1:21" x14ac:dyDescent="0.35">
      <c r="A2394">
        <v>2025</v>
      </c>
      <c r="B2394">
        <v>4</v>
      </c>
      <c r="C2394" t="s">
        <v>621</v>
      </c>
      <c r="D2394" t="s">
        <v>6938</v>
      </c>
      <c r="E2394" s="2">
        <v>45763</v>
      </c>
      <c r="G2394">
        <v>5073600</v>
      </c>
      <c r="H2394">
        <v>302</v>
      </c>
      <c r="J2394" t="s">
        <v>6462</v>
      </c>
      <c r="K2394" t="s">
        <v>344</v>
      </c>
      <c r="L2394" s="2">
        <v>45842</v>
      </c>
      <c r="M2394" t="s">
        <v>345</v>
      </c>
      <c r="N2394" t="s">
        <v>33</v>
      </c>
      <c r="O2394" t="s">
        <v>1626</v>
      </c>
      <c r="R2394" t="s">
        <v>35</v>
      </c>
      <c r="T2394" t="s">
        <v>6939</v>
      </c>
      <c r="U2394" t="str">
        <f t="shared" si="37"/>
        <v>July</v>
      </c>
    </row>
    <row r="2395" spans="1:21" x14ac:dyDescent="0.35">
      <c r="A2395">
        <v>2025</v>
      </c>
      <c r="B2395">
        <v>4</v>
      </c>
      <c r="C2395" t="s">
        <v>1776</v>
      </c>
      <c r="E2395" s="2">
        <v>45763</v>
      </c>
      <c r="G2395">
        <v>250000</v>
      </c>
      <c r="H2395">
        <v>14.88095238</v>
      </c>
      <c r="J2395" t="s">
        <v>6940</v>
      </c>
      <c r="K2395" t="s">
        <v>6941</v>
      </c>
      <c r="L2395" s="2">
        <v>45842</v>
      </c>
      <c r="M2395" t="s">
        <v>119</v>
      </c>
      <c r="N2395" t="s">
        <v>33</v>
      </c>
      <c r="O2395" t="s">
        <v>120</v>
      </c>
      <c r="Q2395" t="s">
        <v>2818</v>
      </c>
      <c r="R2395" t="s">
        <v>35</v>
      </c>
      <c r="S2395" s="2">
        <v>45763</v>
      </c>
      <c r="T2395" t="s">
        <v>6942</v>
      </c>
      <c r="U2395" t="str">
        <f t="shared" si="37"/>
        <v>July</v>
      </c>
    </row>
    <row r="2396" spans="1:21" x14ac:dyDescent="0.35">
      <c r="A2396">
        <v>2025</v>
      </c>
      <c r="B2396">
        <v>4</v>
      </c>
      <c r="C2396" t="s">
        <v>1776</v>
      </c>
      <c r="E2396" s="2">
        <v>45763</v>
      </c>
      <c r="G2396">
        <v>1155000</v>
      </c>
      <c r="H2396">
        <v>68.75</v>
      </c>
      <c r="J2396" t="s">
        <v>6943</v>
      </c>
      <c r="K2396" t="s">
        <v>6944</v>
      </c>
      <c r="L2396" s="2">
        <v>45842</v>
      </c>
      <c r="M2396" t="s">
        <v>24</v>
      </c>
      <c r="N2396" t="s">
        <v>33</v>
      </c>
      <c r="O2396" t="s">
        <v>638</v>
      </c>
      <c r="R2396" t="s">
        <v>35</v>
      </c>
      <c r="S2396" s="2">
        <v>45763</v>
      </c>
      <c r="T2396" t="s">
        <v>6945</v>
      </c>
      <c r="U2396" t="str">
        <f t="shared" si="37"/>
        <v>July</v>
      </c>
    </row>
    <row r="2397" spans="1:21" x14ac:dyDescent="0.35">
      <c r="A2397">
        <v>2025</v>
      </c>
      <c r="B2397">
        <v>4</v>
      </c>
      <c r="C2397" t="s">
        <v>169</v>
      </c>
      <c r="D2397" t="s">
        <v>6946</v>
      </c>
      <c r="E2397" s="2">
        <v>45763</v>
      </c>
      <c r="G2397">
        <v>20000</v>
      </c>
      <c r="H2397">
        <v>1.19047619</v>
      </c>
      <c r="J2397" t="s">
        <v>178</v>
      </c>
      <c r="L2397" s="2">
        <v>45761</v>
      </c>
      <c r="M2397" t="s">
        <v>119</v>
      </c>
      <c r="N2397" t="s">
        <v>25</v>
      </c>
      <c r="O2397" t="s">
        <v>120</v>
      </c>
      <c r="Q2397" t="s">
        <v>6947</v>
      </c>
      <c r="R2397" t="s">
        <v>223</v>
      </c>
      <c r="S2397" s="2">
        <v>45768</v>
      </c>
      <c r="T2397" t="s">
        <v>6811</v>
      </c>
      <c r="U2397" t="str">
        <f t="shared" si="37"/>
        <v>April</v>
      </c>
    </row>
    <row r="2398" spans="1:21" x14ac:dyDescent="0.35">
      <c r="A2398">
        <v>2025</v>
      </c>
      <c r="B2398">
        <v>4</v>
      </c>
      <c r="C2398" t="s">
        <v>169</v>
      </c>
      <c r="D2398" t="s">
        <v>6948</v>
      </c>
      <c r="E2398" s="2">
        <v>45763</v>
      </c>
      <c r="G2398">
        <v>150000</v>
      </c>
      <c r="H2398">
        <v>8.9285714289999998</v>
      </c>
      <c r="J2398" t="s">
        <v>178</v>
      </c>
      <c r="L2398" s="2">
        <v>45761</v>
      </c>
      <c r="M2398" t="s">
        <v>119</v>
      </c>
      <c r="N2398" t="s">
        <v>25</v>
      </c>
      <c r="O2398" t="s">
        <v>120</v>
      </c>
      <c r="Q2398" t="s">
        <v>183</v>
      </c>
      <c r="R2398" t="s">
        <v>223</v>
      </c>
      <c r="S2398" s="2">
        <v>45768</v>
      </c>
      <c r="T2398" t="s">
        <v>6811</v>
      </c>
      <c r="U2398" t="str">
        <f t="shared" si="37"/>
        <v>April</v>
      </c>
    </row>
    <row r="2399" spans="1:21" x14ac:dyDescent="0.35">
      <c r="A2399">
        <v>2025</v>
      </c>
      <c r="B2399">
        <v>4</v>
      </c>
      <c r="C2399" t="s">
        <v>169</v>
      </c>
      <c r="D2399" t="s">
        <v>6949</v>
      </c>
      <c r="E2399" s="2">
        <v>45763</v>
      </c>
      <c r="G2399">
        <v>375000</v>
      </c>
      <c r="H2399">
        <v>22.321428569999998</v>
      </c>
      <c r="J2399" t="s">
        <v>178</v>
      </c>
      <c r="L2399" s="2">
        <v>45761</v>
      </c>
      <c r="M2399" t="s">
        <v>119</v>
      </c>
      <c r="N2399" t="s">
        <v>25</v>
      </c>
      <c r="O2399" t="s">
        <v>120</v>
      </c>
      <c r="Q2399" t="s">
        <v>6950</v>
      </c>
      <c r="R2399" t="s">
        <v>223</v>
      </c>
      <c r="S2399" s="2">
        <v>45768</v>
      </c>
      <c r="T2399" t="s">
        <v>6811</v>
      </c>
      <c r="U2399" t="str">
        <f t="shared" si="37"/>
        <v>April</v>
      </c>
    </row>
    <row r="2400" spans="1:21" x14ac:dyDescent="0.35">
      <c r="A2400">
        <v>2025</v>
      </c>
      <c r="B2400">
        <v>4</v>
      </c>
      <c r="C2400" t="s">
        <v>169</v>
      </c>
      <c r="D2400" t="s">
        <v>6951</v>
      </c>
      <c r="E2400" s="2">
        <v>45763</v>
      </c>
      <c r="G2400">
        <v>158000</v>
      </c>
      <c r="H2400">
        <v>9.4047619050000009</v>
      </c>
      <c r="J2400" t="s">
        <v>178</v>
      </c>
      <c r="L2400" s="2">
        <v>45761</v>
      </c>
      <c r="M2400" t="s">
        <v>119</v>
      </c>
      <c r="N2400" t="s">
        <v>25</v>
      </c>
      <c r="O2400" t="s">
        <v>120</v>
      </c>
      <c r="Q2400" t="s">
        <v>183</v>
      </c>
      <c r="R2400" t="s">
        <v>223</v>
      </c>
      <c r="S2400" s="2">
        <v>45768</v>
      </c>
      <c r="T2400" t="s">
        <v>6811</v>
      </c>
      <c r="U2400" t="str">
        <f t="shared" si="37"/>
        <v>April</v>
      </c>
    </row>
    <row r="2401" spans="1:21" x14ac:dyDescent="0.35">
      <c r="A2401">
        <v>2025</v>
      </c>
      <c r="B2401">
        <v>4</v>
      </c>
      <c r="C2401" t="s">
        <v>169</v>
      </c>
      <c r="D2401" t="s">
        <v>6952</v>
      </c>
      <c r="E2401" s="2">
        <v>45763</v>
      </c>
      <c r="G2401">
        <v>450000</v>
      </c>
      <c r="H2401">
        <v>26.785714290000001</v>
      </c>
      <c r="J2401" t="s">
        <v>178</v>
      </c>
      <c r="L2401" s="2">
        <v>45761</v>
      </c>
      <c r="M2401" t="s">
        <v>119</v>
      </c>
      <c r="N2401" t="s">
        <v>25</v>
      </c>
      <c r="O2401" t="s">
        <v>120</v>
      </c>
      <c r="Q2401" t="s">
        <v>6953</v>
      </c>
      <c r="R2401" t="s">
        <v>223</v>
      </c>
      <c r="S2401" s="2">
        <v>45768</v>
      </c>
      <c r="T2401" t="s">
        <v>6811</v>
      </c>
      <c r="U2401" t="str">
        <f t="shared" si="37"/>
        <v>April</v>
      </c>
    </row>
    <row r="2402" spans="1:21" x14ac:dyDescent="0.35">
      <c r="A2402">
        <v>2025</v>
      </c>
      <c r="B2402">
        <v>4</v>
      </c>
      <c r="C2402" t="s">
        <v>20</v>
      </c>
      <c r="D2402" t="s">
        <v>6954</v>
      </c>
      <c r="E2402" s="2">
        <v>45764</v>
      </c>
      <c r="F2402">
        <v>2100</v>
      </c>
      <c r="G2402">
        <v>6720000</v>
      </c>
      <c r="H2402">
        <v>400</v>
      </c>
      <c r="J2402" t="s">
        <v>6955</v>
      </c>
      <c r="K2402" t="s">
        <v>6956</v>
      </c>
      <c r="L2402" s="2">
        <v>45941</v>
      </c>
      <c r="M2402" t="s">
        <v>40</v>
      </c>
      <c r="N2402" t="s">
        <v>25</v>
      </c>
      <c r="O2402" t="s">
        <v>26</v>
      </c>
      <c r="R2402" t="s">
        <v>1313</v>
      </c>
      <c r="T2402" t="s">
        <v>6957</v>
      </c>
      <c r="U2402" t="str">
        <f t="shared" si="37"/>
        <v>October</v>
      </c>
    </row>
    <row r="2403" spans="1:21" x14ac:dyDescent="0.35">
      <c r="A2403">
        <v>2025</v>
      </c>
      <c r="B2403">
        <v>4</v>
      </c>
      <c r="C2403" t="s">
        <v>20</v>
      </c>
      <c r="D2403" t="s">
        <v>6958</v>
      </c>
      <c r="E2403" s="2">
        <v>45764</v>
      </c>
      <c r="F2403">
        <v>1985</v>
      </c>
      <c r="G2403">
        <v>25994000</v>
      </c>
      <c r="H2403">
        <v>1585</v>
      </c>
      <c r="J2403" t="s">
        <v>6959</v>
      </c>
      <c r="K2403" t="s">
        <v>5753</v>
      </c>
      <c r="L2403" s="2">
        <v>45906</v>
      </c>
      <c r="M2403" t="s">
        <v>444</v>
      </c>
      <c r="N2403" t="s">
        <v>41</v>
      </c>
      <c r="O2403" t="s">
        <v>67</v>
      </c>
      <c r="R2403" t="s">
        <v>86</v>
      </c>
      <c r="T2403" t="s">
        <v>6960</v>
      </c>
      <c r="U2403" t="str">
        <f t="shared" si="37"/>
        <v>September</v>
      </c>
    </row>
    <row r="2404" spans="1:21" x14ac:dyDescent="0.35">
      <c r="A2404">
        <v>2025</v>
      </c>
      <c r="B2404">
        <v>4</v>
      </c>
      <c r="C2404" t="s">
        <v>20</v>
      </c>
      <c r="D2404" t="s">
        <v>6961</v>
      </c>
      <c r="E2404" s="2">
        <v>45764</v>
      </c>
      <c r="F2404">
        <v>1800</v>
      </c>
      <c r="G2404">
        <v>6560000</v>
      </c>
      <c r="H2404">
        <v>400</v>
      </c>
      <c r="J2404" t="s">
        <v>6962</v>
      </c>
      <c r="K2404" t="s">
        <v>6963</v>
      </c>
      <c r="L2404" s="2">
        <v>45915</v>
      </c>
      <c r="M2404" t="s">
        <v>40</v>
      </c>
      <c r="N2404" t="s">
        <v>49</v>
      </c>
      <c r="O2404" t="s">
        <v>26</v>
      </c>
      <c r="Q2404" t="s">
        <v>6964</v>
      </c>
      <c r="R2404" t="s">
        <v>730</v>
      </c>
      <c r="T2404" t="s">
        <v>6965</v>
      </c>
      <c r="U2404" t="str">
        <f t="shared" si="37"/>
        <v>September</v>
      </c>
    </row>
    <row r="2405" spans="1:21" x14ac:dyDescent="0.35">
      <c r="A2405">
        <v>2025</v>
      </c>
      <c r="B2405">
        <v>4</v>
      </c>
      <c r="C2405" t="s">
        <v>20</v>
      </c>
      <c r="D2405" t="s">
        <v>6966</v>
      </c>
      <c r="E2405" s="2">
        <v>45764</v>
      </c>
      <c r="F2405">
        <v>2400</v>
      </c>
      <c r="G2405">
        <v>40320000</v>
      </c>
      <c r="H2405">
        <v>2400</v>
      </c>
      <c r="J2405" t="s">
        <v>6967</v>
      </c>
      <c r="K2405" t="s">
        <v>6968</v>
      </c>
      <c r="L2405" s="2">
        <v>45824</v>
      </c>
      <c r="M2405" t="s">
        <v>24</v>
      </c>
      <c r="N2405" t="s">
        <v>49</v>
      </c>
      <c r="O2405" t="s">
        <v>42</v>
      </c>
      <c r="R2405" t="s">
        <v>278</v>
      </c>
      <c r="T2405" t="s">
        <v>6969</v>
      </c>
      <c r="U2405" t="str">
        <f t="shared" si="37"/>
        <v>June</v>
      </c>
    </row>
    <row r="2406" spans="1:21" x14ac:dyDescent="0.35">
      <c r="A2406">
        <v>2025</v>
      </c>
      <c r="B2406">
        <v>4</v>
      </c>
      <c r="C2406" t="s">
        <v>57</v>
      </c>
      <c r="D2406" t="s">
        <v>6970</v>
      </c>
      <c r="E2406" s="2">
        <v>45764</v>
      </c>
      <c r="F2406">
        <v>2420</v>
      </c>
      <c r="G2406">
        <v>38862096</v>
      </c>
      <c r="H2406">
        <v>2313.2199999999998</v>
      </c>
      <c r="J2406" t="s">
        <v>6971</v>
      </c>
      <c r="K2406" t="s">
        <v>6972</v>
      </c>
      <c r="L2406" s="2">
        <v>45417</v>
      </c>
      <c r="M2406" t="s">
        <v>24</v>
      </c>
      <c r="N2406" t="s">
        <v>33</v>
      </c>
      <c r="O2406" t="s">
        <v>42</v>
      </c>
      <c r="R2406" t="s">
        <v>6973</v>
      </c>
      <c r="T2406" t="s">
        <v>6974</v>
      </c>
      <c r="U2406" t="str">
        <f t="shared" si="37"/>
        <v>May</v>
      </c>
    </row>
    <row r="2407" spans="1:21" x14ac:dyDescent="0.35">
      <c r="A2407">
        <v>2025</v>
      </c>
      <c r="B2407">
        <v>4</v>
      </c>
      <c r="C2407" t="s">
        <v>20</v>
      </c>
      <c r="D2407" t="s">
        <v>6975</v>
      </c>
      <c r="E2407" s="2">
        <v>45764</v>
      </c>
      <c r="F2407">
        <v>2800</v>
      </c>
      <c r="G2407">
        <v>39600000</v>
      </c>
      <c r="H2407">
        <v>2400</v>
      </c>
      <c r="J2407" t="s">
        <v>2777</v>
      </c>
      <c r="K2407" t="s">
        <v>2778</v>
      </c>
      <c r="L2407" s="2">
        <v>45796</v>
      </c>
      <c r="M2407" t="s">
        <v>24</v>
      </c>
      <c r="N2407" t="s">
        <v>25</v>
      </c>
      <c r="O2407" t="s">
        <v>67</v>
      </c>
      <c r="R2407" t="s">
        <v>501</v>
      </c>
      <c r="T2407" t="s">
        <v>6976</v>
      </c>
      <c r="U2407" t="str">
        <f t="shared" si="37"/>
        <v>May</v>
      </c>
    </row>
    <row r="2408" spans="1:21" x14ac:dyDescent="0.35">
      <c r="A2408">
        <v>2025</v>
      </c>
      <c r="B2408">
        <v>4</v>
      </c>
      <c r="C2408" t="s">
        <v>936</v>
      </c>
      <c r="E2408" s="2">
        <v>45764</v>
      </c>
      <c r="F2408">
        <v>2800</v>
      </c>
      <c r="G2408">
        <v>38940000</v>
      </c>
      <c r="H2408">
        <v>2360</v>
      </c>
      <c r="J2408" t="s">
        <v>3520</v>
      </c>
      <c r="K2408" t="s">
        <v>3521</v>
      </c>
      <c r="L2408" s="2">
        <v>45796</v>
      </c>
      <c r="M2408" t="s">
        <v>24</v>
      </c>
      <c r="N2408" t="s">
        <v>25</v>
      </c>
      <c r="O2408" t="s">
        <v>67</v>
      </c>
      <c r="R2408" t="s">
        <v>501</v>
      </c>
      <c r="T2408" t="s">
        <v>6977</v>
      </c>
      <c r="U2408" t="str">
        <f t="shared" si="37"/>
        <v>May</v>
      </c>
    </row>
    <row r="2409" spans="1:21" x14ac:dyDescent="0.35">
      <c r="A2409">
        <v>2025</v>
      </c>
      <c r="B2409">
        <v>4</v>
      </c>
      <c r="C2409" t="s">
        <v>621</v>
      </c>
      <c r="D2409" t="s">
        <v>6978</v>
      </c>
      <c r="E2409" s="2">
        <v>45764</v>
      </c>
      <c r="G2409">
        <v>75000</v>
      </c>
      <c r="H2409">
        <v>4.5454545450000001</v>
      </c>
      <c r="J2409" t="s">
        <v>1829</v>
      </c>
      <c r="K2409" t="s">
        <v>1830</v>
      </c>
      <c r="L2409" s="2">
        <v>45842</v>
      </c>
      <c r="M2409" t="s">
        <v>119</v>
      </c>
      <c r="N2409" t="s">
        <v>33</v>
      </c>
      <c r="O2409" t="s">
        <v>120</v>
      </c>
      <c r="Q2409" t="s">
        <v>121</v>
      </c>
      <c r="R2409" t="s">
        <v>35</v>
      </c>
      <c r="S2409" s="2">
        <v>45768</v>
      </c>
      <c r="T2409" t="s">
        <v>6450</v>
      </c>
      <c r="U2409" t="str">
        <f t="shared" si="37"/>
        <v>July</v>
      </c>
    </row>
    <row r="2410" spans="1:21" x14ac:dyDescent="0.35">
      <c r="A2410">
        <v>2025</v>
      </c>
      <c r="B2410">
        <v>4</v>
      </c>
      <c r="C2410" t="s">
        <v>621</v>
      </c>
      <c r="D2410" t="s">
        <v>6979</v>
      </c>
      <c r="E2410" s="2">
        <v>45764</v>
      </c>
      <c r="G2410">
        <v>75000</v>
      </c>
      <c r="H2410">
        <v>4.5454545450000001</v>
      </c>
      <c r="J2410" t="s">
        <v>6980</v>
      </c>
      <c r="K2410" t="s">
        <v>3674</v>
      </c>
      <c r="L2410" s="2">
        <v>45842</v>
      </c>
      <c r="M2410" t="s">
        <v>119</v>
      </c>
      <c r="N2410" t="s">
        <v>33</v>
      </c>
      <c r="O2410" t="s">
        <v>120</v>
      </c>
      <c r="Q2410" t="s">
        <v>121</v>
      </c>
      <c r="R2410" t="s">
        <v>35</v>
      </c>
      <c r="S2410" s="2">
        <v>45768</v>
      </c>
      <c r="T2410" t="s">
        <v>6981</v>
      </c>
      <c r="U2410" t="str">
        <f t="shared" si="37"/>
        <v>July</v>
      </c>
    </row>
    <row r="2411" spans="1:21" x14ac:dyDescent="0.35">
      <c r="A2411">
        <v>2025</v>
      </c>
      <c r="B2411">
        <v>4</v>
      </c>
      <c r="C2411" t="s">
        <v>864</v>
      </c>
      <c r="D2411" t="s">
        <v>6982</v>
      </c>
      <c r="E2411" s="2">
        <v>45764</v>
      </c>
      <c r="G2411">
        <v>50000</v>
      </c>
      <c r="H2411">
        <v>3.0303030299999998</v>
      </c>
      <c r="J2411" t="s">
        <v>3565</v>
      </c>
      <c r="K2411" t="s">
        <v>6185</v>
      </c>
      <c r="L2411" s="2">
        <v>45747</v>
      </c>
      <c r="M2411" t="s">
        <v>257</v>
      </c>
      <c r="N2411" t="s">
        <v>41</v>
      </c>
      <c r="O2411" t="s">
        <v>258</v>
      </c>
      <c r="R2411" t="s">
        <v>340</v>
      </c>
      <c r="T2411" t="s">
        <v>6983</v>
      </c>
      <c r="U2411" t="str">
        <f t="shared" si="37"/>
        <v>March</v>
      </c>
    </row>
    <row r="2412" spans="1:21" x14ac:dyDescent="0.35">
      <c r="A2412">
        <v>2025</v>
      </c>
      <c r="B2412">
        <v>4</v>
      </c>
      <c r="C2412" t="s">
        <v>169</v>
      </c>
      <c r="D2412" t="s">
        <v>6984</v>
      </c>
      <c r="E2412" s="2">
        <v>45764</v>
      </c>
      <c r="G2412">
        <v>300000</v>
      </c>
      <c r="H2412">
        <v>18.18181818</v>
      </c>
      <c r="J2412" t="s">
        <v>178</v>
      </c>
      <c r="L2412" s="2">
        <v>45761</v>
      </c>
      <c r="M2412" t="s">
        <v>119</v>
      </c>
      <c r="N2412" t="s">
        <v>25</v>
      </c>
      <c r="O2412" t="s">
        <v>120</v>
      </c>
      <c r="Q2412" t="s">
        <v>3919</v>
      </c>
      <c r="R2412" t="s">
        <v>223</v>
      </c>
      <c r="T2412" t="s">
        <v>6811</v>
      </c>
      <c r="U2412" t="str">
        <f t="shared" si="37"/>
        <v>April</v>
      </c>
    </row>
    <row r="2413" spans="1:21" x14ac:dyDescent="0.35">
      <c r="A2413">
        <v>2025</v>
      </c>
      <c r="B2413">
        <v>4</v>
      </c>
      <c r="C2413" t="s">
        <v>57</v>
      </c>
      <c r="D2413" t="s">
        <v>6985</v>
      </c>
      <c r="E2413" s="2">
        <v>45765</v>
      </c>
      <c r="F2413">
        <v>3300</v>
      </c>
      <c r="G2413">
        <v>54450000</v>
      </c>
      <c r="H2413">
        <v>3300</v>
      </c>
      <c r="J2413" t="s">
        <v>6986</v>
      </c>
      <c r="K2413" t="s">
        <v>6987</v>
      </c>
      <c r="L2413" s="2">
        <v>45838</v>
      </c>
      <c r="M2413" t="s">
        <v>66</v>
      </c>
      <c r="N2413" t="s">
        <v>25</v>
      </c>
      <c r="O2413" t="s">
        <v>42</v>
      </c>
      <c r="R2413" t="s">
        <v>43</v>
      </c>
      <c r="T2413" t="s">
        <v>6988</v>
      </c>
      <c r="U2413" t="str">
        <f t="shared" si="37"/>
        <v>June</v>
      </c>
    </row>
    <row r="2414" spans="1:21" x14ac:dyDescent="0.35">
      <c r="A2414">
        <v>2025</v>
      </c>
      <c r="B2414">
        <v>4</v>
      </c>
      <c r="C2414" t="s">
        <v>20</v>
      </c>
      <c r="D2414" t="s">
        <v>6989</v>
      </c>
      <c r="E2414" s="2">
        <v>45765</v>
      </c>
      <c r="F2414">
        <v>2800</v>
      </c>
      <c r="G2414">
        <v>31324000</v>
      </c>
      <c r="H2414">
        <v>1910</v>
      </c>
      <c r="J2414" t="s">
        <v>6871</v>
      </c>
      <c r="K2414" t="s">
        <v>6872</v>
      </c>
      <c r="L2414" s="2">
        <v>45831</v>
      </c>
      <c r="M2414" t="s">
        <v>24</v>
      </c>
      <c r="N2414" t="s">
        <v>25</v>
      </c>
      <c r="O2414" t="s">
        <v>67</v>
      </c>
      <c r="R2414" t="s">
        <v>688</v>
      </c>
      <c r="T2414" t="s">
        <v>6990</v>
      </c>
      <c r="U2414" t="str">
        <f t="shared" si="37"/>
        <v>June</v>
      </c>
    </row>
    <row r="2415" spans="1:21" x14ac:dyDescent="0.35">
      <c r="A2415">
        <v>2025</v>
      </c>
      <c r="B2415">
        <v>4</v>
      </c>
      <c r="C2415" t="s">
        <v>101</v>
      </c>
      <c r="D2415" t="s">
        <v>6991</v>
      </c>
      <c r="E2415" s="2">
        <v>45765</v>
      </c>
      <c r="F2415">
        <v>1800</v>
      </c>
      <c r="G2415">
        <v>6560000</v>
      </c>
      <c r="H2415">
        <v>400</v>
      </c>
      <c r="J2415" t="s">
        <v>6992</v>
      </c>
      <c r="K2415" t="s">
        <v>6993</v>
      </c>
      <c r="L2415" s="2">
        <v>45915</v>
      </c>
      <c r="M2415" t="s">
        <v>40</v>
      </c>
      <c r="N2415" t="s">
        <v>49</v>
      </c>
      <c r="O2415" t="s">
        <v>26</v>
      </c>
      <c r="R2415" t="s">
        <v>2855</v>
      </c>
      <c r="T2415" t="s">
        <v>6994</v>
      </c>
      <c r="U2415" t="str">
        <f t="shared" si="37"/>
        <v>September</v>
      </c>
    </row>
    <row r="2416" spans="1:21" x14ac:dyDescent="0.35">
      <c r="A2416">
        <v>2025</v>
      </c>
      <c r="B2416">
        <v>4</v>
      </c>
      <c r="C2416" t="s">
        <v>20</v>
      </c>
      <c r="D2416" t="s">
        <v>6995</v>
      </c>
      <c r="E2416" s="2">
        <v>45765</v>
      </c>
      <c r="F2416">
        <v>3885</v>
      </c>
      <c r="G2416">
        <v>65268000</v>
      </c>
      <c r="H2416">
        <v>3885</v>
      </c>
      <c r="J2416" t="s">
        <v>6996</v>
      </c>
      <c r="K2416" t="s">
        <v>6997</v>
      </c>
      <c r="L2416" s="2">
        <v>45996</v>
      </c>
      <c r="M2416" t="s">
        <v>66</v>
      </c>
      <c r="N2416" t="s">
        <v>25</v>
      </c>
      <c r="O2416" t="s">
        <v>42</v>
      </c>
      <c r="R2416" t="s">
        <v>541</v>
      </c>
      <c r="T2416" t="s">
        <v>6998</v>
      </c>
      <c r="U2416" t="str">
        <f t="shared" si="37"/>
        <v>December</v>
      </c>
    </row>
    <row r="2417" spans="1:21" x14ac:dyDescent="0.35">
      <c r="A2417">
        <v>2025</v>
      </c>
      <c r="B2417">
        <v>4</v>
      </c>
      <c r="C2417" t="s">
        <v>20</v>
      </c>
      <c r="D2417" t="s">
        <v>6999</v>
      </c>
      <c r="E2417" s="2">
        <v>45765</v>
      </c>
      <c r="F2417">
        <v>2100</v>
      </c>
      <c r="G2417">
        <v>6560000</v>
      </c>
      <c r="H2417">
        <v>400</v>
      </c>
      <c r="J2417" t="s">
        <v>7000</v>
      </c>
      <c r="K2417" t="s">
        <v>7001</v>
      </c>
      <c r="L2417" s="2">
        <v>45845</v>
      </c>
      <c r="M2417" t="s">
        <v>48</v>
      </c>
      <c r="N2417" t="s">
        <v>49</v>
      </c>
      <c r="O2417" t="s">
        <v>26</v>
      </c>
      <c r="R2417" t="s">
        <v>1027</v>
      </c>
      <c r="T2417" t="s">
        <v>7002</v>
      </c>
      <c r="U2417" t="str">
        <f t="shared" si="37"/>
        <v>July</v>
      </c>
    </row>
    <row r="2418" spans="1:21" x14ac:dyDescent="0.35">
      <c r="A2418">
        <v>2025</v>
      </c>
      <c r="B2418">
        <v>4</v>
      </c>
      <c r="C2418" t="s">
        <v>20</v>
      </c>
      <c r="D2418" t="s">
        <v>7003</v>
      </c>
      <c r="E2418" s="2">
        <v>45765</v>
      </c>
      <c r="F2418">
        <v>2700</v>
      </c>
      <c r="G2418">
        <v>6720000</v>
      </c>
      <c r="H2418">
        <v>400</v>
      </c>
      <c r="J2418" t="s">
        <v>7004</v>
      </c>
      <c r="K2418" t="s">
        <v>7005</v>
      </c>
      <c r="L2418" s="2">
        <v>45859</v>
      </c>
      <c r="M2418" t="s">
        <v>24</v>
      </c>
      <c r="N2418" t="s">
        <v>25</v>
      </c>
      <c r="O2418" t="s">
        <v>26</v>
      </c>
      <c r="P2418" t="s">
        <v>3895</v>
      </c>
      <c r="R2418" t="s">
        <v>564</v>
      </c>
      <c r="T2418" t="s">
        <v>7006</v>
      </c>
      <c r="U2418" t="str">
        <f t="shared" si="37"/>
        <v>July</v>
      </c>
    </row>
    <row r="2419" spans="1:21" x14ac:dyDescent="0.35">
      <c r="A2419">
        <v>2025</v>
      </c>
      <c r="B2419">
        <v>4</v>
      </c>
      <c r="C2419" t="s">
        <v>20</v>
      </c>
      <c r="D2419" t="s">
        <v>7007</v>
      </c>
      <c r="E2419" s="2">
        <v>45765</v>
      </c>
      <c r="F2419">
        <v>3300</v>
      </c>
      <c r="G2419">
        <v>47560000</v>
      </c>
      <c r="H2419">
        <v>2900</v>
      </c>
      <c r="J2419" t="s">
        <v>6777</v>
      </c>
      <c r="K2419" t="s">
        <v>6778</v>
      </c>
      <c r="L2419" s="2">
        <v>45796</v>
      </c>
      <c r="M2419" t="s">
        <v>66</v>
      </c>
      <c r="N2419" t="s">
        <v>25</v>
      </c>
      <c r="O2419" t="s">
        <v>67</v>
      </c>
      <c r="R2419" t="s">
        <v>501</v>
      </c>
      <c r="T2419" t="s">
        <v>7008</v>
      </c>
      <c r="U2419" t="str">
        <f t="shared" si="37"/>
        <v>May</v>
      </c>
    </row>
    <row r="2420" spans="1:21" x14ac:dyDescent="0.35">
      <c r="A2420">
        <v>2025</v>
      </c>
      <c r="B2420">
        <v>4</v>
      </c>
      <c r="C2420" t="s">
        <v>20</v>
      </c>
      <c r="D2420" t="s">
        <v>7009</v>
      </c>
      <c r="E2420" s="2">
        <v>45765</v>
      </c>
      <c r="F2420">
        <v>3300</v>
      </c>
      <c r="G2420">
        <v>47560000</v>
      </c>
      <c r="H2420">
        <v>2900</v>
      </c>
      <c r="J2420" t="s">
        <v>7010</v>
      </c>
      <c r="K2420" t="s">
        <v>6536</v>
      </c>
      <c r="L2420" s="2">
        <v>45796</v>
      </c>
      <c r="M2420" t="s">
        <v>66</v>
      </c>
      <c r="N2420" t="s">
        <v>25</v>
      </c>
      <c r="O2420" t="s">
        <v>67</v>
      </c>
      <c r="R2420" t="s">
        <v>501</v>
      </c>
      <c r="T2420" t="s">
        <v>7011</v>
      </c>
      <c r="U2420" t="str">
        <f t="shared" si="37"/>
        <v>May</v>
      </c>
    </row>
    <row r="2421" spans="1:21" x14ac:dyDescent="0.35">
      <c r="A2421">
        <v>2025</v>
      </c>
      <c r="B2421">
        <v>4</v>
      </c>
      <c r="C2421" t="s">
        <v>20</v>
      </c>
      <c r="D2421" t="s">
        <v>7012</v>
      </c>
      <c r="E2421" s="2">
        <v>45765</v>
      </c>
      <c r="F2421">
        <v>1606</v>
      </c>
      <c r="G2421">
        <v>20260800</v>
      </c>
      <c r="H2421">
        <v>1206</v>
      </c>
      <c r="J2421" t="s">
        <v>7013</v>
      </c>
      <c r="K2421" t="s">
        <v>7014</v>
      </c>
      <c r="L2421" s="2">
        <v>45694</v>
      </c>
      <c r="M2421" t="s">
        <v>40</v>
      </c>
      <c r="N2421" t="s">
        <v>25</v>
      </c>
      <c r="O2421" t="s">
        <v>67</v>
      </c>
      <c r="P2421" t="s">
        <v>7015</v>
      </c>
      <c r="R2421" t="s">
        <v>496</v>
      </c>
      <c r="T2421" t="s">
        <v>7016</v>
      </c>
      <c r="U2421" t="str">
        <f t="shared" si="37"/>
        <v>February</v>
      </c>
    </row>
    <row r="2422" spans="1:21" x14ac:dyDescent="0.35">
      <c r="A2422">
        <v>2025</v>
      </c>
      <c r="B2422">
        <v>4</v>
      </c>
      <c r="C2422" t="s">
        <v>936</v>
      </c>
      <c r="E2422" s="2">
        <v>45765</v>
      </c>
      <c r="F2422">
        <v>2600</v>
      </c>
      <c r="G2422">
        <v>36960000</v>
      </c>
      <c r="H2422">
        <v>2200</v>
      </c>
      <c r="J2422" t="s">
        <v>3615</v>
      </c>
      <c r="K2422" t="s">
        <v>3616</v>
      </c>
      <c r="L2422" s="2">
        <v>45906</v>
      </c>
      <c r="M2422" t="s">
        <v>204</v>
      </c>
      <c r="N2422" t="s">
        <v>41</v>
      </c>
      <c r="O2422" t="s">
        <v>67</v>
      </c>
      <c r="R2422" t="s">
        <v>86</v>
      </c>
      <c r="T2422" t="s">
        <v>7017</v>
      </c>
      <c r="U2422" t="str">
        <f t="shared" si="37"/>
        <v>September</v>
      </c>
    </row>
    <row r="2423" spans="1:21" x14ac:dyDescent="0.35">
      <c r="A2423">
        <v>2025</v>
      </c>
      <c r="B2423">
        <v>4</v>
      </c>
      <c r="C2423" t="s">
        <v>169</v>
      </c>
      <c r="D2423" t="s">
        <v>7018</v>
      </c>
      <c r="E2423" s="2">
        <v>45765</v>
      </c>
      <c r="G2423">
        <v>75000</v>
      </c>
      <c r="H2423">
        <v>4.4642857139999998</v>
      </c>
      <c r="J2423" t="s">
        <v>178</v>
      </c>
      <c r="L2423" s="2">
        <v>45761</v>
      </c>
      <c r="M2423" t="s">
        <v>119</v>
      </c>
      <c r="N2423" t="s">
        <v>25</v>
      </c>
      <c r="O2423" t="s">
        <v>120</v>
      </c>
      <c r="Q2423" t="s">
        <v>121</v>
      </c>
      <c r="R2423" t="s">
        <v>223</v>
      </c>
      <c r="S2423" s="2">
        <v>45768</v>
      </c>
      <c r="T2423" t="s">
        <v>6811</v>
      </c>
      <c r="U2423" t="str">
        <f t="shared" si="37"/>
        <v>April</v>
      </c>
    </row>
    <row r="2424" spans="1:21" x14ac:dyDescent="0.35">
      <c r="A2424">
        <v>2025</v>
      </c>
      <c r="B2424">
        <v>4</v>
      </c>
      <c r="C2424" t="s">
        <v>2114</v>
      </c>
      <c r="D2424" t="s">
        <v>7019</v>
      </c>
      <c r="E2424" s="2">
        <v>45765</v>
      </c>
      <c r="G2424">
        <v>75000</v>
      </c>
      <c r="H2424">
        <v>4.4642857139999998</v>
      </c>
      <c r="J2424" t="s">
        <v>3050</v>
      </c>
      <c r="K2424" t="s">
        <v>3051</v>
      </c>
      <c r="L2424" s="2">
        <v>45845</v>
      </c>
      <c r="M2424" t="s">
        <v>119</v>
      </c>
      <c r="N2424" t="s">
        <v>49</v>
      </c>
      <c r="O2424" t="s">
        <v>120</v>
      </c>
      <c r="Q2424" t="s">
        <v>121</v>
      </c>
      <c r="R2424" t="s">
        <v>1027</v>
      </c>
      <c r="S2424" s="2">
        <v>45769</v>
      </c>
      <c r="T2424" t="s">
        <v>7020</v>
      </c>
      <c r="U2424" t="str">
        <f t="shared" si="37"/>
        <v>July</v>
      </c>
    </row>
    <row r="2425" spans="1:21" x14ac:dyDescent="0.35">
      <c r="A2425">
        <v>2025</v>
      </c>
      <c r="B2425">
        <v>4</v>
      </c>
      <c r="C2425" t="s">
        <v>20</v>
      </c>
      <c r="D2425" t="s">
        <v>7021</v>
      </c>
      <c r="E2425" s="2">
        <v>45766</v>
      </c>
      <c r="F2425">
        <v>2700</v>
      </c>
      <c r="G2425">
        <v>6720000</v>
      </c>
      <c r="H2425">
        <v>400</v>
      </c>
      <c r="J2425" t="s">
        <v>7022</v>
      </c>
      <c r="K2425" t="s">
        <v>7023</v>
      </c>
      <c r="L2425" s="2">
        <v>45838</v>
      </c>
      <c r="M2425" t="s">
        <v>66</v>
      </c>
      <c r="N2425" t="s">
        <v>25</v>
      </c>
      <c r="O2425" t="s">
        <v>26</v>
      </c>
      <c r="P2425" t="s">
        <v>3895</v>
      </c>
      <c r="R2425" t="s">
        <v>43</v>
      </c>
      <c r="T2425" t="s">
        <v>7024</v>
      </c>
      <c r="U2425" t="str">
        <f t="shared" si="37"/>
        <v>June</v>
      </c>
    </row>
    <row r="2426" spans="1:21" x14ac:dyDescent="0.35">
      <c r="A2426">
        <v>2025</v>
      </c>
      <c r="B2426">
        <v>4</v>
      </c>
      <c r="C2426" t="s">
        <v>20</v>
      </c>
      <c r="D2426" t="s">
        <v>7025</v>
      </c>
      <c r="E2426" s="2">
        <v>45766</v>
      </c>
      <c r="F2426">
        <v>2700</v>
      </c>
      <c r="G2426">
        <v>6720000</v>
      </c>
      <c r="H2426">
        <v>400</v>
      </c>
      <c r="J2426" t="s">
        <v>7026</v>
      </c>
      <c r="K2426" t="s">
        <v>7027</v>
      </c>
      <c r="L2426" s="2">
        <v>45838</v>
      </c>
      <c r="M2426" t="s">
        <v>66</v>
      </c>
      <c r="N2426" t="s">
        <v>25</v>
      </c>
      <c r="O2426" t="s">
        <v>26</v>
      </c>
      <c r="P2426" t="s">
        <v>3895</v>
      </c>
      <c r="R2426" t="s">
        <v>43</v>
      </c>
      <c r="T2426" t="s">
        <v>7028</v>
      </c>
      <c r="U2426" t="str">
        <f t="shared" si="37"/>
        <v>June</v>
      </c>
    </row>
    <row r="2427" spans="1:21" x14ac:dyDescent="0.35">
      <c r="A2427">
        <v>2025</v>
      </c>
      <c r="B2427">
        <v>4</v>
      </c>
      <c r="C2427" t="s">
        <v>20</v>
      </c>
      <c r="D2427" t="s">
        <v>7029</v>
      </c>
      <c r="E2427" s="2">
        <v>45766</v>
      </c>
      <c r="F2427">
        <v>1800</v>
      </c>
      <c r="G2427">
        <v>22960000</v>
      </c>
      <c r="H2427">
        <v>1400</v>
      </c>
      <c r="J2427" t="s">
        <v>6261</v>
      </c>
      <c r="K2427" t="s">
        <v>6262</v>
      </c>
      <c r="L2427" s="2">
        <v>45818</v>
      </c>
      <c r="M2427" t="s">
        <v>40</v>
      </c>
      <c r="N2427" t="s">
        <v>49</v>
      </c>
      <c r="O2427" t="s">
        <v>67</v>
      </c>
      <c r="R2427" t="s">
        <v>1208</v>
      </c>
      <c r="T2427" t="s">
        <v>7030</v>
      </c>
      <c r="U2427" t="str">
        <f t="shared" si="37"/>
        <v>June</v>
      </c>
    </row>
    <row r="2428" spans="1:21" x14ac:dyDescent="0.35">
      <c r="A2428">
        <v>2025</v>
      </c>
      <c r="B2428">
        <v>4</v>
      </c>
      <c r="C2428" t="s">
        <v>20</v>
      </c>
      <c r="D2428" t="s">
        <v>7031</v>
      </c>
      <c r="E2428" s="2">
        <v>45766</v>
      </c>
      <c r="F2428">
        <v>2800</v>
      </c>
      <c r="G2428">
        <v>6720000</v>
      </c>
      <c r="H2428">
        <v>400</v>
      </c>
      <c r="J2428" t="s">
        <v>7032</v>
      </c>
      <c r="K2428" t="s">
        <v>7005</v>
      </c>
      <c r="L2428" s="2">
        <v>45859</v>
      </c>
      <c r="M2428" t="s">
        <v>24</v>
      </c>
      <c r="N2428" t="s">
        <v>25</v>
      </c>
      <c r="O2428" t="s">
        <v>26</v>
      </c>
      <c r="R2428" t="s">
        <v>564</v>
      </c>
      <c r="T2428" t="s">
        <v>7033</v>
      </c>
      <c r="U2428" t="str">
        <f t="shared" si="37"/>
        <v>July</v>
      </c>
    </row>
    <row r="2429" spans="1:21" x14ac:dyDescent="0.35">
      <c r="A2429">
        <v>2025</v>
      </c>
      <c r="B2429">
        <v>4</v>
      </c>
      <c r="C2429" t="s">
        <v>20</v>
      </c>
      <c r="D2429" t="s">
        <v>7034</v>
      </c>
      <c r="E2429" s="2">
        <v>45766</v>
      </c>
      <c r="F2429">
        <v>2900</v>
      </c>
      <c r="G2429">
        <v>39655000</v>
      </c>
      <c r="H2429">
        <v>2500</v>
      </c>
      <c r="J2429" t="s">
        <v>7035</v>
      </c>
      <c r="K2429" t="s">
        <v>7036</v>
      </c>
      <c r="L2429" s="2">
        <v>45906</v>
      </c>
      <c r="M2429" t="s">
        <v>66</v>
      </c>
      <c r="N2429" t="s">
        <v>41</v>
      </c>
      <c r="O2429" t="s">
        <v>67</v>
      </c>
      <c r="R2429" t="s">
        <v>86</v>
      </c>
      <c r="T2429" t="s">
        <v>7037</v>
      </c>
      <c r="U2429" t="str">
        <f t="shared" si="37"/>
        <v>September</v>
      </c>
    </row>
    <row r="2430" spans="1:21" x14ac:dyDescent="0.35">
      <c r="A2430">
        <v>2025</v>
      </c>
      <c r="B2430">
        <v>4</v>
      </c>
      <c r="C2430" t="s">
        <v>57</v>
      </c>
      <c r="D2430" t="s">
        <v>7038</v>
      </c>
      <c r="E2430" s="2">
        <v>45766</v>
      </c>
      <c r="F2430">
        <v>400</v>
      </c>
      <c r="G2430">
        <v>6344800</v>
      </c>
      <c r="H2430">
        <v>400</v>
      </c>
      <c r="J2430" t="s">
        <v>7039</v>
      </c>
      <c r="K2430" t="s">
        <v>7040</v>
      </c>
      <c r="L2430" s="2">
        <v>45768</v>
      </c>
      <c r="M2430" t="s">
        <v>66</v>
      </c>
      <c r="N2430" t="s">
        <v>25</v>
      </c>
      <c r="O2430" t="s">
        <v>2473</v>
      </c>
      <c r="R2430" t="s">
        <v>445</v>
      </c>
      <c r="T2430" t="s">
        <v>7041</v>
      </c>
      <c r="U2430" t="str">
        <f t="shared" si="37"/>
        <v>April</v>
      </c>
    </row>
    <row r="2431" spans="1:21" x14ac:dyDescent="0.35">
      <c r="A2431">
        <v>2025</v>
      </c>
      <c r="B2431">
        <v>4</v>
      </c>
      <c r="C2431" t="s">
        <v>20</v>
      </c>
      <c r="D2431" t="s">
        <v>7042</v>
      </c>
      <c r="E2431" s="2">
        <v>45766</v>
      </c>
      <c r="F2431">
        <v>2900</v>
      </c>
      <c r="G2431">
        <v>6720000</v>
      </c>
      <c r="H2431">
        <v>400</v>
      </c>
      <c r="J2431" t="s">
        <v>7043</v>
      </c>
      <c r="K2431" t="s">
        <v>7044</v>
      </c>
      <c r="L2431" s="2">
        <v>45803</v>
      </c>
      <c r="M2431" t="s">
        <v>66</v>
      </c>
      <c r="N2431" t="s">
        <v>49</v>
      </c>
      <c r="O2431" t="s">
        <v>26</v>
      </c>
      <c r="R2431" t="s">
        <v>237</v>
      </c>
      <c r="T2431" t="s">
        <v>7045</v>
      </c>
      <c r="U2431" t="str">
        <f t="shared" si="37"/>
        <v>May</v>
      </c>
    </row>
    <row r="2432" spans="1:21" x14ac:dyDescent="0.35">
      <c r="A2432">
        <v>2025</v>
      </c>
      <c r="B2432">
        <v>4</v>
      </c>
      <c r="C2432" t="s">
        <v>20</v>
      </c>
      <c r="D2432" t="s">
        <v>7046</v>
      </c>
      <c r="E2432" s="2">
        <v>45766</v>
      </c>
      <c r="F2432">
        <v>2700</v>
      </c>
      <c r="G2432">
        <v>37950000</v>
      </c>
      <c r="H2432">
        <v>2300</v>
      </c>
      <c r="J2432" t="s">
        <v>7047</v>
      </c>
      <c r="K2432" t="s">
        <v>6876</v>
      </c>
      <c r="L2432" s="2">
        <v>45831</v>
      </c>
      <c r="M2432" t="s">
        <v>24</v>
      </c>
      <c r="N2432" t="s">
        <v>25</v>
      </c>
      <c r="O2432" t="s">
        <v>67</v>
      </c>
      <c r="R2432" t="s">
        <v>688</v>
      </c>
      <c r="T2432" t="s">
        <v>7048</v>
      </c>
      <c r="U2432" t="str">
        <f t="shared" si="37"/>
        <v>June</v>
      </c>
    </row>
    <row r="2433" spans="1:21" x14ac:dyDescent="0.35">
      <c r="A2433">
        <v>2025</v>
      </c>
      <c r="B2433">
        <v>4</v>
      </c>
      <c r="C2433" t="s">
        <v>864</v>
      </c>
      <c r="D2433" t="s">
        <v>7049</v>
      </c>
      <c r="E2433" s="2">
        <v>45766</v>
      </c>
      <c r="G2433">
        <v>150000</v>
      </c>
      <c r="H2433">
        <v>9.0909090910000003</v>
      </c>
      <c r="J2433" t="s">
        <v>7050</v>
      </c>
      <c r="K2433" t="s">
        <v>3894</v>
      </c>
      <c r="L2433" s="2">
        <v>45747</v>
      </c>
      <c r="M2433" t="s">
        <v>257</v>
      </c>
      <c r="N2433" t="s">
        <v>41</v>
      </c>
      <c r="O2433" t="s">
        <v>258</v>
      </c>
      <c r="R2433" t="s">
        <v>340</v>
      </c>
      <c r="T2433" t="s">
        <v>7051</v>
      </c>
      <c r="U2433" t="str">
        <f t="shared" si="37"/>
        <v>March</v>
      </c>
    </row>
    <row r="2434" spans="1:21" x14ac:dyDescent="0.35">
      <c r="A2434">
        <v>2025</v>
      </c>
      <c r="B2434">
        <v>4</v>
      </c>
      <c r="C2434" t="s">
        <v>864</v>
      </c>
      <c r="D2434" t="s">
        <v>7052</v>
      </c>
      <c r="E2434" s="2">
        <v>45766</v>
      </c>
      <c r="G2434">
        <v>55000</v>
      </c>
      <c r="H2434">
        <v>3.3333333330000001</v>
      </c>
      <c r="J2434" t="s">
        <v>3565</v>
      </c>
      <c r="K2434" t="s">
        <v>6185</v>
      </c>
      <c r="L2434" s="2">
        <v>45747</v>
      </c>
      <c r="M2434" t="s">
        <v>257</v>
      </c>
      <c r="N2434" t="s">
        <v>41</v>
      </c>
      <c r="O2434" t="s">
        <v>258</v>
      </c>
      <c r="R2434" t="s">
        <v>340</v>
      </c>
      <c r="T2434" t="s">
        <v>6983</v>
      </c>
      <c r="U2434" t="str">
        <f t="shared" si="37"/>
        <v>March</v>
      </c>
    </row>
    <row r="2435" spans="1:21" x14ac:dyDescent="0.35">
      <c r="A2435">
        <v>2025</v>
      </c>
      <c r="B2435">
        <v>4</v>
      </c>
      <c r="C2435" t="s">
        <v>864</v>
      </c>
      <c r="D2435" t="s">
        <v>7053</v>
      </c>
      <c r="E2435" s="2">
        <v>45766</v>
      </c>
      <c r="G2435">
        <v>55000</v>
      </c>
      <c r="H2435">
        <v>3.3333333330000001</v>
      </c>
      <c r="J2435" t="s">
        <v>7054</v>
      </c>
      <c r="K2435" t="s">
        <v>2589</v>
      </c>
      <c r="L2435" s="2">
        <v>45747</v>
      </c>
      <c r="M2435" t="s">
        <v>257</v>
      </c>
      <c r="N2435" t="s">
        <v>41</v>
      </c>
      <c r="O2435" t="s">
        <v>258</v>
      </c>
      <c r="R2435" t="s">
        <v>340</v>
      </c>
      <c r="T2435" t="s">
        <v>7055</v>
      </c>
      <c r="U2435" t="str">
        <f t="shared" ref="U2435:U2498" si="38">TEXT(L2435,"mmmm")</f>
        <v>March</v>
      </c>
    </row>
    <row r="2436" spans="1:21" x14ac:dyDescent="0.35">
      <c r="A2436">
        <v>2025</v>
      </c>
      <c r="B2436">
        <v>4</v>
      </c>
      <c r="C2436" t="s">
        <v>864</v>
      </c>
      <c r="D2436" t="s">
        <v>7056</v>
      </c>
      <c r="E2436" s="2">
        <v>45766</v>
      </c>
      <c r="G2436">
        <v>150000</v>
      </c>
      <c r="H2436">
        <v>9.0909090910000003</v>
      </c>
      <c r="J2436" t="s">
        <v>7057</v>
      </c>
      <c r="K2436" t="s">
        <v>7058</v>
      </c>
      <c r="L2436" s="2">
        <v>45747</v>
      </c>
      <c r="M2436" t="s">
        <v>257</v>
      </c>
      <c r="N2436" t="s">
        <v>41</v>
      </c>
      <c r="O2436" t="s">
        <v>258</v>
      </c>
      <c r="R2436" t="s">
        <v>340</v>
      </c>
      <c r="T2436" t="s">
        <v>7059</v>
      </c>
      <c r="U2436" t="str">
        <f t="shared" si="38"/>
        <v>March</v>
      </c>
    </row>
    <row r="2437" spans="1:21" x14ac:dyDescent="0.35">
      <c r="A2437">
        <v>2025</v>
      </c>
      <c r="B2437">
        <v>4</v>
      </c>
      <c r="C2437" t="s">
        <v>864</v>
      </c>
      <c r="D2437" t="s">
        <v>7060</v>
      </c>
      <c r="E2437" s="2">
        <v>45766</v>
      </c>
      <c r="G2437">
        <v>30000</v>
      </c>
      <c r="H2437">
        <v>1.818181818</v>
      </c>
      <c r="J2437" t="s">
        <v>7061</v>
      </c>
      <c r="K2437" t="s">
        <v>7062</v>
      </c>
      <c r="L2437" s="2">
        <v>45747</v>
      </c>
      <c r="M2437" t="s">
        <v>257</v>
      </c>
      <c r="N2437" t="s">
        <v>41</v>
      </c>
      <c r="O2437" t="s">
        <v>258</v>
      </c>
      <c r="R2437" t="s">
        <v>340</v>
      </c>
      <c r="T2437" t="s">
        <v>7063</v>
      </c>
      <c r="U2437" t="str">
        <f t="shared" si="38"/>
        <v>March</v>
      </c>
    </row>
    <row r="2438" spans="1:21" x14ac:dyDescent="0.35">
      <c r="A2438">
        <v>2025</v>
      </c>
      <c r="B2438">
        <v>4</v>
      </c>
      <c r="C2438" t="s">
        <v>864</v>
      </c>
      <c r="D2438" t="s">
        <v>7064</v>
      </c>
      <c r="E2438" s="2">
        <v>45766</v>
      </c>
      <c r="G2438">
        <v>70000</v>
      </c>
      <c r="H2438">
        <v>4.2424242420000002</v>
      </c>
      <c r="J2438" t="s">
        <v>7065</v>
      </c>
      <c r="K2438" t="s">
        <v>7066</v>
      </c>
      <c r="L2438" s="2">
        <v>45747</v>
      </c>
      <c r="M2438" t="s">
        <v>257</v>
      </c>
      <c r="N2438" t="s">
        <v>41</v>
      </c>
      <c r="O2438" t="s">
        <v>258</v>
      </c>
      <c r="R2438" t="s">
        <v>340</v>
      </c>
      <c r="T2438" t="s">
        <v>7067</v>
      </c>
      <c r="U2438" t="str">
        <f t="shared" si="38"/>
        <v>March</v>
      </c>
    </row>
    <row r="2439" spans="1:21" x14ac:dyDescent="0.35">
      <c r="A2439">
        <v>2025</v>
      </c>
      <c r="B2439">
        <v>4</v>
      </c>
      <c r="C2439" t="s">
        <v>864</v>
      </c>
      <c r="D2439" t="s">
        <v>7068</v>
      </c>
      <c r="E2439" s="2">
        <v>45766</v>
      </c>
      <c r="G2439">
        <v>30000</v>
      </c>
      <c r="H2439">
        <v>1.818181818</v>
      </c>
      <c r="J2439" t="s">
        <v>7069</v>
      </c>
      <c r="K2439" t="s">
        <v>7070</v>
      </c>
      <c r="L2439" s="2">
        <v>45747</v>
      </c>
      <c r="M2439" t="s">
        <v>257</v>
      </c>
      <c r="N2439" t="s">
        <v>41</v>
      </c>
      <c r="O2439" t="s">
        <v>258</v>
      </c>
      <c r="R2439" t="s">
        <v>340</v>
      </c>
      <c r="T2439" t="s">
        <v>7071</v>
      </c>
      <c r="U2439" t="str">
        <f t="shared" si="38"/>
        <v>March</v>
      </c>
    </row>
    <row r="2440" spans="1:21" x14ac:dyDescent="0.35">
      <c r="A2440">
        <v>2025</v>
      </c>
      <c r="B2440">
        <v>4</v>
      </c>
      <c r="C2440" t="s">
        <v>864</v>
      </c>
      <c r="D2440" t="s">
        <v>7072</v>
      </c>
      <c r="E2440" s="2">
        <v>45766</v>
      </c>
      <c r="G2440">
        <v>60000</v>
      </c>
      <c r="H2440">
        <v>3.636363636</v>
      </c>
      <c r="J2440" t="s">
        <v>6181</v>
      </c>
      <c r="K2440" t="s">
        <v>3517</v>
      </c>
      <c r="L2440" s="2">
        <v>45747</v>
      </c>
      <c r="M2440" t="s">
        <v>257</v>
      </c>
      <c r="N2440" t="s">
        <v>41</v>
      </c>
      <c r="O2440" t="s">
        <v>258</v>
      </c>
      <c r="R2440" t="s">
        <v>340</v>
      </c>
      <c r="T2440" t="s">
        <v>7073</v>
      </c>
      <c r="U2440" t="str">
        <f t="shared" si="38"/>
        <v>March</v>
      </c>
    </row>
    <row r="2441" spans="1:21" x14ac:dyDescent="0.35">
      <c r="A2441">
        <v>2025</v>
      </c>
      <c r="B2441">
        <v>4</v>
      </c>
      <c r="C2441" t="s">
        <v>864</v>
      </c>
      <c r="D2441" t="s">
        <v>7074</v>
      </c>
      <c r="E2441" s="2">
        <v>45766</v>
      </c>
      <c r="G2441">
        <v>150000</v>
      </c>
      <c r="H2441">
        <v>9.0909090910000003</v>
      </c>
      <c r="J2441" t="s">
        <v>7075</v>
      </c>
      <c r="K2441" t="s">
        <v>7076</v>
      </c>
      <c r="L2441" s="2">
        <v>45747</v>
      </c>
      <c r="M2441" t="s">
        <v>119</v>
      </c>
      <c r="N2441" t="s">
        <v>41</v>
      </c>
      <c r="O2441" t="s">
        <v>120</v>
      </c>
      <c r="Q2441" t="s">
        <v>485</v>
      </c>
      <c r="R2441" t="s">
        <v>340</v>
      </c>
      <c r="T2441" t="s">
        <v>7077</v>
      </c>
      <c r="U2441" t="str">
        <f t="shared" si="38"/>
        <v>March</v>
      </c>
    </row>
    <row r="2442" spans="1:21" x14ac:dyDescent="0.35">
      <c r="A2442">
        <v>2025</v>
      </c>
      <c r="B2442">
        <v>4</v>
      </c>
      <c r="C2442" t="s">
        <v>864</v>
      </c>
      <c r="D2442" t="s">
        <v>7078</v>
      </c>
      <c r="E2442" s="2">
        <v>45766</v>
      </c>
      <c r="G2442">
        <v>150000</v>
      </c>
      <c r="H2442">
        <v>9.0909090910000003</v>
      </c>
      <c r="J2442" t="s">
        <v>7079</v>
      </c>
      <c r="K2442" t="s">
        <v>6064</v>
      </c>
      <c r="L2442" s="2">
        <v>45747</v>
      </c>
      <c r="M2442" t="s">
        <v>119</v>
      </c>
      <c r="N2442" t="s">
        <v>41</v>
      </c>
      <c r="O2442" t="s">
        <v>120</v>
      </c>
      <c r="Q2442" t="s">
        <v>183</v>
      </c>
      <c r="R2442" t="s">
        <v>340</v>
      </c>
      <c r="T2442" t="s">
        <v>7080</v>
      </c>
      <c r="U2442" t="str">
        <f t="shared" si="38"/>
        <v>March</v>
      </c>
    </row>
    <row r="2443" spans="1:21" x14ac:dyDescent="0.35">
      <c r="A2443">
        <v>2025</v>
      </c>
      <c r="B2443">
        <v>4</v>
      </c>
      <c r="C2443" t="s">
        <v>864</v>
      </c>
      <c r="D2443" t="s">
        <v>7081</v>
      </c>
      <c r="E2443" s="2">
        <v>45766</v>
      </c>
      <c r="G2443">
        <v>225000</v>
      </c>
      <c r="H2443">
        <v>13.636363640000001</v>
      </c>
      <c r="J2443" t="s">
        <v>3250</v>
      </c>
      <c r="K2443" t="s">
        <v>3820</v>
      </c>
      <c r="L2443" s="2">
        <v>45747</v>
      </c>
      <c r="M2443" t="s">
        <v>119</v>
      </c>
      <c r="N2443" t="s">
        <v>41</v>
      </c>
      <c r="O2443" t="s">
        <v>120</v>
      </c>
      <c r="Q2443" t="s">
        <v>187</v>
      </c>
      <c r="R2443" t="s">
        <v>340</v>
      </c>
      <c r="T2443" t="s">
        <v>7082</v>
      </c>
      <c r="U2443" t="str">
        <f t="shared" si="38"/>
        <v>March</v>
      </c>
    </row>
    <row r="2444" spans="1:21" x14ac:dyDescent="0.35">
      <c r="A2444">
        <v>2025</v>
      </c>
      <c r="B2444">
        <v>4</v>
      </c>
      <c r="C2444" t="s">
        <v>936</v>
      </c>
      <c r="E2444" s="2">
        <v>45766</v>
      </c>
      <c r="F2444">
        <v>3300</v>
      </c>
      <c r="G2444">
        <v>47404500</v>
      </c>
      <c r="H2444">
        <v>2873</v>
      </c>
      <c r="J2444" t="s">
        <v>7083</v>
      </c>
      <c r="K2444" t="s">
        <v>7084</v>
      </c>
      <c r="L2444" s="2">
        <v>45796</v>
      </c>
      <c r="M2444" t="s">
        <v>66</v>
      </c>
      <c r="N2444" t="s">
        <v>25</v>
      </c>
      <c r="O2444" t="s">
        <v>67</v>
      </c>
      <c r="R2444" t="s">
        <v>501</v>
      </c>
      <c r="T2444" t="s">
        <v>7085</v>
      </c>
      <c r="U2444" t="str">
        <f t="shared" si="38"/>
        <v>May</v>
      </c>
    </row>
    <row r="2445" spans="1:21" x14ac:dyDescent="0.35">
      <c r="A2445">
        <v>2025</v>
      </c>
      <c r="B2445">
        <v>4</v>
      </c>
      <c r="C2445" t="s">
        <v>169</v>
      </c>
      <c r="D2445" t="s">
        <v>7086</v>
      </c>
      <c r="E2445" s="2">
        <v>45766</v>
      </c>
      <c r="G2445">
        <v>460000</v>
      </c>
      <c r="H2445">
        <v>27.878787880000001</v>
      </c>
      <c r="J2445" t="s">
        <v>178</v>
      </c>
      <c r="L2445" s="2">
        <v>45761</v>
      </c>
      <c r="M2445" t="s">
        <v>119</v>
      </c>
      <c r="N2445" t="s">
        <v>25</v>
      </c>
      <c r="O2445" t="s">
        <v>120</v>
      </c>
      <c r="Q2445" t="s">
        <v>7087</v>
      </c>
      <c r="R2445" t="s">
        <v>223</v>
      </c>
      <c r="S2445" s="2">
        <v>45769</v>
      </c>
      <c r="T2445" t="s">
        <v>6811</v>
      </c>
      <c r="U2445" t="str">
        <f t="shared" si="38"/>
        <v>April</v>
      </c>
    </row>
    <row r="2446" spans="1:21" x14ac:dyDescent="0.35">
      <c r="A2446">
        <v>2025</v>
      </c>
      <c r="B2446">
        <v>4</v>
      </c>
      <c r="C2446" t="s">
        <v>169</v>
      </c>
      <c r="D2446" t="s">
        <v>7088</v>
      </c>
      <c r="E2446" s="2">
        <v>45766</v>
      </c>
      <c r="G2446">
        <v>1500000</v>
      </c>
      <c r="H2446">
        <v>90.909090910000003</v>
      </c>
      <c r="J2446" t="s">
        <v>178</v>
      </c>
      <c r="L2446" s="2">
        <v>45761</v>
      </c>
      <c r="M2446" t="s">
        <v>119</v>
      </c>
      <c r="N2446" t="s">
        <v>25</v>
      </c>
      <c r="O2446" t="s">
        <v>120</v>
      </c>
      <c r="Q2446" t="s">
        <v>1875</v>
      </c>
      <c r="R2446" t="s">
        <v>223</v>
      </c>
      <c r="S2446" s="2">
        <v>45769</v>
      </c>
      <c r="T2446" t="s">
        <v>6811</v>
      </c>
      <c r="U2446" t="str">
        <f t="shared" si="38"/>
        <v>April</v>
      </c>
    </row>
    <row r="2447" spans="1:21" x14ac:dyDescent="0.35">
      <c r="A2447">
        <v>2025</v>
      </c>
      <c r="B2447">
        <v>4</v>
      </c>
      <c r="C2447" t="s">
        <v>169</v>
      </c>
      <c r="D2447" t="s">
        <v>7089</v>
      </c>
      <c r="E2447" s="2">
        <v>45766</v>
      </c>
      <c r="G2447">
        <v>75000</v>
      </c>
      <c r="H2447">
        <v>4.5454545450000001</v>
      </c>
      <c r="J2447" t="s">
        <v>178</v>
      </c>
      <c r="L2447" s="2">
        <v>45761</v>
      </c>
      <c r="M2447" t="s">
        <v>119</v>
      </c>
      <c r="N2447" t="s">
        <v>25</v>
      </c>
      <c r="O2447" t="s">
        <v>120</v>
      </c>
      <c r="Q2447" t="s">
        <v>3873</v>
      </c>
      <c r="R2447" t="s">
        <v>223</v>
      </c>
      <c r="S2447" s="2">
        <v>45769</v>
      </c>
      <c r="T2447" t="s">
        <v>6811</v>
      </c>
      <c r="U2447" t="str">
        <f t="shared" si="38"/>
        <v>April</v>
      </c>
    </row>
    <row r="2448" spans="1:21" x14ac:dyDescent="0.35">
      <c r="A2448">
        <v>2025</v>
      </c>
      <c r="B2448">
        <v>4</v>
      </c>
      <c r="C2448" t="s">
        <v>20</v>
      </c>
      <c r="D2448" t="s">
        <v>7090</v>
      </c>
      <c r="E2448" s="2">
        <v>45767</v>
      </c>
      <c r="F2448">
        <v>2400</v>
      </c>
      <c r="G2448">
        <v>39600000</v>
      </c>
      <c r="H2448">
        <v>2400</v>
      </c>
      <c r="J2448" t="s">
        <v>7091</v>
      </c>
      <c r="K2448" t="s">
        <v>7092</v>
      </c>
      <c r="L2448" s="2">
        <v>45824</v>
      </c>
      <c r="M2448" t="s">
        <v>24</v>
      </c>
      <c r="N2448" t="s">
        <v>49</v>
      </c>
      <c r="O2448" t="s">
        <v>42</v>
      </c>
      <c r="R2448" t="s">
        <v>278</v>
      </c>
      <c r="T2448" t="s">
        <v>7093</v>
      </c>
      <c r="U2448" t="str">
        <f t="shared" si="38"/>
        <v>June</v>
      </c>
    </row>
    <row r="2449" spans="1:21" x14ac:dyDescent="0.35">
      <c r="A2449">
        <v>2025</v>
      </c>
      <c r="B2449">
        <v>4</v>
      </c>
      <c r="C2449" t="s">
        <v>101</v>
      </c>
      <c r="D2449" t="s">
        <v>7094</v>
      </c>
      <c r="E2449" s="2">
        <v>45767</v>
      </c>
      <c r="F2449">
        <v>2420</v>
      </c>
      <c r="G2449">
        <v>6600000</v>
      </c>
      <c r="H2449">
        <v>400</v>
      </c>
      <c r="J2449" t="s">
        <v>7095</v>
      </c>
      <c r="K2449" t="s">
        <v>7096</v>
      </c>
      <c r="L2449" s="2">
        <v>45852</v>
      </c>
      <c r="M2449" t="s">
        <v>24</v>
      </c>
      <c r="N2449" t="s">
        <v>33</v>
      </c>
      <c r="O2449" t="s">
        <v>26</v>
      </c>
      <c r="R2449" t="s">
        <v>314</v>
      </c>
      <c r="T2449" t="s">
        <v>7097</v>
      </c>
      <c r="U2449" t="str">
        <f t="shared" si="38"/>
        <v>July</v>
      </c>
    </row>
    <row r="2450" spans="1:21" x14ac:dyDescent="0.35">
      <c r="A2450">
        <v>2025</v>
      </c>
      <c r="B2450">
        <v>4</v>
      </c>
      <c r="C2450" t="s">
        <v>20</v>
      </c>
      <c r="D2450" t="s">
        <v>7098</v>
      </c>
      <c r="E2450" s="2">
        <v>45767</v>
      </c>
      <c r="F2450">
        <v>2100</v>
      </c>
      <c r="G2450">
        <v>28050000</v>
      </c>
      <c r="H2450">
        <v>1700</v>
      </c>
      <c r="J2450" t="s">
        <v>7099</v>
      </c>
      <c r="K2450" t="s">
        <v>7100</v>
      </c>
      <c r="L2450" s="2">
        <v>45796</v>
      </c>
      <c r="M2450" t="s">
        <v>40</v>
      </c>
      <c r="N2450" t="s">
        <v>25</v>
      </c>
      <c r="O2450" t="s">
        <v>67</v>
      </c>
      <c r="R2450" t="s">
        <v>501</v>
      </c>
      <c r="T2450" t="s">
        <v>7101</v>
      </c>
      <c r="U2450" t="str">
        <f t="shared" si="38"/>
        <v>May</v>
      </c>
    </row>
    <row r="2451" spans="1:21" x14ac:dyDescent="0.35">
      <c r="A2451">
        <v>2025</v>
      </c>
      <c r="B2451">
        <v>4</v>
      </c>
      <c r="C2451" t="s">
        <v>20</v>
      </c>
      <c r="D2451" t="s">
        <v>7102</v>
      </c>
      <c r="E2451" s="2">
        <v>45767</v>
      </c>
      <c r="F2451">
        <v>2900</v>
      </c>
      <c r="G2451">
        <v>6720000</v>
      </c>
      <c r="H2451">
        <v>400</v>
      </c>
      <c r="J2451" t="s">
        <v>7103</v>
      </c>
      <c r="K2451" t="s">
        <v>7104</v>
      </c>
      <c r="L2451" s="2">
        <v>45727</v>
      </c>
      <c r="M2451" t="s">
        <v>66</v>
      </c>
      <c r="N2451" t="s">
        <v>49</v>
      </c>
      <c r="O2451" t="s">
        <v>26</v>
      </c>
      <c r="R2451" t="s">
        <v>323</v>
      </c>
      <c r="T2451" t="s">
        <v>7105</v>
      </c>
      <c r="U2451" t="str">
        <f t="shared" si="38"/>
        <v>March</v>
      </c>
    </row>
    <row r="2452" spans="1:21" x14ac:dyDescent="0.35">
      <c r="A2452">
        <v>2025</v>
      </c>
      <c r="B2452">
        <v>4</v>
      </c>
      <c r="C2452" t="s">
        <v>20</v>
      </c>
      <c r="D2452" t="s">
        <v>7106</v>
      </c>
      <c r="E2452" s="2">
        <v>45767</v>
      </c>
      <c r="F2452">
        <v>2115</v>
      </c>
      <c r="G2452">
        <v>34841228</v>
      </c>
      <c r="H2452">
        <v>2115</v>
      </c>
      <c r="J2452" t="s">
        <v>7107</v>
      </c>
      <c r="K2452" t="s">
        <v>7108</v>
      </c>
      <c r="L2452" s="2">
        <v>45796</v>
      </c>
      <c r="M2452" t="s">
        <v>24</v>
      </c>
      <c r="N2452" t="s">
        <v>41</v>
      </c>
      <c r="O2452" t="s">
        <v>42</v>
      </c>
      <c r="P2452" t="s">
        <v>5991</v>
      </c>
      <c r="R2452" t="s">
        <v>501</v>
      </c>
      <c r="T2452" t="s">
        <v>7109</v>
      </c>
      <c r="U2452" t="str">
        <f t="shared" si="38"/>
        <v>May</v>
      </c>
    </row>
    <row r="2453" spans="1:21" x14ac:dyDescent="0.35">
      <c r="A2453">
        <v>2025</v>
      </c>
      <c r="B2453">
        <v>4</v>
      </c>
      <c r="C2453" t="s">
        <v>20</v>
      </c>
      <c r="D2453" t="s">
        <v>7110</v>
      </c>
      <c r="E2453" s="2">
        <v>45767</v>
      </c>
      <c r="F2453">
        <v>2400</v>
      </c>
      <c r="G2453">
        <v>40080000</v>
      </c>
      <c r="H2453">
        <v>2400</v>
      </c>
      <c r="J2453" t="s">
        <v>7111</v>
      </c>
      <c r="K2453" t="s">
        <v>7112</v>
      </c>
      <c r="L2453" s="2">
        <v>45796</v>
      </c>
      <c r="M2453" t="s">
        <v>24</v>
      </c>
      <c r="N2453" t="s">
        <v>41</v>
      </c>
      <c r="O2453" t="s">
        <v>42</v>
      </c>
      <c r="R2453" t="s">
        <v>501</v>
      </c>
      <c r="T2453" t="s">
        <v>7113</v>
      </c>
      <c r="U2453" t="str">
        <f t="shared" si="38"/>
        <v>May</v>
      </c>
    </row>
    <row r="2454" spans="1:21" x14ac:dyDescent="0.35">
      <c r="A2454">
        <v>2025</v>
      </c>
      <c r="B2454">
        <v>4</v>
      </c>
      <c r="C2454" t="s">
        <v>20</v>
      </c>
      <c r="D2454" t="s">
        <v>7114</v>
      </c>
      <c r="E2454" s="2">
        <v>45767</v>
      </c>
      <c r="F2454">
        <v>3415</v>
      </c>
      <c r="G2454">
        <v>57372000</v>
      </c>
      <c r="H2454">
        <v>3415</v>
      </c>
      <c r="J2454" t="s">
        <v>7115</v>
      </c>
      <c r="K2454" t="s">
        <v>7116</v>
      </c>
      <c r="L2454" s="2">
        <v>45782</v>
      </c>
      <c r="M2454" t="s">
        <v>66</v>
      </c>
      <c r="N2454" t="s">
        <v>49</v>
      </c>
      <c r="O2454" t="s">
        <v>42</v>
      </c>
      <c r="R2454" t="s">
        <v>55</v>
      </c>
      <c r="T2454" t="s">
        <v>7117</v>
      </c>
      <c r="U2454" t="str">
        <f t="shared" si="38"/>
        <v>May</v>
      </c>
    </row>
    <row r="2455" spans="1:21" x14ac:dyDescent="0.35">
      <c r="A2455">
        <v>2025</v>
      </c>
      <c r="B2455">
        <v>4</v>
      </c>
      <c r="C2455" t="s">
        <v>20</v>
      </c>
      <c r="D2455" t="s">
        <v>7118</v>
      </c>
      <c r="E2455" s="2">
        <v>45767</v>
      </c>
      <c r="F2455">
        <v>2100</v>
      </c>
      <c r="G2455">
        <v>6720000</v>
      </c>
      <c r="H2455">
        <v>400</v>
      </c>
      <c r="J2455" t="s">
        <v>7119</v>
      </c>
      <c r="K2455" t="s">
        <v>7120</v>
      </c>
      <c r="L2455" s="2">
        <v>45969</v>
      </c>
      <c r="M2455" t="s">
        <v>40</v>
      </c>
      <c r="N2455" t="s">
        <v>25</v>
      </c>
      <c r="O2455" t="s">
        <v>26</v>
      </c>
      <c r="R2455" t="s">
        <v>506</v>
      </c>
      <c r="T2455" t="s">
        <v>7121</v>
      </c>
      <c r="U2455" t="str">
        <f t="shared" si="38"/>
        <v>November</v>
      </c>
    </row>
    <row r="2456" spans="1:21" x14ac:dyDescent="0.35">
      <c r="A2456">
        <v>2025</v>
      </c>
      <c r="B2456">
        <v>4</v>
      </c>
      <c r="C2456" t="s">
        <v>20</v>
      </c>
      <c r="D2456" t="s">
        <v>7122</v>
      </c>
      <c r="E2456" s="2">
        <v>45768</v>
      </c>
      <c r="F2456">
        <v>2870</v>
      </c>
      <c r="G2456">
        <v>6720000</v>
      </c>
      <c r="H2456">
        <v>400</v>
      </c>
      <c r="J2456" t="s">
        <v>7123</v>
      </c>
      <c r="K2456" t="s">
        <v>7124</v>
      </c>
      <c r="L2456" s="2">
        <v>45831</v>
      </c>
      <c r="M2456" t="s">
        <v>66</v>
      </c>
      <c r="N2456" t="s">
        <v>25</v>
      </c>
      <c r="O2456" t="s">
        <v>26</v>
      </c>
      <c r="P2456" t="s">
        <v>7125</v>
      </c>
      <c r="R2456" t="s">
        <v>688</v>
      </c>
      <c r="T2456" t="s">
        <v>7126</v>
      </c>
      <c r="U2456" t="str">
        <f t="shared" si="38"/>
        <v>June</v>
      </c>
    </row>
    <row r="2457" spans="1:21" x14ac:dyDescent="0.35">
      <c r="A2457">
        <v>2025</v>
      </c>
      <c r="B2457">
        <v>4</v>
      </c>
      <c r="C2457" t="s">
        <v>101</v>
      </c>
      <c r="D2457" t="s">
        <v>7127</v>
      </c>
      <c r="E2457" s="2">
        <v>45768</v>
      </c>
      <c r="F2457">
        <v>2420</v>
      </c>
      <c r="G2457">
        <v>37632000</v>
      </c>
      <c r="H2457">
        <v>2240</v>
      </c>
      <c r="J2457" t="s">
        <v>7128</v>
      </c>
      <c r="K2457" t="s">
        <v>7129</v>
      </c>
      <c r="L2457" s="2">
        <v>45796</v>
      </c>
      <c r="M2457" t="s">
        <v>24</v>
      </c>
      <c r="N2457" t="s">
        <v>41</v>
      </c>
      <c r="O2457" t="s">
        <v>42</v>
      </c>
      <c r="P2457" t="s">
        <v>7130</v>
      </c>
      <c r="R2457" t="s">
        <v>501</v>
      </c>
      <c r="T2457" t="s">
        <v>7131</v>
      </c>
      <c r="U2457" t="str">
        <f t="shared" si="38"/>
        <v>May</v>
      </c>
    </row>
    <row r="2458" spans="1:21" x14ac:dyDescent="0.35">
      <c r="A2458">
        <v>2025</v>
      </c>
      <c r="B2458">
        <v>4</v>
      </c>
      <c r="C2458" t="s">
        <v>20</v>
      </c>
      <c r="D2458" t="s">
        <v>7132</v>
      </c>
      <c r="E2458" s="2">
        <v>45768</v>
      </c>
      <c r="F2458">
        <v>2900</v>
      </c>
      <c r="G2458">
        <v>6720000</v>
      </c>
      <c r="H2458">
        <v>400</v>
      </c>
      <c r="J2458" t="s">
        <v>7133</v>
      </c>
      <c r="K2458" t="s">
        <v>7134</v>
      </c>
      <c r="L2458" s="2">
        <v>45985</v>
      </c>
      <c r="M2458" t="s">
        <v>66</v>
      </c>
      <c r="N2458" t="s">
        <v>49</v>
      </c>
      <c r="O2458" t="s">
        <v>26</v>
      </c>
      <c r="R2458" t="s">
        <v>1711</v>
      </c>
      <c r="T2458" t="s">
        <v>7135</v>
      </c>
      <c r="U2458" t="str">
        <f t="shared" si="38"/>
        <v>November</v>
      </c>
    </row>
    <row r="2459" spans="1:21" x14ac:dyDescent="0.35">
      <c r="A2459">
        <v>2025</v>
      </c>
      <c r="B2459">
        <v>4</v>
      </c>
      <c r="C2459" t="s">
        <v>219</v>
      </c>
      <c r="E2459" s="2">
        <v>45768</v>
      </c>
      <c r="G2459">
        <v>1275000</v>
      </c>
      <c r="H2459">
        <v>75.892857140000004</v>
      </c>
      <c r="J2459" t="s">
        <v>422</v>
      </c>
      <c r="L2459" s="2">
        <v>45768</v>
      </c>
      <c r="M2459" t="s">
        <v>119</v>
      </c>
      <c r="N2459" t="s">
        <v>49</v>
      </c>
      <c r="O2459" t="s">
        <v>120</v>
      </c>
      <c r="Q2459" t="s">
        <v>7136</v>
      </c>
      <c r="R2459" t="s">
        <v>445</v>
      </c>
      <c r="T2459" t="s">
        <v>7137</v>
      </c>
      <c r="U2459" t="str">
        <f t="shared" si="38"/>
        <v>April</v>
      </c>
    </row>
    <row r="2460" spans="1:21" x14ac:dyDescent="0.35">
      <c r="A2460">
        <v>2025</v>
      </c>
      <c r="B2460">
        <v>4</v>
      </c>
      <c r="C2460" t="s">
        <v>621</v>
      </c>
      <c r="D2460" t="s">
        <v>7138</v>
      </c>
      <c r="E2460" s="2">
        <v>45768</v>
      </c>
      <c r="G2460">
        <v>75000</v>
      </c>
      <c r="H2460">
        <v>4.4642857139999998</v>
      </c>
      <c r="J2460" t="s">
        <v>6807</v>
      </c>
      <c r="K2460" t="s">
        <v>6808</v>
      </c>
      <c r="L2460" s="2">
        <v>45842</v>
      </c>
      <c r="M2460" t="s">
        <v>119</v>
      </c>
      <c r="N2460" t="s">
        <v>33</v>
      </c>
      <c r="O2460" t="s">
        <v>120</v>
      </c>
      <c r="Q2460" t="s">
        <v>121</v>
      </c>
      <c r="R2460" t="s">
        <v>35</v>
      </c>
      <c r="S2460" s="2">
        <v>45769</v>
      </c>
      <c r="T2460" t="s">
        <v>6809</v>
      </c>
      <c r="U2460" t="str">
        <f t="shared" si="38"/>
        <v>July</v>
      </c>
    </row>
    <row r="2461" spans="1:21" x14ac:dyDescent="0.35">
      <c r="A2461">
        <v>2025</v>
      </c>
      <c r="B2461">
        <v>4</v>
      </c>
      <c r="C2461" t="s">
        <v>621</v>
      </c>
      <c r="D2461" t="s">
        <v>7139</v>
      </c>
      <c r="E2461" s="2">
        <v>45768</v>
      </c>
      <c r="G2461">
        <v>250000</v>
      </c>
      <c r="H2461">
        <v>14.88095238</v>
      </c>
      <c r="J2461" t="s">
        <v>5471</v>
      </c>
      <c r="K2461" t="s">
        <v>5472</v>
      </c>
      <c r="L2461" s="2">
        <v>45842</v>
      </c>
      <c r="M2461" t="s">
        <v>119</v>
      </c>
      <c r="N2461" t="s">
        <v>33</v>
      </c>
      <c r="O2461" t="s">
        <v>120</v>
      </c>
      <c r="Q2461" t="s">
        <v>2818</v>
      </c>
      <c r="R2461" t="s">
        <v>35</v>
      </c>
      <c r="S2461" s="2">
        <v>45769</v>
      </c>
      <c r="T2461" t="s">
        <v>7140</v>
      </c>
      <c r="U2461" t="str">
        <f t="shared" si="38"/>
        <v>July</v>
      </c>
    </row>
    <row r="2462" spans="1:21" x14ac:dyDescent="0.35">
      <c r="A2462">
        <v>2025</v>
      </c>
      <c r="B2462">
        <v>4</v>
      </c>
      <c r="C2462" t="s">
        <v>110</v>
      </c>
      <c r="D2462" t="s">
        <v>7141</v>
      </c>
      <c r="E2462" s="2">
        <v>45768</v>
      </c>
      <c r="F2462">
        <v>2485</v>
      </c>
      <c r="G2462">
        <v>41748000</v>
      </c>
      <c r="H2462">
        <v>2485</v>
      </c>
      <c r="J2462" t="s">
        <v>7142</v>
      </c>
      <c r="K2462" t="s">
        <v>7143</v>
      </c>
      <c r="L2462" s="2">
        <v>45694</v>
      </c>
      <c r="M2462" t="s">
        <v>24</v>
      </c>
      <c r="N2462" t="s">
        <v>25</v>
      </c>
      <c r="O2462" t="s">
        <v>42</v>
      </c>
      <c r="P2462" t="s">
        <v>7130</v>
      </c>
      <c r="R2462" t="s">
        <v>496</v>
      </c>
      <c r="T2462" t="s">
        <v>7144</v>
      </c>
      <c r="U2462" t="str">
        <f t="shared" si="38"/>
        <v>February</v>
      </c>
    </row>
    <row r="2463" spans="1:21" x14ac:dyDescent="0.35">
      <c r="A2463">
        <v>2025</v>
      </c>
      <c r="B2463">
        <v>4</v>
      </c>
      <c r="C2463" t="s">
        <v>20</v>
      </c>
      <c r="D2463" t="s">
        <v>7145</v>
      </c>
      <c r="E2463" s="2">
        <v>45768</v>
      </c>
      <c r="F2463">
        <v>1645</v>
      </c>
      <c r="G2463">
        <v>27636000</v>
      </c>
      <c r="H2463">
        <v>1645</v>
      </c>
      <c r="J2463" t="s">
        <v>7146</v>
      </c>
      <c r="K2463" t="s">
        <v>7147</v>
      </c>
      <c r="L2463" s="2">
        <v>46006</v>
      </c>
      <c r="M2463" t="s">
        <v>40</v>
      </c>
      <c r="N2463" t="s">
        <v>49</v>
      </c>
      <c r="O2463" t="s">
        <v>42</v>
      </c>
      <c r="P2463" t="s">
        <v>7130</v>
      </c>
      <c r="R2463" t="s">
        <v>1010</v>
      </c>
      <c r="T2463" t="s">
        <v>7148</v>
      </c>
      <c r="U2463" t="str">
        <f t="shared" si="38"/>
        <v>December</v>
      </c>
    </row>
    <row r="2464" spans="1:21" x14ac:dyDescent="0.35">
      <c r="A2464">
        <v>2025</v>
      </c>
      <c r="B2464">
        <v>4</v>
      </c>
      <c r="C2464" t="s">
        <v>20</v>
      </c>
      <c r="D2464" t="s">
        <v>7149</v>
      </c>
      <c r="E2464" s="2">
        <v>45768</v>
      </c>
      <c r="F2464">
        <v>2065</v>
      </c>
      <c r="G2464">
        <v>34692000</v>
      </c>
      <c r="H2464">
        <v>2065</v>
      </c>
      <c r="J2464" t="s">
        <v>7150</v>
      </c>
      <c r="K2464" t="s">
        <v>7151</v>
      </c>
      <c r="L2464" s="2">
        <v>45782</v>
      </c>
      <c r="M2464" t="s">
        <v>24</v>
      </c>
      <c r="N2464" t="s">
        <v>33</v>
      </c>
      <c r="O2464" t="s">
        <v>42</v>
      </c>
      <c r="P2464" t="s">
        <v>7130</v>
      </c>
      <c r="R2464" t="s">
        <v>55</v>
      </c>
      <c r="T2464" t="s">
        <v>7152</v>
      </c>
      <c r="U2464" t="str">
        <f t="shared" si="38"/>
        <v>May</v>
      </c>
    </row>
    <row r="2465" spans="1:21" x14ac:dyDescent="0.35">
      <c r="A2465">
        <v>2025</v>
      </c>
      <c r="B2465">
        <v>4</v>
      </c>
      <c r="C2465" t="s">
        <v>169</v>
      </c>
      <c r="D2465" t="s">
        <v>7153</v>
      </c>
      <c r="E2465" s="2">
        <v>45768</v>
      </c>
      <c r="G2465">
        <v>150000</v>
      </c>
      <c r="H2465">
        <v>8.9285714289999998</v>
      </c>
      <c r="J2465" t="s">
        <v>178</v>
      </c>
      <c r="L2465" s="2">
        <v>45761</v>
      </c>
      <c r="M2465" t="s">
        <v>119</v>
      </c>
      <c r="N2465" t="s">
        <v>25</v>
      </c>
      <c r="O2465" t="s">
        <v>120</v>
      </c>
      <c r="Q2465" t="s">
        <v>183</v>
      </c>
      <c r="R2465" t="s">
        <v>223</v>
      </c>
      <c r="S2465" s="2">
        <v>45770</v>
      </c>
      <c r="T2465" t="s">
        <v>6811</v>
      </c>
      <c r="U2465" t="str">
        <f t="shared" si="38"/>
        <v>April</v>
      </c>
    </row>
    <row r="2466" spans="1:21" x14ac:dyDescent="0.35">
      <c r="A2466">
        <v>2025</v>
      </c>
      <c r="B2466">
        <v>4</v>
      </c>
      <c r="C2466" t="s">
        <v>169</v>
      </c>
      <c r="D2466" t="s">
        <v>7154</v>
      </c>
      <c r="E2466" s="2">
        <v>45768</v>
      </c>
      <c r="G2466">
        <v>150000</v>
      </c>
      <c r="H2466">
        <v>8.9285714289999998</v>
      </c>
      <c r="J2466" t="s">
        <v>178</v>
      </c>
      <c r="L2466" s="2">
        <v>45761</v>
      </c>
      <c r="M2466" t="s">
        <v>119</v>
      </c>
      <c r="N2466" t="s">
        <v>25</v>
      </c>
      <c r="O2466" t="s">
        <v>120</v>
      </c>
      <c r="Q2466" t="s">
        <v>183</v>
      </c>
      <c r="R2466" t="s">
        <v>223</v>
      </c>
      <c r="S2466" s="2">
        <v>45770</v>
      </c>
      <c r="T2466" t="s">
        <v>6811</v>
      </c>
      <c r="U2466" t="str">
        <f t="shared" si="38"/>
        <v>April</v>
      </c>
    </row>
    <row r="2467" spans="1:21" x14ac:dyDescent="0.35">
      <c r="A2467">
        <v>2025</v>
      </c>
      <c r="B2467">
        <v>4</v>
      </c>
      <c r="C2467" t="s">
        <v>169</v>
      </c>
      <c r="D2467" t="s">
        <v>7155</v>
      </c>
      <c r="E2467" s="2">
        <v>45768</v>
      </c>
      <c r="G2467">
        <v>375000</v>
      </c>
      <c r="H2467">
        <v>22.321428569999998</v>
      </c>
      <c r="J2467" t="s">
        <v>178</v>
      </c>
      <c r="L2467" s="2">
        <v>45761</v>
      </c>
      <c r="M2467" t="s">
        <v>119</v>
      </c>
      <c r="N2467" t="s">
        <v>25</v>
      </c>
      <c r="O2467" t="s">
        <v>120</v>
      </c>
      <c r="Q2467" t="s">
        <v>7156</v>
      </c>
      <c r="R2467" t="s">
        <v>223</v>
      </c>
      <c r="S2467" s="2">
        <v>45791</v>
      </c>
      <c r="T2467" t="s">
        <v>6811</v>
      </c>
      <c r="U2467" t="str">
        <f t="shared" si="38"/>
        <v>April</v>
      </c>
    </row>
    <row r="2468" spans="1:21" x14ac:dyDescent="0.35">
      <c r="A2468">
        <v>2025</v>
      </c>
      <c r="B2468">
        <v>4</v>
      </c>
      <c r="C2468" t="s">
        <v>169</v>
      </c>
      <c r="D2468" t="s">
        <v>7157</v>
      </c>
      <c r="E2468" s="2">
        <v>45768</v>
      </c>
      <c r="G2468">
        <v>150000</v>
      </c>
      <c r="H2468">
        <v>8.9285714289999998</v>
      </c>
      <c r="J2468" t="s">
        <v>178</v>
      </c>
      <c r="L2468" s="2">
        <v>45761</v>
      </c>
      <c r="M2468" t="s">
        <v>119</v>
      </c>
      <c r="N2468" t="s">
        <v>25</v>
      </c>
      <c r="O2468" t="s">
        <v>120</v>
      </c>
      <c r="Q2468" t="s">
        <v>485</v>
      </c>
      <c r="R2468" t="s">
        <v>223</v>
      </c>
      <c r="S2468" s="2">
        <v>45791</v>
      </c>
      <c r="T2468" t="s">
        <v>6811</v>
      </c>
      <c r="U2468" t="str">
        <f t="shared" si="38"/>
        <v>April</v>
      </c>
    </row>
    <row r="2469" spans="1:21" x14ac:dyDescent="0.35">
      <c r="A2469">
        <v>2025</v>
      </c>
      <c r="B2469">
        <v>4</v>
      </c>
      <c r="C2469" t="s">
        <v>169</v>
      </c>
      <c r="D2469" t="s">
        <v>7158</v>
      </c>
      <c r="E2469" s="2">
        <v>45768</v>
      </c>
      <c r="G2469">
        <v>150000</v>
      </c>
      <c r="H2469">
        <v>8.9285714289999998</v>
      </c>
      <c r="J2469" t="s">
        <v>178</v>
      </c>
      <c r="L2469" s="2">
        <v>45761</v>
      </c>
      <c r="M2469" t="s">
        <v>119</v>
      </c>
      <c r="N2469" t="s">
        <v>25</v>
      </c>
      <c r="O2469" t="s">
        <v>120</v>
      </c>
      <c r="Q2469" t="s">
        <v>183</v>
      </c>
      <c r="R2469" t="s">
        <v>223</v>
      </c>
      <c r="S2469" s="2">
        <v>45791</v>
      </c>
      <c r="T2469" t="s">
        <v>6811</v>
      </c>
      <c r="U2469" t="str">
        <f t="shared" si="38"/>
        <v>April</v>
      </c>
    </row>
    <row r="2470" spans="1:21" x14ac:dyDescent="0.35">
      <c r="A2470">
        <v>2025</v>
      </c>
      <c r="B2470">
        <v>4</v>
      </c>
      <c r="C2470" t="s">
        <v>169</v>
      </c>
      <c r="D2470" t="s">
        <v>7159</v>
      </c>
      <c r="E2470" s="2">
        <v>45768</v>
      </c>
      <c r="G2470">
        <v>750000</v>
      </c>
      <c r="H2470">
        <v>44.642857139999997</v>
      </c>
      <c r="J2470" t="s">
        <v>178</v>
      </c>
      <c r="L2470" s="2">
        <v>45761</v>
      </c>
      <c r="M2470" t="s">
        <v>119</v>
      </c>
      <c r="N2470" t="s">
        <v>25</v>
      </c>
      <c r="O2470" t="s">
        <v>120</v>
      </c>
      <c r="Q2470" t="s">
        <v>7160</v>
      </c>
      <c r="R2470" t="s">
        <v>223</v>
      </c>
      <c r="S2470" s="2">
        <v>45791</v>
      </c>
      <c r="T2470" t="s">
        <v>6811</v>
      </c>
      <c r="U2470" t="str">
        <f t="shared" si="38"/>
        <v>April</v>
      </c>
    </row>
    <row r="2471" spans="1:21" x14ac:dyDescent="0.35">
      <c r="A2471">
        <v>2025</v>
      </c>
      <c r="B2471">
        <v>4</v>
      </c>
      <c r="C2471" t="s">
        <v>169</v>
      </c>
      <c r="D2471" t="s">
        <v>7161</v>
      </c>
      <c r="E2471" s="2">
        <v>45768</v>
      </c>
      <c r="G2471">
        <v>75000</v>
      </c>
      <c r="H2471">
        <v>4.4642857139999998</v>
      </c>
      <c r="J2471" t="s">
        <v>178</v>
      </c>
      <c r="L2471" s="2">
        <v>45761</v>
      </c>
      <c r="M2471" t="s">
        <v>119</v>
      </c>
      <c r="N2471" t="s">
        <v>25</v>
      </c>
      <c r="O2471" t="s">
        <v>120</v>
      </c>
      <c r="Q2471" t="s">
        <v>121</v>
      </c>
      <c r="R2471" t="s">
        <v>223</v>
      </c>
      <c r="S2471" s="2">
        <v>45791</v>
      </c>
      <c r="T2471" t="s">
        <v>6811</v>
      </c>
      <c r="U2471" t="str">
        <f t="shared" si="38"/>
        <v>April</v>
      </c>
    </row>
    <row r="2472" spans="1:21" x14ac:dyDescent="0.35">
      <c r="A2472">
        <v>2025</v>
      </c>
      <c r="B2472">
        <v>4</v>
      </c>
      <c r="C2472" t="s">
        <v>169</v>
      </c>
      <c r="D2472" t="s">
        <v>7162</v>
      </c>
      <c r="E2472" s="2">
        <v>45768</v>
      </c>
      <c r="G2472">
        <v>300000</v>
      </c>
      <c r="H2472">
        <v>17.85714286</v>
      </c>
      <c r="J2472" t="s">
        <v>178</v>
      </c>
      <c r="L2472" s="2">
        <v>45761</v>
      </c>
      <c r="M2472" t="s">
        <v>119</v>
      </c>
      <c r="N2472" t="s">
        <v>25</v>
      </c>
      <c r="O2472" t="s">
        <v>120</v>
      </c>
      <c r="Q2472" t="s">
        <v>7163</v>
      </c>
      <c r="R2472" t="s">
        <v>223</v>
      </c>
      <c r="T2472" t="s">
        <v>6811</v>
      </c>
      <c r="U2472" t="str">
        <f t="shared" si="38"/>
        <v>April</v>
      </c>
    </row>
    <row r="2473" spans="1:21" x14ac:dyDescent="0.35">
      <c r="A2473">
        <v>2025</v>
      </c>
      <c r="B2473">
        <v>4</v>
      </c>
      <c r="C2473" t="s">
        <v>169</v>
      </c>
      <c r="D2473" t="s">
        <v>7164</v>
      </c>
      <c r="E2473" s="2">
        <v>45768</v>
      </c>
      <c r="G2473">
        <v>150000</v>
      </c>
      <c r="H2473">
        <v>8.9285714289999998</v>
      </c>
      <c r="J2473" t="s">
        <v>178</v>
      </c>
      <c r="L2473" s="2">
        <v>45761</v>
      </c>
      <c r="M2473" t="s">
        <v>119</v>
      </c>
      <c r="N2473" t="s">
        <v>25</v>
      </c>
      <c r="O2473" t="s">
        <v>120</v>
      </c>
      <c r="Q2473" t="s">
        <v>183</v>
      </c>
      <c r="R2473" t="s">
        <v>223</v>
      </c>
      <c r="S2473" s="2">
        <v>45791</v>
      </c>
      <c r="T2473" t="s">
        <v>6811</v>
      </c>
      <c r="U2473" t="str">
        <f t="shared" si="38"/>
        <v>April</v>
      </c>
    </row>
    <row r="2474" spans="1:21" x14ac:dyDescent="0.35">
      <c r="A2474">
        <v>2025</v>
      </c>
      <c r="B2474">
        <v>4</v>
      </c>
      <c r="C2474" t="s">
        <v>169</v>
      </c>
      <c r="D2474" t="s">
        <v>7165</v>
      </c>
      <c r="E2474" s="2">
        <v>45768</v>
      </c>
      <c r="G2474">
        <v>170000</v>
      </c>
      <c r="H2474">
        <v>10.11904762</v>
      </c>
      <c r="J2474" t="s">
        <v>178</v>
      </c>
      <c r="L2474" s="2">
        <v>45761</v>
      </c>
      <c r="M2474" t="s">
        <v>119</v>
      </c>
      <c r="N2474" t="s">
        <v>25</v>
      </c>
      <c r="O2474" t="s">
        <v>120</v>
      </c>
      <c r="Q2474" t="s">
        <v>7166</v>
      </c>
      <c r="R2474" t="s">
        <v>223</v>
      </c>
      <c r="S2474" s="2">
        <v>45769</v>
      </c>
      <c r="T2474" t="s">
        <v>6811</v>
      </c>
      <c r="U2474" t="str">
        <f t="shared" si="38"/>
        <v>April</v>
      </c>
    </row>
    <row r="2475" spans="1:21" x14ac:dyDescent="0.35">
      <c r="A2475">
        <v>2025</v>
      </c>
      <c r="B2475">
        <v>4</v>
      </c>
      <c r="C2475" t="s">
        <v>169</v>
      </c>
      <c r="D2475" t="s">
        <v>7167</v>
      </c>
      <c r="E2475" s="2">
        <v>45768</v>
      </c>
      <c r="G2475">
        <v>150000</v>
      </c>
      <c r="H2475">
        <v>8.9285714289999998</v>
      </c>
      <c r="J2475" t="s">
        <v>178</v>
      </c>
      <c r="L2475" s="2">
        <v>45761</v>
      </c>
      <c r="M2475" t="s">
        <v>119</v>
      </c>
      <c r="N2475" t="s">
        <v>25</v>
      </c>
      <c r="O2475" t="s">
        <v>120</v>
      </c>
      <c r="Q2475" t="s">
        <v>183</v>
      </c>
      <c r="R2475" t="s">
        <v>223</v>
      </c>
      <c r="S2475" s="2">
        <v>45791</v>
      </c>
      <c r="T2475" t="s">
        <v>6811</v>
      </c>
      <c r="U2475" t="str">
        <f t="shared" si="38"/>
        <v>April</v>
      </c>
    </row>
    <row r="2476" spans="1:21" x14ac:dyDescent="0.35">
      <c r="A2476">
        <v>2025</v>
      </c>
      <c r="B2476">
        <v>4</v>
      </c>
      <c r="C2476" t="s">
        <v>169</v>
      </c>
      <c r="D2476" t="s">
        <v>7168</v>
      </c>
      <c r="E2476" s="2">
        <v>45768</v>
      </c>
      <c r="G2476">
        <v>150000</v>
      </c>
      <c r="H2476">
        <v>8.9285714289999998</v>
      </c>
      <c r="J2476" t="s">
        <v>178</v>
      </c>
      <c r="L2476" s="2">
        <v>45761</v>
      </c>
      <c r="M2476" t="s">
        <v>119</v>
      </c>
      <c r="N2476" t="s">
        <v>25</v>
      </c>
      <c r="O2476" t="s">
        <v>120</v>
      </c>
      <c r="Q2476" t="s">
        <v>183</v>
      </c>
      <c r="R2476" t="s">
        <v>223</v>
      </c>
      <c r="S2476" s="2">
        <v>45791</v>
      </c>
      <c r="T2476" t="s">
        <v>6811</v>
      </c>
      <c r="U2476" t="str">
        <f t="shared" si="38"/>
        <v>April</v>
      </c>
    </row>
    <row r="2477" spans="1:21" x14ac:dyDescent="0.35">
      <c r="A2477">
        <v>2025</v>
      </c>
      <c r="B2477">
        <v>4</v>
      </c>
      <c r="C2477" t="s">
        <v>2114</v>
      </c>
      <c r="D2477" t="s">
        <v>7169</v>
      </c>
      <c r="E2477" s="2">
        <v>45768</v>
      </c>
      <c r="G2477">
        <v>250000</v>
      </c>
      <c r="H2477">
        <v>14.88095238</v>
      </c>
      <c r="J2477" t="s">
        <v>2596</v>
      </c>
      <c r="K2477" t="s">
        <v>2597</v>
      </c>
      <c r="L2477" s="2">
        <v>45845</v>
      </c>
      <c r="M2477" t="s">
        <v>119</v>
      </c>
      <c r="N2477" t="s">
        <v>49</v>
      </c>
      <c r="O2477" t="s">
        <v>120</v>
      </c>
      <c r="Q2477" t="s">
        <v>2818</v>
      </c>
      <c r="R2477" t="s">
        <v>1027</v>
      </c>
      <c r="S2477" s="2">
        <v>45771</v>
      </c>
      <c r="T2477" t="s">
        <v>7170</v>
      </c>
      <c r="U2477" t="str">
        <f t="shared" si="38"/>
        <v>July</v>
      </c>
    </row>
    <row r="2478" spans="1:21" x14ac:dyDescent="0.35">
      <c r="A2478">
        <v>2025</v>
      </c>
      <c r="B2478">
        <v>4</v>
      </c>
      <c r="C2478" t="s">
        <v>20</v>
      </c>
      <c r="D2478" t="s">
        <v>7171</v>
      </c>
      <c r="E2478" s="2">
        <v>45769</v>
      </c>
      <c r="F2478">
        <v>1645</v>
      </c>
      <c r="G2478">
        <v>6720000</v>
      </c>
      <c r="H2478">
        <v>400</v>
      </c>
      <c r="J2478" t="s">
        <v>7172</v>
      </c>
      <c r="K2478" t="s">
        <v>7173</v>
      </c>
      <c r="L2478" s="2">
        <v>45915</v>
      </c>
      <c r="M2478" t="s">
        <v>40</v>
      </c>
      <c r="N2478" t="s">
        <v>49</v>
      </c>
      <c r="O2478" t="s">
        <v>26</v>
      </c>
      <c r="P2478" t="s">
        <v>7130</v>
      </c>
      <c r="R2478" t="s">
        <v>730</v>
      </c>
      <c r="T2478" t="s">
        <v>7174</v>
      </c>
      <c r="U2478" t="str">
        <f t="shared" si="38"/>
        <v>September</v>
      </c>
    </row>
    <row r="2479" spans="1:21" x14ac:dyDescent="0.35">
      <c r="A2479">
        <v>2025</v>
      </c>
      <c r="B2479">
        <v>4</v>
      </c>
      <c r="C2479" t="s">
        <v>20</v>
      </c>
      <c r="D2479" t="s">
        <v>7175</v>
      </c>
      <c r="E2479" s="2">
        <v>45769</v>
      </c>
      <c r="F2479">
        <v>2240</v>
      </c>
      <c r="G2479">
        <v>37632000</v>
      </c>
      <c r="H2479">
        <v>2240</v>
      </c>
      <c r="J2479" t="s">
        <v>7176</v>
      </c>
      <c r="K2479" t="s">
        <v>7177</v>
      </c>
      <c r="L2479" s="2">
        <v>45838</v>
      </c>
      <c r="M2479" t="s">
        <v>24</v>
      </c>
      <c r="N2479" t="s">
        <v>41</v>
      </c>
      <c r="O2479" t="s">
        <v>42</v>
      </c>
      <c r="P2479" t="s">
        <v>7130</v>
      </c>
      <c r="R2479" t="s">
        <v>43</v>
      </c>
      <c r="T2479" t="s">
        <v>7178</v>
      </c>
      <c r="U2479" t="str">
        <f t="shared" si="38"/>
        <v>June</v>
      </c>
    </row>
    <row r="2480" spans="1:21" x14ac:dyDescent="0.35">
      <c r="A2480">
        <v>2025</v>
      </c>
      <c r="B2480">
        <v>4</v>
      </c>
      <c r="C2480" t="s">
        <v>2054</v>
      </c>
      <c r="D2480" t="s">
        <v>7179</v>
      </c>
      <c r="E2480" s="2">
        <v>45769</v>
      </c>
      <c r="F2480">
        <v>2800</v>
      </c>
      <c r="G2480">
        <v>9407664</v>
      </c>
      <c r="H2480">
        <v>559.98</v>
      </c>
      <c r="J2480" t="s">
        <v>7180</v>
      </c>
      <c r="K2480" t="s">
        <v>7181</v>
      </c>
      <c r="L2480" s="2">
        <v>45906</v>
      </c>
      <c r="M2480" t="s">
        <v>24</v>
      </c>
      <c r="N2480" t="s">
        <v>25</v>
      </c>
      <c r="O2480" t="s">
        <v>26</v>
      </c>
      <c r="R2480" t="s">
        <v>86</v>
      </c>
      <c r="T2480" t="s">
        <v>7182</v>
      </c>
      <c r="U2480" t="str">
        <f t="shared" si="38"/>
        <v>September</v>
      </c>
    </row>
    <row r="2481" spans="1:21" x14ac:dyDescent="0.35">
      <c r="A2481">
        <v>2025</v>
      </c>
      <c r="B2481">
        <v>4</v>
      </c>
      <c r="C2481" t="s">
        <v>20</v>
      </c>
      <c r="D2481" t="s">
        <v>7183</v>
      </c>
      <c r="E2481" s="2">
        <v>45769</v>
      </c>
      <c r="F2481">
        <v>2485</v>
      </c>
      <c r="G2481">
        <v>6720000</v>
      </c>
      <c r="H2481">
        <v>400</v>
      </c>
      <c r="J2481" t="s">
        <v>7184</v>
      </c>
      <c r="K2481" t="s">
        <v>7185</v>
      </c>
      <c r="L2481" s="2">
        <v>45859</v>
      </c>
      <c r="M2481" t="s">
        <v>204</v>
      </c>
      <c r="N2481" t="s">
        <v>41</v>
      </c>
      <c r="O2481" t="s">
        <v>26</v>
      </c>
      <c r="P2481" t="s">
        <v>7130</v>
      </c>
      <c r="R2481" t="s">
        <v>564</v>
      </c>
      <c r="T2481" t="s">
        <v>7186</v>
      </c>
      <c r="U2481" t="str">
        <f t="shared" si="38"/>
        <v>July</v>
      </c>
    </row>
    <row r="2482" spans="1:21" x14ac:dyDescent="0.35">
      <c r="A2482">
        <v>2025</v>
      </c>
      <c r="B2482">
        <v>4</v>
      </c>
      <c r="C2482" t="s">
        <v>101</v>
      </c>
      <c r="D2482" t="s">
        <v>7187</v>
      </c>
      <c r="E2482" s="2">
        <v>45769</v>
      </c>
      <c r="F2482">
        <v>2625</v>
      </c>
      <c r="G2482">
        <v>6720000</v>
      </c>
      <c r="H2482">
        <v>400</v>
      </c>
      <c r="J2482" t="s">
        <v>7188</v>
      </c>
      <c r="K2482" t="s">
        <v>7189</v>
      </c>
      <c r="L2482" s="2">
        <v>45782</v>
      </c>
      <c r="M2482" t="s">
        <v>66</v>
      </c>
      <c r="N2482" t="s">
        <v>49</v>
      </c>
      <c r="O2482" t="s">
        <v>26</v>
      </c>
      <c r="P2482" t="s">
        <v>7130</v>
      </c>
      <c r="R2482" t="s">
        <v>55</v>
      </c>
      <c r="T2482" t="s">
        <v>7190</v>
      </c>
      <c r="U2482" t="str">
        <f t="shared" si="38"/>
        <v>May</v>
      </c>
    </row>
    <row r="2483" spans="1:21" x14ac:dyDescent="0.35">
      <c r="A2483">
        <v>2025</v>
      </c>
      <c r="B2483">
        <v>4</v>
      </c>
      <c r="C2483" t="s">
        <v>20</v>
      </c>
      <c r="D2483" t="s">
        <v>7191</v>
      </c>
      <c r="E2483" s="2">
        <v>45769</v>
      </c>
      <c r="F2483">
        <v>2135</v>
      </c>
      <c r="G2483">
        <v>6720000</v>
      </c>
      <c r="H2483">
        <v>400</v>
      </c>
      <c r="J2483" t="s">
        <v>7192</v>
      </c>
      <c r="K2483" t="s">
        <v>7193</v>
      </c>
      <c r="L2483" s="2">
        <v>45852</v>
      </c>
      <c r="M2483" t="s">
        <v>48</v>
      </c>
      <c r="N2483" t="s">
        <v>25</v>
      </c>
      <c r="O2483" t="s">
        <v>26</v>
      </c>
      <c r="P2483" t="s">
        <v>7130</v>
      </c>
      <c r="R2483" t="s">
        <v>314</v>
      </c>
      <c r="T2483" t="s">
        <v>7194</v>
      </c>
      <c r="U2483" t="str">
        <f t="shared" si="38"/>
        <v>July</v>
      </c>
    </row>
    <row r="2484" spans="1:21" x14ac:dyDescent="0.35">
      <c r="A2484">
        <v>2025</v>
      </c>
      <c r="B2484">
        <v>4</v>
      </c>
      <c r="C2484" t="s">
        <v>20</v>
      </c>
      <c r="D2484" t="s">
        <v>7195</v>
      </c>
      <c r="E2484" s="2">
        <v>45769</v>
      </c>
      <c r="F2484">
        <v>1645</v>
      </c>
      <c r="G2484">
        <v>6720000</v>
      </c>
      <c r="H2484">
        <v>400</v>
      </c>
      <c r="J2484" t="s">
        <v>7196</v>
      </c>
      <c r="K2484" t="s">
        <v>7197</v>
      </c>
      <c r="L2484" s="2">
        <v>45727</v>
      </c>
      <c r="M2484" t="s">
        <v>40</v>
      </c>
      <c r="N2484" t="s">
        <v>49</v>
      </c>
      <c r="O2484" t="s">
        <v>26</v>
      </c>
      <c r="P2484" t="s">
        <v>7130</v>
      </c>
      <c r="R2484" t="s">
        <v>323</v>
      </c>
      <c r="T2484" t="s">
        <v>7198</v>
      </c>
      <c r="U2484" t="str">
        <f t="shared" si="38"/>
        <v>March</v>
      </c>
    </row>
    <row r="2485" spans="1:21" x14ac:dyDescent="0.35">
      <c r="A2485">
        <v>2025</v>
      </c>
      <c r="B2485">
        <v>4</v>
      </c>
      <c r="C2485" t="s">
        <v>20</v>
      </c>
      <c r="D2485" t="s">
        <v>7199</v>
      </c>
      <c r="E2485" s="2">
        <v>45769</v>
      </c>
      <c r="F2485">
        <v>370</v>
      </c>
      <c r="G2485">
        <v>6216000</v>
      </c>
      <c r="H2485">
        <v>370</v>
      </c>
      <c r="J2485" t="s">
        <v>7107</v>
      </c>
      <c r="K2485" t="s">
        <v>7108</v>
      </c>
      <c r="L2485" s="2">
        <v>45796</v>
      </c>
      <c r="M2485" t="s">
        <v>204</v>
      </c>
      <c r="N2485" t="s">
        <v>41</v>
      </c>
      <c r="O2485" t="s">
        <v>1626</v>
      </c>
      <c r="R2485" t="s">
        <v>501</v>
      </c>
      <c r="T2485" t="s">
        <v>7200</v>
      </c>
      <c r="U2485" t="str">
        <f t="shared" si="38"/>
        <v>May</v>
      </c>
    </row>
    <row r="2486" spans="1:21" x14ac:dyDescent="0.35">
      <c r="A2486">
        <v>2025</v>
      </c>
      <c r="B2486">
        <v>4</v>
      </c>
      <c r="C2486" t="s">
        <v>20</v>
      </c>
      <c r="D2486" t="s">
        <v>7201</v>
      </c>
      <c r="E2486" s="2">
        <v>45769</v>
      </c>
      <c r="F2486">
        <v>2100</v>
      </c>
      <c r="G2486">
        <v>28633176</v>
      </c>
      <c r="H2486">
        <v>1716</v>
      </c>
      <c r="J2486" t="s">
        <v>7202</v>
      </c>
      <c r="K2486" t="s">
        <v>7203</v>
      </c>
      <c r="L2486" s="2">
        <v>45803</v>
      </c>
      <c r="M2486" t="s">
        <v>48</v>
      </c>
      <c r="N2486" t="s">
        <v>49</v>
      </c>
      <c r="O2486" t="s">
        <v>67</v>
      </c>
      <c r="R2486" t="s">
        <v>237</v>
      </c>
      <c r="T2486" t="s">
        <v>7204</v>
      </c>
      <c r="U2486" t="str">
        <f t="shared" si="38"/>
        <v>May</v>
      </c>
    </row>
    <row r="2487" spans="1:21" x14ac:dyDescent="0.35">
      <c r="A2487">
        <v>2025</v>
      </c>
      <c r="B2487">
        <v>4</v>
      </c>
      <c r="C2487" t="s">
        <v>169</v>
      </c>
      <c r="D2487" t="s">
        <v>7205</v>
      </c>
      <c r="E2487" s="2">
        <v>45769</v>
      </c>
      <c r="G2487">
        <v>75000</v>
      </c>
      <c r="H2487">
        <v>4.4947860479999999</v>
      </c>
      <c r="J2487" t="s">
        <v>178</v>
      </c>
      <c r="L2487" s="2">
        <v>45761</v>
      </c>
      <c r="M2487" t="s">
        <v>119</v>
      </c>
      <c r="N2487" t="s">
        <v>25</v>
      </c>
      <c r="O2487" t="s">
        <v>120</v>
      </c>
      <c r="Q2487" t="s">
        <v>121</v>
      </c>
      <c r="R2487" t="s">
        <v>223</v>
      </c>
      <c r="S2487" s="2">
        <v>45771</v>
      </c>
      <c r="T2487" t="s">
        <v>6811</v>
      </c>
      <c r="U2487" t="str">
        <f t="shared" si="38"/>
        <v>April</v>
      </c>
    </row>
    <row r="2488" spans="1:21" x14ac:dyDescent="0.35">
      <c r="A2488">
        <v>2025</v>
      </c>
      <c r="B2488">
        <v>4</v>
      </c>
      <c r="C2488" t="s">
        <v>169</v>
      </c>
      <c r="D2488" t="s">
        <v>7206</v>
      </c>
      <c r="E2488" s="2">
        <v>45769</v>
      </c>
      <c r="G2488">
        <v>150000</v>
      </c>
      <c r="H2488">
        <v>8.9895720959999998</v>
      </c>
      <c r="J2488" t="s">
        <v>178</v>
      </c>
      <c r="L2488" s="2">
        <v>45761</v>
      </c>
      <c r="M2488" t="s">
        <v>119</v>
      </c>
      <c r="N2488" t="s">
        <v>25</v>
      </c>
      <c r="O2488" t="s">
        <v>120</v>
      </c>
      <c r="Q2488" t="s">
        <v>183</v>
      </c>
      <c r="R2488" t="s">
        <v>223</v>
      </c>
      <c r="S2488" s="2">
        <v>45771</v>
      </c>
      <c r="T2488" t="s">
        <v>6811</v>
      </c>
      <c r="U2488" t="str">
        <f t="shared" si="38"/>
        <v>April</v>
      </c>
    </row>
    <row r="2489" spans="1:21" x14ac:dyDescent="0.35">
      <c r="A2489">
        <v>2025</v>
      </c>
      <c r="B2489">
        <v>4</v>
      </c>
      <c r="C2489" t="s">
        <v>169</v>
      </c>
      <c r="D2489" t="s">
        <v>7207</v>
      </c>
      <c r="E2489" s="2">
        <v>45769</v>
      </c>
      <c r="G2489">
        <v>150000</v>
      </c>
      <c r="H2489">
        <v>8.9895720959999998</v>
      </c>
      <c r="J2489" t="s">
        <v>178</v>
      </c>
      <c r="L2489" s="2">
        <v>45761</v>
      </c>
      <c r="M2489" t="s">
        <v>119</v>
      </c>
      <c r="N2489" t="s">
        <v>25</v>
      </c>
      <c r="O2489" t="s">
        <v>120</v>
      </c>
      <c r="Q2489" t="s">
        <v>183</v>
      </c>
      <c r="R2489" t="s">
        <v>223</v>
      </c>
      <c r="S2489" s="2">
        <v>45771</v>
      </c>
      <c r="T2489" t="s">
        <v>6811</v>
      </c>
      <c r="U2489" t="str">
        <f t="shared" si="38"/>
        <v>April</v>
      </c>
    </row>
    <row r="2490" spans="1:21" x14ac:dyDescent="0.35">
      <c r="A2490">
        <v>2025</v>
      </c>
      <c r="B2490">
        <v>4</v>
      </c>
      <c r="C2490" t="s">
        <v>936</v>
      </c>
      <c r="E2490" s="2">
        <v>45769</v>
      </c>
      <c r="F2490">
        <v>2450</v>
      </c>
      <c r="G2490">
        <v>25000000</v>
      </c>
      <c r="H2490">
        <v>1489</v>
      </c>
      <c r="J2490" t="s">
        <v>7208</v>
      </c>
      <c r="K2490" t="s">
        <v>7209</v>
      </c>
      <c r="L2490" s="2">
        <v>45941</v>
      </c>
      <c r="M2490" t="s">
        <v>66</v>
      </c>
      <c r="N2490" t="s">
        <v>33</v>
      </c>
      <c r="O2490" t="s">
        <v>61</v>
      </c>
      <c r="P2490" t="s">
        <v>7130</v>
      </c>
      <c r="R2490" t="s">
        <v>1313</v>
      </c>
      <c r="T2490" t="s">
        <v>7210</v>
      </c>
      <c r="U2490" t="str">
        <f t="shared" si="38"/>
        <v>October</v>
      </c>
    </row>
    <row r="2491" spans="1:21" x14ac:dyDescent="0.35">
      <c r="A2491">
        <v>2025</v>
      </c>
      <c r="B2491">
        <v>4</v>
      </c>
      <c r="C2491" t="s">
        <v>20</v>
      </c>
      <c r="D2491" t="s">
        <v>7211</v>
      </c>
      <c r="E2491" s="2">
        <v>45770</v>
      </c>
      <c r="F2491">
        <v>2870</v>
      </c>
      <c r="G2491">
        <v>48216000</v>
      </c>
      <c r="H2491">
        <v>2870</v>
      </c>
      <c r="J2491" t="s">
        <v>7212</v>
      </c>
      <c r="K2491" t="s">
        <v>7213</v>
      </c>
      <c r="L2491" s="2">
        <v>45838</v>
      </c>
      <c r="M2491" t="s">
        <v>66</v>
      </c>
      <c r="N2491" t="s">
        <v>25</v>
      </c>
      <c r="O2491" t="s">
        <v>42</v>
      </c>
      <c r="P2491" t="s">
        <v>7130</v>
      </c>
      <c r="R2491" t="s">
        <v>43</v>
      </c>
      <c r="T2491" t="s">
        <v>7214</v>
      </c>
      <c r="U2491" t="str">
        <f t="shared" si="38"/>
        <v>June</v>
      </c>
    </row>
    <row r="2492" spans="1:21" x14ac:dyDescent="0.35">
      <c r="A2492">
        <v>2025</v>
      </c>
      <c r="B2492">
        <v>4</v>
      </c>
      <c r="C2492" t="s">
        <v>20</v>
      </c>
      <c r="D2492" t="s">
        <v>7215</v>
      </c>
      <c r="E2492" s="2">
        <v>45770</v>
      </c>
      <c r="F2492">
        <v>1890</v>
      </c>
      <c r="G2492">
        <v>31752000</v>
      </c>
      <c r="H2492">
        <v>1890</v>
      </c>
      <c r="J2492" t="s">
        <v>7216</v>
      </c>
      <c r="K2492" t="s">
        <v>7217</v>
      </c>
      <c r="L2492" s="2">
        <v>45929</v>
      </c>
      <c r="M2492" t="s">
        <v>40</v>
      </c>
      <c r="N2492" t="s">
        <v>25</v>
      </c>
      <c r="O2492" t="s">
        <v>42</v>
      </c>
      <c r="P2492" t="s">
        <v>7130</v>
      </c>
      <c r="R2492" t="s">
        <v>569</v>
      </c>
      <c r="T2492" t="s">
        <v>7218</v>
      </c>
      <c r="U2492" t="str">
        <f t="shared" si="38"/>
        <v>September</v>
      </c>
    </row>
    <row r="2493" spans="1:21" x14ac:dyDescent="0.35">
      <c r="A2493">
        <v>2025</v>
      </c>
      <c r="B2493">
        <v>4</v>
      </c>
      <c r="C2493" t="s">
        <v>20</v>
      </c>
      <c r="D2493" t="s">
        <v>7219</v>
      </c>
      <c r="E2493" s="2">
        <v>45770</v>
      </c>
      <c r="F2493">
        <v>2240</v>
      </c>
      <c r="G2493">
        <v>6720000</v>
      </c>
      <c r="H2493">
        <v>400</v>
      </c>
      <c r="J2493" t="s">
        <v>7220</v>
      </c>
      <c r="K2493" t="s">
        <v>7221</v>
      </c>
      <c r="L2493" s="2">
        <v>45845</v>
      </c>
      <c r="M2493" t="s">
        <v>24</v>
      </c>
      <c r="N2493" t="s">
        <v>49</v>
      </c>
      <c r="O2493" t="s">
        <v>26</v>
      </c>
      <c r="P2493" t="s">
        <v>7130</v>
      </c>
      <c r="R2493" t="s">
        <v>1027</v>
      </c>
      <c r="T2493" t="s">
        <v>7222</v>
      </c>
      <c r="U2493" t="str">
        <f t="shared" si="38"/>
        <v>July</v>
      </c>
    </row>
    <row r="2494" spans="1:21" x14ac:dyDescent="0.35">
      <c r="A2494">
        <v>2025</v>
      </c>
      <c r="B2494">
        <v>4</v>
      </c>
      <c r="C2494" t="s">
        <v>20</v>
      </c>
      <c r="D2494" t="s">
        <v>7223</v>
      </c>
      <c r="E2494" s="2">
        <v>45770</v>
      </c>
      <c r="F2494">
        <v>2065</v>
      </c>
      <c r="G2494">
        <v>34692000</v>
      </c>
      <c r="H2494">
        <v>2065</v>
      </c>
      <c r="J2494" t="s">
        <v>7224</v>
      </c>
      <c r="K2494" t="s">
        <v>7225</v>
      </c>
      <c r="L2494" s="2">
        <v>45782</v>
      </c>
      <c r="M2494" t="s">
        <v>24</v>
      </c>
      <c r="N2494" t="s">
        <v>33</v>
      </c>
      <c r="O2494" t="s">
        <v>42</v>
      </c>
      <c r="P2494" t="s">
        <v>7130</v>
      </c>
      <c r="R2494" t="s">
        <v>55</v>
      </c>
      <c r="T2494" t="s">
        <v>7226</v>
      </c>
      <c r="U2494" t="str">
        <f t="shared" si="38"/>
        <v>May</v>
      </c>
    </row>
    <row r="2495" spans="1:21" x14ac:dyDescent="0.35">
      <c r="A2495">
        <v>2025</v>
      </c>
      <c r="B2495">
        <v>4</v>
      </c>
      <c r="C2495" t="s">
        <v>20</v>
      </c>
      <c r="D2495" t="s">
        <v>7227</v>
      </c>
      <c r="E2495" s="2">
        <v>45770</v>
      </c>
      <c r="F2495">
        <v>1645</v>
      </c>
      <c r="G2495">
        <v>6720000</v>
      </c>
      <c r="H2495">
        <v>400</v>
      </c>
      <c r="J2495" t="s">
        <v>7228</v>
      </c>
      <c r="K2495" t="s">
        <v>7229</v>
      </c>
      <c r="L2495" s="2">
        <v>45727</v>
      </c>
      <c r="M2495" t="s">
        <v>40</v>
      </c>
      <c r="N2495" t="s">
        <v>49</v>
      </c>
      <c r="O2495" t="s">
        <v>26</v>
      </c>
      <c r="P2495" t="s">
        <v>7130</v>
      </c>
      <c r="R2495" t="s">
        <v>323</v>
      </c>
      <c r="T2495" t="s">
        <v>7230</v>
      </c>
      <c r="U2495" t="str">
        <f t="shared" si="38"/>
        <v>March</v>
      </c>
    </row>
    <row r="2496" spans="1:21" x14ac:dyDescent="0.35">
      <c r="A2496">
        <v>2025</v>
      </c>
      <c r="B2496">
        <v>4</v>
      </c>
      <c r="C2496" t="s">
        <v>101</v>
      </c>
      <c r="D2496" t="s">
        <v>7231</v>
      </c>
      <c r="E2496" s="2">
        <v>45770</v>
      </c>
      <c r="F2496">
        <v>2485</v>
      </c>
      <c r="G2496">
        <v>41748000</v>
      </c>
      <c r="H2496">
        <v>2485</v>
      </c>
      <c r="J2496" t="s">
        <v>7232</v>
      </c>
      <c r="K2496" t="s">
        <v>7233</v>
      </c>
      <c r="L2496" s="2">
        <v>45905</v>
      </c>
      <c r="M2496" t="s">
        <v>204</v>
      </c>
      <c r="N2496" t="s">
        <v>41</v>
      </c>
      <c r="O2496" t="s">
        <v>42</v>
      </c>
      <c r="P2496" t="s">
        <v>7130</v>
      </c>
      <c r="R2496" t="s">
        <v>7234</v>
      </c>
      <c r="T2496" t="s">
        <v>7235</v>
      </c>
      <c r="U2496" t="str">
        <f t="shared" si="38"/>
        <v>September</v>
      </c>
    </row>
    <row r="2497" spans="1:21" x14ac:dyDescent="0.35">
      <c r="A2497">
        <v>2025</v>
      </c>
      <c r="B2497">
        <v>4</v>
      </c>
      <c r="C2497" t="s">
        <v>20</v>
      </c>
      <c r="D2497" t="s">
        <v>7236</v>
      </c>
      <c r="E2497" s="2">
        <v>45770</v>
      </c>
      <c r="F2497">
        <v>2800</v>
      </c>
      <c r="G2497">
        <v>39360000</v>
      </c>
      <c r="H2497">
        <v>2400</v>
      </c>
      <c r="J2497" t="s">
        <v>5688</v>
      </c>
      <c r="K2497" t="s">
        <v>5689</v>
      </c>
      <c r="L2497" s="2">
        <v>45906</v>
      </c>
      <c r="M2497" t="s">
        <v>345</v>
      </c>
      <c r="N2497" t="s">
        <v>33</v>
      </c>
      <c r="O2497" t="s">
        <v>67</v>
      </c>
      <c r="R2497" t="s">
        <v>86</v>
      </c>
      <c r="T2497" t="s">
        <v>7237</v>
      </c>
      <c r="U2497" t="str">
        <f t="shared" si="38"/>
        <v>September</v>
      </c>
    </row>
    <row r="2498" spans="1:21" x14ac:dyDescent="0.35">
      <c r="A2498">
        <v>2025</v>
      </c>
      <c r="B2498">
        <v>4</v>
      </c>
      <c r="C2498" t="s">
        <v>20</v>
      </c>
      <c r="D2498" t="s">
        <v>7238</v>
      </c>
      <c r="E2498" s="2">
        <v>45770</v>
      </c>
      <c r="F2498">
        <v>2485</v>
      </c>
      <c r="G2498">
        <v>41748000</v>
      </c>
      <c r="H2498">
        <v>2485</v>
      </c>
      <c r="J2498" t="s">
        <v>7239</v>
      </c>
      <c r="K2498" t="s">
        <v>7240</v>
      </c>
      <c r="L2498" s="2">
        <v>45996</v>
      </c>
      <c r="M2498" t="s">
        <v>24</v>
      </c>
      <c r="N2498" t="s">
        <v>25</v>
      </c>
      <c r="O2498" t="s">
        <v>42</v>
      </c>
      <c r="P2498" t="s">
        <v>7130</v>
      </c>
      <c r="R2498" t="s">
        <v>541</v>
      </c>
      <c r="T2498" t="s">
        <v>7241</v>
      </c>
      <c r="U2498" t="str">
        <f t="shared" si="38"/>
        <v>December</v>
      </c>
    </row>
    <row r="2499" spans="1:21" x14ac:dyDescent="0.35">
      <c r="A2499">
        <v>2025</v>
      </c>
      <c r="B2499">
        <v>4</v>
      </c>
      <c r="C2499" t="s">
        <v>57</v>
      </c>
      <c r="D2499" t="s">
        <v>7242</v>
      </c>
      <c r="E2499" s="2">
        <v>45770</v>
      </c>
      <c r="F2499">
        <v>3185</v>
      </c>
      <c r="G2499">
        <v>6720000</v>
      </c>
      <c r="H2499">
        <v>400</v>
      </c>
      <c r="J2499" t="s">
        <v>7243</v>
      </c>
      <c r="K2499" t="s">
        <v>7244</v>
      </c>
      <c r="L2499" s="2">
        <v>45852</v>
      </c>
      <c r="M2499" t="s">
        <v>54</v>
      </c>
      <c r="N2499" t="s">
        <v>33</v>
      </c>
      <c r="O2499" t="s">
        <v>26</v>
      </c>
      <c r="P2499" t="s">
        <v>7130</v>
      </c>
      <c r="Q2499" t="s">
        <v>7245</v>
      </c>
      <c r="R2499" t="s">
        <v>314</v>
      </c>
      <c r="T2499" t="s">
        <v>7246</v>
      </c>
      <c r="U2499" t="str">
        <f t="shared" ref="U2499:U2562" si="39">TEXT(L2499,"mmmm")</f>
        <v>July</v>
      </c>
    </row>
    <row r="2500" spans="1:21" x14ac:dyDescent="0.35">
      <c r="A2500">
        <v>2025</v>
      </c>
      <c r="B2500">
        <v>4</v>
      </c>
      <c r="C2500" t="s">
        <v>20</v>
      </c>
      <c r="D2500" t="s">
        <v>7247</v>
      </c>
      <c r="E2500" s="2">
        <v>45770</v>
      </c>
      <c r="F2500">
        <v>1645</v>
      </c>
      <c r="G2500">
        <v>6720000</v>
      </c>
      <c r="H2500">
        <v>400</v>
      </c>
      <c r="J2500" t="s">
        <v>7248</v>
      </c>
      <c r="K2500" t="s">
        <v>7249</v>
      </c>
      <c r="L2500" s="2">
        <v>45818</v>
      </c>
      <c r="M2500" t="s">
        <v>40</v>
      </c>
      <c r="N2500" t="s">
        <v>49</v>
      </c>
      <c r="O2500" t="s">
        <v>26</v>
      </c>
      <c r="P2500" t="s">
        <v>7130</v>
      </c>
      <c r="R2500" t="s">
        <v>1208</v>
      </c>
      <c r="T2500" t="s">
        <v>7250</v>
      </c>
      <c r="U2500" t="str">
        <f t="shared" si="39"/>
        <v>June</v>
      </c>
    </row>
    <row r="2501" spans="1:21" x14ac:dyDescent="0.35">
      <c r="A2501">
        <v>2025</v>
      </c>
      <c r="B2501">
        <v>4</v>
      </c>
      <c r="C2501" t="s">
        <v>20</v>
      </c>
      <c r="D2501" t="s">
        <v>7251</v>
      </c>
      <c r="E2501" s="2">
        <v>45770</v>
      </c>
      <c r="F2501">
        <v>2625</v>
      </c>
      <c r="G2501">
        <v>37380000</v>
      </c>
      <c r="H2501">
        <v>2225</v>
      </c>
      <c r="J2501" t="s">
        <v>7188</v>
      </c>
      <c r="K2501" t="s">
        <v>7252</v>
      </c>
      <c r="L2501" s="2">
        <v>45782</v>
      </c>
      <c r="M2501" t="s">
        <v>66</v>
      </c>
      <c r="N2501" t="s">
        <v>49</v>
      </c>
      <c r="O2501" t="s">
        <v>67</v>
      </c>
      <c r="P2501" t="s">
        <v>7130</v>
      </c>
      <c r="R2501" t="s">
        <v>55</v>
      </c>
      <c r="T2501" t="s">
        <v>7253</v>
      </c>
      <c r="U2501" t="str">
        <f t="shared" si="39"/>
        <v>May</v>
      </c>
    </row>
    <row r="2502" spans="1:21" x14ac:dyDescent="0.35">
      <c r="A2502">
        <v>2025</v>
      </c>
      <c r="B2502">
        <v>4</v>
      </c>
      <c r="C2502" t="s">
        <v>20</v>
      </c>
      <c r="D2502" t="s">
        <v>7254</v>
      </c>
      <c r="E2502" s="2">
        <v>45770</v>
      </c>
      <c r="F2502">
        <v>2240</v>
      </c>
      <c r="G2502">
        <v>6720000</v>
      </c>
      <c r="H2502">
        <v>400</v>
      </c>
      <c r="J2502" t="s">
        <v>7255</v>
      </c>
      <c r="K2502" t="s">
        <v>7256</v>
      </c>
      <c r="L2502" s="2">
        <v>45824</v>
      </c>
      <c r="M2502" t="s">
        <v>24</v>
      </c>
      <c r="N2502" t="s">
        <v>49</v>
      </c>
      <c r="O2502" t="s">
        <v>26</v>
      </c>
      <c r="P2502" t="s">
        <v>7130</v>
      </c>
      <c r="R2502" t="s">
        <v>278</v>
      </c>
      <c r="T2502" t="s">
        <v>7257</v>
      </c>
      <c r="U2502" t="str">
        <f t="shared" si="39"/>
        <v>June</v>
      </c>
    </row>
    <row r="2503" spans="1:21" x14ac:dyDescent="0.35">
      <c r="A2503">
        <v>2025</v>
      </c>
      <c r="B2503">
        <v>4</v>
      </c>
      <c r="C2503" t="s">
        <v>20</v>
      </c>
      <c r="D2503" t="s">
        <v>7258</v>
      </c>
      <c r="E2503" s="2">
        <v>45770</v>
      </c>
      <c r="F2503">
        <v>2870</v>
      </c>
      <c r="G2503">
        <v>6720000</v>
      </c>
      <c r="H2503">
        <v>400</v>
      </c>
      <c r="J2503" t="s">
        <v>7259</v>
      </c>
      <c r="K2503" t="s">
        <v>7260</v>
      </c>
      <c r="L2503" s="2">
        <v>45929</v>
      </c>
      <c r="M2503" t="s">
        <v>66</v>
      </c>
      <c r="N2503" t="s">
        <v>25</v>
      </c>
      <c r="O2503" t="s">
        <v>26</v>
      </c>
      <c r="P2503" t="s">
        <v>7130</v>
      </c>
      <c r="R2503" t="s">
        <v>569</v>
      </c>
      <c r="T2503" t="s">
        <v>7261</v>
      </c>
      <c r="U2503" t="str">
        <f t="shared" si="39"/>
        <v>September</v>
      </c>
    </row>
    <row r="2504" spans="1:21" x14ac:dyDescent="0.35">
      <c r="A2504">
        <v>2025</v>
      </c>
      <c r="B2504">
        <v>4</v>
      </c>
      <c r="C2504" t="s">
        <v>57</v>
      </c>
      <c r="D2504" t="s">
        <v>7262</v>
      </c>
      <c r="E2504" s="2">
        <v>45770</v>
      </c>
      <c r="F2504">
        <v>2870</v>
      </c>
      <c r="G2504">
        <v>46089456</v>
      </c>
      <c r="H2504">
        <v>2743.42</v>
      </c>
      <c r="J2504" t="s">
        <v>7263</v>
      </c>
      <c r="K2504" t="s">
        <v>7264</v>
      </c>
      <c r="L2504" s="2">
        <v>45859</v>
      </c>
      <c r="M2504" t="s">
        <v>66</v>
      </c>
      <c r="N2504" t="s">
        <v>25</v>
      </c>
      <c r="O2504" t="s">
        <v>42</v>
      </c>
      <c r="P2504" t="s">
        <v>7130</v>
      </c>
      <c r="Q2504" t="s">
        <v>7265</v>
      </c>
      <c r="R2504" t="s">
        <v>564</v>
      </c>
      <c r="T2504" t="s">
        <v>7266</v>
      </c>
      <c r="U2504" t="str">
        <f t="shared" si="39"/>
        <v>July</v>
      </c>
    </row>
    <row r="2505" spans="1:21" x14ac:dyDescent="0.35">
      <c r="A2505">
        <v>2025</v>
      </c>
      <c r="B2505">
        <v>4</v>
      </c>
      <c r="C2505" t="s">
        <v>20</v>
      </c>
      <c r="D2505" t="s">
        <v>7267</v>
      </c>
      <c r="E2505" s="2">
        <v>45770</v>
      </c>
      <c r="F2505">
        <v>2485</v>
      </c>
      <c r="G2505">
        <v>6720000</v>
      </c>
      <c r="H2505">
        <v>400</v>
      </c>
      <c r="J2505" t="s">
        <v>7268</v>
      </c>
      <c r="K2505" t="s">
        <v>7269</v>
      </c>
      <c r="L2505" s="2">
        <v>45887</v>
      </c>
      <c r="M2505" t="s">
        <v>24</v>
      </c>
      <c r="N2505" t="s">
        <v>25</v>
      </c>
      <c r="O2505" t="s">
        <v>26</v>
      </c>
      <c r="P2505" t="s">
        <v>7130</v>
      </c>
      <c r="R2505" t="s">
        <v>762</v>
      </c>
      <c r="T2505" t="s">
        <v>7270</v>
      </c>
      <c r="U2505" t="str">
        <f t="shared" si="39"/>
        <v>August</v>
      </c>
    </row>
    <row r="2506" spans="1:21" x14ac:dyDescent="0.35">
      <c r="A2506">
        <v>2025</v>
      </c>
      <c r="B2506">
        <v>4</v>
      </c>
      <c r="C2506" t="s">
        <v>169</v>
      </c>
      <c r="D2506" t="s">
        <v>7271</v>
      </c>
      <c r="E2506" s="2">
        <v>45770</v>
      </c>
      <c r="G2506">
        <v>75000</v>
      </c>
      <c r="H2506">
        <v>4.4642857139999998</v>
      </c>
      <c r="J2506" t="s">
        <v>178</v>
      </c>
      <c r="L2506" s="2">
        <v>45761</v>
      </c>
      <c r="M2506" t="s">
        <v>119</v>
      </c>
      <c r="N2506" t="s">
        <v>25</v>
      </c>
      <c r="O2506" t="s">
        <v>120</v>
      </c>
      <c r="Q2506" t="s">
        <v>121</v>
      </c>
      <c r="R2506" t="s">
        <v>223</v>
      </c>
      <c r="S2506" s="2">
        <v>45771</v>
      </c>
      <c r="T2506" t="s">
        <v>6811</v>
      </c>
      <c r="U2506" t="str">
        <f t="shared" si="39"/>
        <v>April</v>
      </c>
    </row>
    <row r="2507" spans="1:21" x14ac:dyDescent="0.35">
      <c r="A2507">
        <v>2025</v>
      </c>
      <c r="B2507">
        <v>4</v>
      </c>
      <c r="C2507" t="s">
        <v>169</v>
      </c>
      <c r="D2507" t="s">
        <v>7272</v>
      </c>
      <c r="E2507" s="2">
        <v>45770</v>
      </c>
      <c r="G2507">
        <v>85000</v>
      </c>
      <c r="H2507">
        <v>5.05952381</v>
      </c>
      <c r="J2507" t="s">
        <v>178</v>
      </c>
      <c r="L2507" s="2">
        <v>45761</v>
      </c>
      <c r="M2507" t="s">
        <v>119</v>
      </c>
      <c r="N2507" t="s">
        <v>25</v>
      </c>
      <c r="O2507" t="s">
        <v>120</v>
      </c>
      <c r="Q2507" t="s">
        <v>7273</v>
      </c>
      <c r="R2507" t="s">
        <v>223</v>
      </c>
      <c r="S2507" s="2">
        <v>45771</v>
      </c>
      <c r="T2507" t="s">
        <v>6811</v>
      </c>
      <c r="U2507" t="str">
        <f t="shared" si="39"/>
        <v>April</v>
      </c>
    </row>
    <row r="2508" spans="1:21" x14ac:dyDescent="0.35">
      <c r="A2508">
        <v>2025</v>
      </c>
      <c r="B2508">
        <v>4</v>
      </c>
      <c r="C2508" t="s">
        <v>621</v>
      </c>
      <c r="D2508" t="s">
        <v>7274</v>
      </c>
      <c r="E2508" s="2">
        <v>45770</v>
      </c>
      <c r="G2508">
        <v>60000</v>
      </c>
      <c r="H2508">
        <v>3.5714285710000002</v>
      </c>
      <c r="J2508" t="s">
        <v>6595</v>
      </c>
      <c r="K2508" t="s">
        <v>6596</v>
      </c>
      <c r="L2508" s="2">
        <v>45842</v>
      </c>
      <c r="M2508" t="s">
        <v>119</v>
      </c>
      <c r="N2508" t="s">
        <v>33</v>
      </c>
      <c r="O2508" t="s">
        <v>120</v>
      </c>
      <c r="Q2508" t="s">
        <v>129</v>
      </c>
      <c r="R2508" t="s">
        <v>35</v>
      </c>
      <c r="S2508" s="2">
        <v>45771</v>
      </c>
      <c r="T2508" t="s">
        <v>6597</v>
      </c>
      <c r="U2508" t="str">
        <f t="shared" si="39"/>
        <v>July</v>
      </c>
    </row>
    <row r="2509" spans="1:21" x14ac:dyDescent="0.35">
      <c r="A2509">
        <v>2025</v>
      </c>
      <c r="B2509">
        <v>4</v>
      </c>
      <c r="C2509" t="s">
        <v>621</v>
      </c>
      <c r="D2509" t="s">
        <v>7275</v>
      </c>
      <c r="E2509" s="2">
        <v>45770</v>
      </c>
      <c r="G2509">
        <v>250000</v>
      </c>
      <c r="H2509">
        <v>14.88095238</v>
      </c>
      <c r="J2509" t="s">
        <v>4663</v>
      </c>
      <c r="K2509" t="s">
        <v>7276</v>
      </c>
      <c r="L2509" s="2">
        <v>45842</v>
      </c>
      <c r="M2509" t="s">
        <v>119</v>
      </c>
      <c r="N2509" t="s">
        <v>33</v>
      </c>
      <c r="O2509" t="s">
        <v>120</v>
      </c>
      <c r="Q2509" t="s">
        <v>2818</v>
      </c>
      <c r="R2509" t="s">
        <v>35</v>
      </c>
      <c r="S2509" s="2">
        <v>45771</v>
      </c>
      <c r="T2509" t="s">
        <v>7277</v>
      </c>
      <c r="U2509" t="str">
        <f t="shared" si="39"/>
        <v>July</v>
      </c>
    </row>
    <row r="2510" spans="1:21" x14ac:dyDescent="0.35">
      <c r="A2510">
        <v>2025</v>
      </c>
      <c r="B2510">
        <v>4</v>
      </c>
      <c r="C2510" t="s">
        <v>621</v>
      </c>
      <c r="D2510" t="s">
        <v>7278</v>
      </c>
      <c r="E2510" s="2">
        <v>45770</v>
      </c>
      <c r="G2510">
        <v>250000</v>
      </c>
      <c r="H2510">
        <v>14.88095238</v>
      </c>
      <c r="J2510" t="s">
        <v>7279</v>
      </c>
      <c r="K2510" t="s">
        <v>7280</v>
      </c>
      <c r="L2510" s="2">
        <v>45842</v>
      </c>
      <c r="M2510" t="s">
        <v>119</v>
      </c>
      <c r="N2510" t="s">
        <v>33</v>
      </c>
      <c r="O2510" t="s">
        <v>120</v>
      </c>
      <c r="Q2510" t="s">
        <v>2818</v>
      </c>
      <c r="R2510" t="s">
        <v>35</v>
      </c>
      <c r="T2510" t="s">
        <v>7281</v>
      </c>
      <c r="U2510" t="str">
        <f t="shared" si="39"/>
        <v>July</v>
      </c>
    </row>
    <row r="2511" spans="1:21" x14ac:dyDescent="0.35">
      <c r="A2511">
        <v>2025</v>
      </c>
      <c r="B2511">
        <v>4</v>
      </c>
      <c r="C2511" t="s">
        <v>936</v>
      </c>
      <c r="E2511" s="2">
        <v>45770</v>
      </c>
      <c r="F2511">
        <v>2825</v>
      </c>
      <c r="G2511">
        <v>47460000</v>
      </c>
      <c r="H2511">
        <v>2825</v>
      </c>
      <c r="J2511" t="s">
        <v>7282</v>
      </c>
      <c r="K2511" t="s">
        <v>7283</v>
      </c>
      <c r="L2511" s="2">
        <v>45782</v>
      </c>
      <c r="M2511" t="s">
        <v>24</v>
      </c>
      <c r="N2511" t="s">
        <v>49</v>
      </c>
      <c r="O2511" t="s">
        <v>42</v>
      </c>
      <c r="R2511" t="s">
        <v>55</v>
      </c>
      <c r="T2511" t="s">
        <v>7284</v>
      </c>
      <c r="U2511" t="str">
        <f t="shared" si="39"/>
        <v>May</v>
      </c>
    </row>
    <row r="2512" spans="1:21" x14ac:dyDescent="0.35">
      <c r="A2512">
        <v>2025</v>
      </c>
      <c r="B2512">
        <v>4</v>
      </c>
      <c r="C2512" t="s">
        <v>2114</v>
      </c>
      <c r="D2512" t="s">
        <v>7285</v>
      </c>
      <c r="E2512" s="2">
        <v>45770</v>
      </c>
      <c r="G2512">
        <v>750000</v>
      </c>
      <c r="H2512">
        <v>44.642857139999997</v>
      </c>
      <c r="J2512" t="s">
        <v>422</v>
      </c>
      <c r="L2512" s="2">
        <v>45842</v>
      </c>
      <c r="M2512" t="s">
        <v>119</v>
      </c>
      <c r="N2512" t="s">
        <v>49</v>
      </c>
      <c r="O2512" t="s">
        <v>120</v>
      </c>
      <c r="Q2512" t="s">
        <v>2818</v>
      </c>
      <c r="R2512" t="s">
        <v>35</v>
      </c>
      <c r="S2512" s="2">
        <v>45772</v>
      </c>
      <c r="T2512" t="s">
        <v>6400</v>
      </c>
      <c r="U2512" t="str">
        <f t="shared" si="39"/>
        <v>July</v>
      </c>
    </row>
    <row r="2513" spans="1:21" x14ac:dyDescent="0.35">
      <c r="A2513">
        <v>2025</v>
      </c>
      <c r="B2513">
        <v>4</v>
      </c>
      <c r="C2513" t="s">
        <v>2114</v>
      </c>
      <c r="D2513" t="s">
        <v>7286</v>
      </c>
      <c r="E2513" s="2">
        <v>45770</v>
      </c>
      <c r="G2513">
        <v>500000</v>
      </c>
      <c r="H2513">
        <v>29.76190476</v>
      </c>
      <c r="J2513" t="s">
        <v>2596</v>
      </c>
      <c r="K2513" t="s">
        <v>2597</v>
      </c>
      <c r="L2513" s="2">
        <v>45842</v>
      </c>
      <c r="M2513" t="s">
        <v>119</v>
      </c>
      <c r="N2513" t="s">
        <v>49</v>
      </c>
      <c r="O2513" t="s">
        <v>120</v>
      </c>
      <c r="Q2513" t="s">
        <v>2818</v>
      </c>
      <c r="R2513" t="s">
        <v>35</v>
      </c>
      <c r="S2513" s="2">
        <v>45772</v>
      </c>
      <c r="T2513" t="s">
        <v>6470</v>
      </c>
      <c r="U2513" t="str">
        <f t="shared" si="39"/>
        <v>July</v>
      </c>
    </row>
    <row r="2514" spans="1:21" x14ac:dyDescent="0.35">
      <c r="A2514">
        <v>2025</v>
      </c>
      <c r="B2514">
        <v>4</v>
      </c>
      <c r="C2514" t="s">
        <v>2114</v>
      </c>
      <c r="D2514" t="s">
        <v>7287</v>
      </c>
      <c r="E2514" s="2">
        <v>45770</v>
      </c>
      <c r="G2514">
        <v>250000</v>
      </c>
      <c r="H2514">
        <v>14.88095238</v>
      </c>
      <c r="J2514" t="s">
        <v>6484</v>
      </c>
      <c r="K2514" t="s">
        <v>6485</v>
      </c>
      <c r="L2514" s="2">
        <v>45842</v>
      </c>
      <c r="M2514" t="s">
        <v>119</v>
      </c>
      <c r="N2514" t="s">
        <v>49</v>
      </c>
      <c r="O2514" t="s">
        <v>120</v>
      </c>
      <c r="Q2514" t="s">
        <v>2818</v>
      </c>
      <c r="R2514" t="s">
        <v>35</v>
      </c>
      <c r="S2514" s="2">
        <v>45772</v>
      </c>
      <c r="T2514" t="s">
        <v>6486</v>
      </c>
      <c r="U2514" t="str">
        <f t="shared" si="39"/>
        <v>July</v>
      </c>
    </row>
    <row r="2515" spans="1:21" x14ac:dyDescent="0.35">
      <c r="A2515">
        <v>2025</v>
      </c>
      <c r="B2515">
        <v>4</v>
      </c>
      <c r="C2515" t="s">
        <v>2114</v>
      </c>
      <c r="D2515" t="s">
        <v>7288</v>
      </c>
      <c r="E2515" s="2">
        <v>45770</v>
      </c>
      <c r="G2515">
        <v>250000</v>
      </c>
      <c r="H2515">
        <v>14.88095238</v>
      </c>
      <c r="J2515" t="s">
        <v>7289</v>
      </c>
      <c r="K2515" t="s">
        <v>7290</v>
      </c>
      <c r="L2515" s="2">
        <v>45842</v>
      </c>
      <c r="M2515" t="s">
        <v>119</v>
      </c>
      <c r="N2515" t="s">
        <v>49</v>
      </c>
      <c r="O2515" t="s">
        <v>120</v>
      </c>
      <c r="Q2515" t="s">
        <v>2818</v>
      </c>
      <c r="R2515" t="s">
        <v>35</v>
      </c>
      <c r="S2515" s="2">
        <v>45772</v>
      </c>
      <c r="T2515" t="s">
        <v>7291</v>
      </c>
      <c r="U2515" t="str">
        <f t="shared" si="39"/>
        <v>July</v>
      </c>
    </row>
    <row r="2516" spans="1:21" x14ac:dyDescent="0.35">
      <c r="A2516">
        <v>2025</v>
      </c>
      <c r="B2516">
        <v>4</v>
      </c>
      <c r="C2516" t="s">
        <v>2114</v>
      </c>
      <c r="D2516" t="s">
        <v>7292</v>
      </c>
      <c r="E2516" s="2">
        <v>45770</v>
      </c>
      <c r="G2516">
        <v>250000</v>
      </c>
      <c r="H2516">
        <v>14.88095238</v>
      </c>
      <c r="J2516" t="s">
        <v>1202</v>
      </c>
      <c r="K2516" t="s">
        <v>7293</v>
      </c>
      <c r="L2516" s="2">
        <v>45842</v>
      </c>
      <c r="M2516" t="s">
        <v>119</v>
      </c>
      <c r="N2516" t="s">
        <v>49</v>
      </c>
      <c r="O2516" t="s">
        <v>120</v>
      </c>
      <c r="Q2516" t="s">
        <v>2818</v>
      </c>
      <c r="R2516" t="s">
        <v>35</v>
      </c>
      <c r="S2516" s="2">
        <v>45772</v>
      </c>
      <c r="T2516" t="s">
        <v>7294</v>
      </c>
      <c r="U2516" t="str">
        <f t="shared" si="39"/>
        <v>July</v>
      </c>
    </row>
    <row r="2517" spans="1:21" x14ac:dyDescent="0.35">
      <c r="A2517">
        <v>2025</v>
      </c>
      <c r="B2517">
        <v>4</v>
      </c>
      <c r="C2517" t="s">
        <v>2114</v>
      </c>
      <c r="D2517" t="s">
        <v>7295</v>
      </c>
      <c r="E2517" s="2">
        <v>45770</v>
      </c>
      <c r="G2517">
        <v>250000</v>
      </c>
      <c r="H2517">
        <v>14.88095238</v>
      </c>
      <c r="J2517" t="s">
        <v>7296</v>
      </c>
      <c r="K2517" t="s">
        <v>7297</v>
      </c>
      <c r="L2517" s="2">
        <v>45842</v>
      </c>
      <c r="M2517" t="s">
        <v>119</v>
      </c>
      <c r="N2517" t="s">
        <v>49</v>
      </c>
      <c r="O2517" t="s">
        <v>120</v>
      </c>
      <c r="Q2517" t="s">
        <v>2818</v>
      </c>
      <c r="R2517" t="s">
        <v>35</v>
      </c>
      <c r="S2517" s="2">
        <v>45772</v>
      </c>
      <c r="T2517" t="s">
        <v>7298</v>
      </c>
      <c r="U2517" t="str">
        <f t="shared" si="39"/>
        <v>July</v>
      </c>
    </row>
    <row r="2518" spans="1:21" x14ac:dyDescent="0.35">
      <c r="A2518">
        <v>2025</v>
      </c>
      <c r="B2518">
        <v>4</v>
      </c>
      <c r="C2518" t="s">
        <v>732</v>
      </c>
      <c r="E2518" s="2">
        <v>45770</v>
      </c>
      <c r="F2518">
        <v>3300</v>
      </c>
      <c r="G2518">
        <v>60722928</v>
      </c>
      <c r="H2518">
        <v>3614.46</v>
      </c>
      <c r="I2518">
        <v>3183</v>
      </c>
      <c r="J2518" t="s">
        <v>7299</v>
      </c>
      <c r="K2518" t="s">
        <v>7300</v>
      </c>
      <c r="L2518" s="2">
        <v>45852</v>
      </c>
      <c r="M2518" t="s">
        <v>66</v>
      </c>
      <c r="N2518" t="s">
        <v>25</v>
      </c>
      <c r="O2518" t="s">
        <v>42</v>
      </c>
      <c r="R2518" t="s">
        <v>314</v>
      </c>
      <c r="T2518" t="s">
        <v>7301</v>
      </c>
      <c r="U2518" t="str">
        <f t="shared" si="39"/>
        <v>July</v>
      </c>
    </row>
    <row r="2519" spans="1:21" x14ac:dyDescent="0.35">
      <c r="A2519">
        <v>2025</v>
      </c>
      <c r="B2519">
        <v>4</v>
      </c>
      <c r="C2519" t="s">
        <v>621</v>
      </c>
      <c r="D2519" t="s">
        <v>7302</v>
      </c>
      <c r="E2519" s="2">
        <v>45770</v>
      </c>
      <c r="G2519">
        <v>75000</v>
      </c>
      <c r="H2519">
        <v>4.4642857139999998</v>
      </c>
      <c r="J2519" t="s">
        <v>5738</v>
      </c>
      <c r="L2519" s="2">
        <v>45842</v>
      </c>
      <c r="M2519" t="s">
        <v>119</v>
      </c>
      <c r="N2519" t="s">
        <v>33</v>
      </c>
      <c r="O2519" t="s">
        <v>120</v>
      </c>
      <c r="Q2519" t="s">
        <v>121</v>
      </c>
      <c r="R2519" t="s">
        <v>35</v>
      </c>
      <c r="S2519" s="2">
        <v>45770</v>
      </c>
      <c r="T2519" t="s">
        <v>7303</v>
      </c>
      <c r="U2519" t="str">
        <f t="shared" si="39"/>
        <v>July</v>
      </c>
    </row>
    <row r="2520" spans="1:21" x14ac:dyDescent="0.35">
      <c r="A2520">
        <v>2025</v>
      </c>
      <c r="B2520">
        <v>4</v>
      </c>
      <c r="C2520" t="s">
        <v>169</v>
      </c>
      <c r="D2520" t="s">
        <v>7304</v>
      </c>
      <c r="E2520" s="2">
        <v>45770</v>
      </c>
      <c r="G2520">
        <v>150000</v>
      </c>
      <c r="H2520">
        <v>8.9285714289999998</v>
      </c>
      <c r="J2520" t="s">
        <v>178</v>
      </c>
      <c r="L2520" s="2">
        <v>45768</v>
      </c>
      <c r="M2520" t="s">
        <v>119</v>
      </c>
      <c r="N2520" t="s">
        <v>25</v>
      </c>
      <c r="O2520" t="s">
        <v>120</v>
      </c>
      <c r="Q2520" t="s">
        <v>183</v>
      </c>
      <c r="R2520" t="s">
        <v>445</v>
      </c>
      <c r="T2520" t="s">
        <v>7305</v>
      </c>
      <c r="U2520" t="str">
        <f t="shared" si="39"/>
        <v>April</v>
      </c>
    </row>
    <row r="2521" spans="1:21" x14ac:dyDescent="0.35">
      <c r="A2521">
        <v>2025</v>
      </c>
      <c r="B2521">
        <v>4</v>
      </c>
      <c r="C2521" t="s">
        <v>936</v>
      </c>
      <c r="E2521" s="2">
        <v>45770</v>
      </c>
      <c r="F2521">
        <v>2450</v>
      </c>
      <c r="G2521">
        <v>16144800</v>
      </c>
      <c r="H2521">
        <v>961</v>
      </c>
      <c r="J2521" t="s">
        <v>7208</v>
      </c>
      <c r="K2521" t="s">
        <v>7209</v>
      </c>
      <c r="L2521" s="2">
        <v>45941</v>
      </c>
      <c r="M2521" t="s">
        <v>66</v>
      </c>
      <c r="N2521" t="s">
        <v>33</v>
      </c>
      <c r="O2521" t="s">
        <v>61</v>
      </c>
      <c r="P2521" t="s">
        <v>7130</v>
      </c>
      <c r="R2521" t="s">
        <v>1313</v>
      </c>
      <c r="T2521" t="s">
        <v>7210</v>
      </c>
      <c r="U2521" t="str">
        <f t="shared" si="39"/>
        <v>October</v>
      </c>
    </row>
    <row r="2522" spans="1:21" x14ac:dyDescent="0.35">
      <c r="A2522">
        <v>2025</v>
      </c>
      <c r="B2522">
        <v>4</v>
      </c>
      <c r="C2522" t="s">
        <v>20</v>
      </c>
      <c r="D2522" t="s">
        <v>7306</v>
      </c>
      <c r="E2522" s="2">
        <v>45771</v>
      </c>
      <c r="F2522">
        <v>1890</v>
      </c>
      <c r="G2522">
        <v>31752000</v>
      </c>
      <c r="H2522">
        <v>1890</v>
      </c>
      <c r="J2522" t="s">
        <v>7307</v>
      </c>
      <c r="K2522" t="s">
        <v>7308</v>
      </c>
      <c r="L2522" s="2">
        <v>45894</v>
      </c>
      <c r="M2522" t="s">
        <v>48</v>
      </c>
      <c r="N2522" t="s">
        <v>49</v>
      </c>
      <c r="O2522" t="s">
        <v>42</v>
      </c>
      <c r="P2522" t="s">
        <v>7130</v>
      </c>
      <c r="R2522" t="s">
        <v>796</v>
      </c>
      <c r="T2522" t="s">
        <v>7309</v>
      </c>
      <c r="U2522" t="str">
        <f t="shared" si="39"/>
        <v>August</v>
      </c>
    </row>
    <row r="2523" spans="1:21" x14ac:dyDescent="0.35">
      <c r="A2523">
        <v>2025</v>
      </c>
      <c r="B2523">
        <v>4</v>
      </c>
      <c r="C2523" t="s">
        <v>101</v>
      </c>
      <c r="D2523" t="s">
        <v>7310</v>
      </c>
      <c r="E2523" s="2">
        <v>45771</v>
      </c>
      <c r="F2523">
        <v>2450</v>
      </c>
      <c r="G2523">
        <v>41160000</v>
      </c>
      <c r="H2523">
        <v>2450</v>
      </c>
      <c r="J2523" t="s">
        <v>7311</v>
      </c>
      <c r="K2523" t="s">
        <v>7312</v>
      </c>
      <c r="L2523" s="2">
        <v>45915</v>
      </c>
      <c r="M2523" t="s">
        <v>66</v>
      </c>
      <c r="N2523" t="s">
        <v>33</v>
      </c>
      <c r="O2523" t="s">
        <v>42</v>
      </c>
      <c r="P2523" t="s">
        <v>7130</v>
      </c>
      <c r="R2523" t="s">
        <v>730</v>
      </c>
      <c r="T2523" t="s">
        <v>7313</v>
      </c>
      <c r="U2523" t="str">
        <f t="shared" si="39"/>
        <v>September</v>
      </c>
    </row>
    <row r="2524" spans="1:21" x14ac:dyDescent="0.35">
      <c r="A2524">
        <v>2025</v>
      </c>
      <c r="B2524">
        <v>4</v>
      </c>
      <c r="C2524" t="s">
        <v>219</v>
      </c>
      <c r="E2524" s="2">
        <v>45771</v>
      </c>
      <c r="G2524">
        <v>1125000</v>
      </c>
      <c r="H2524">
        <v>66.964285709999999</v>
      </c>
      <c r="J2524" t="s">
        <v>178</v>
      </c>
      <c r="L2524" s="2">
        <v>45771</v>
      </c>
      <c r="M2524" t="s">
        <v>119</v>
      </c>
      <c r="N2524" t="s">
        <v>25</v>
      </c>
      <c r="O2524" t="s">
        <v>120</v>
      </c>
      <c r="Q2524" t="s">
        <v>7314</v>
      </c>
      <c r="R2524" t="s">
        <v>7315</v>
      </c>
      <c r="T2524" t="s">
        <v>7316</v>
      </c>
      <c r="U2524" t="str">
        <f t="shared" si="39"/>
        <v>April</v>
      </c>
    </row>
    <row r="2525" spans="1:21" x14ac:dyDescent="0.35">
      <c r="A2525">
        <v>2025</v>
      </c>
      <c r="B2525">
        <v>4</v>
      </c>
      <c r="C2525" t="s">
        <v>219</v>
      </c>
      <c r="E2525" s="2">
        <v>45771</v>
      </c>
      <c r="G2525">
        <v>100000</v>
      </c>
      <c r="H2525">
        <v>5.9523809520000004</v>
      </c>
      <c r="J2525" t="s">
        <v>178</v>
      </c>
      <c r="L2525" s="2">
        <v>45771</v>
      </c>
      <c r="M2525" t="s">
        <v>257</v>
      </c>
      <c r="N2525" t="s">
        <v>25</v>
      </c>
      <c r="O2525" t="s">
        <v>258</v>
      </c>
      <c r="R2525" t="s">
        <v>7315</v>
      </c>
      <c r="T2525" t="s">
        <v>7317</v>
      </c>
      <c r="U2525" t="str">
        <f t="shared" si="39"/>
        <v>April</v>
      </c>
    </row>
    <row r="2526" spans="1:21" x14ac:dyDescent="0.35">
      <c r="A2526">
        <v>2025</v>
      </c>
      <c r="B2526">
        <v>4</v>
      </c>
      <c r="C2526" t="s">
        <v>20</v>
      </c>
      <c r="D2526" t="s">
        <v>7318</v>
      </c>
      <c r="E2526" s="2">
        <v>45771</v>
      </c>
      <c r="F2526">
        <v>2485</v>
      </c>
      <c r="G2526">
        <v>41748000</v>
      </c>
      <c r="H2526">
        <v>2485</v>
      </c>
      <c r="J2526" t="s">
        <v>7319</v>
      </c>
      <c r="K2526" t="s">
        <v>7320</v>
      </c>
      <c r="L2526" s="2">
        <v>45694</v>
      </c>
      <c r="M2526" t="s">
        <v>24</v>
      </c>
      <c r="N2526" t="s">
        <v>25</v>
      </c>
      <c r="O2526" t="s">
        <v>42</v>
      </c>
      <c r="P2526" t="s">
        <v>7130</v>
      </c>
      <c r="R2526" t="s">
        <v>496</v>
      </c>
      <c r="T2526" t="s">
        <v>7321</v>
      </c>
      <c r="U2526" t="str">
        <f t="shared" si="39"/>
        <v>February</v>
      </c>
    </row>
    <row r="2527" spans="1:21" x14ac:dyDescent="0.35">
      <c r="A2527">
        <v>2025</v>
      </c>
      <c r="B2527">
        <v>4</v>
      </c>
      <c r="D2527" t="s">
        <v>7322</v>
      </c>
      <c r="E2527" s="2">
        <v>45771</v>
      </c>
      <c r="F2527">
        <v>1890</v>
      </c>
      <c r="G2527">
        <v>31752000</v>
      </c>
      <c r="H2527">
        <v>1890</v>
      </c>
      <c r="J2527" t="s">
        <v>7323</v>
      </c>
      <c r="K2527" t="s">
        <v>7324</v>
      </c>
      <c r="L2527" s="2">
        <v>45881</v>
      </c>
      <c r="M2527" t="s">
        <v>40</v>
      </c>
      <c r="N2527" t="s">
        <v>25</v>
      </c>
      <c r="O2527" t="s">
        <v>42</v>
      </c>
      <c r="P2527" t="s">
        <v>7130</v>
      </c>
      <c r="R2527" t="s">
        <v>2321</v>
      </c>
      <c r="T2527" t="s">
        <v>7325</v>
      </c>
      <c r="U2527" t="str">
        <f t="shared" si="39"/>
        <v>August</v>
      </c>
    </row>
    <row r="2528" spans="1:21" x14ac:dyDescent="0.35">
      <c r="A2528">
        <v>2025</v>
      </c>
      <c r="B2528">
        <v>4</v>
      </c>
      <c r="C2528" t="s">
        <v>20</v>
      </c>
      <c r="D2528" t="s">
        <v>7326</v>
      </c>
      <c r="E2528" s="2">
        <v>45771</v>
      </c>
      <c r="F2528">
        <v>1820</v>
      </c>
      <c r="G2528">
        <v>6720000</v>
      </c>
      <c r="H2528">
        <v>400</v>
      </c>
      <c r="J2528" t="s">
        <v>7327</v>
      </c>
      <c r="K2528" t="s">
        <v>7328</v>
      </c>
      <c r="L2528" s="2">
        <v>45887</v>
      </c>
      <c r="M2528" t="s">
        <v>40</v>
      </c>
      <c r="N2528" t="s">
        <v>41</v>
      </c>
      <c r="O2528" t="s">
        <v>26</v>
      </c>
      <c r="P2528" t="s">
        <v>7130</v>
      </c>
      <c r="R2528" t="s">
        <v>762</v>
      </c>
      <c r="T2528" t="s">
        <v>7329</v>
      </c>
      <c r="U2528" t="str">
        <f t="shared" si="39"/>
        <v>August</v>
      </c>
    </row>
    <row r="2529" spans="1:21" x14ac:dyDescent="0.35">
      <c r="A2529">
        <v>2025</v>
      </c>
      <c r="B2529">
        <v>4</v>
      </c>
      <c r="C2529" t="s">
        <v>110</v>
      </c>
      <c r="D2529" t="s">
        <v>7330</v>
      </c>
      <c r="E2529" s="2">
        <v>45771</v>
      </c>
      <c r="F2529">
        <v>2240</v>
      </c>
      <c r="G2529">
        <v>37632000</v>
      </c>
      <c r="H2529">
        <v>2240</v>
      </c>
      <c r="J2529" t="s">
        <v>7331</v>
      </c>
      <c r="K2529" t="s">
        <v>7332</v>
      </c>
      <c r="L2529" s="2">
        <v>45782</v>
      </c>
      <c r="M2529" t="s">
        <v>24</v>
      </c>
      <c r="N2529" t="s">
        <v>49</v>
      </c>
      <c r="O2529" t="s">
        <v>42</v>
      </c>
      <c r="P2529" t="s">
        <v>7130</v>
      </c>
      <c r="R2529" t="s">
        <v>55</v>
      </c>
      <c r="T2529" t="s">
        <v>7333</v>
      </c>
      <c r="U2529" t="str">
        <f t="shared" si="39"/>
        <v>May</v>
      </c>
    </row>
    <row r="2530" spans="1:21" x14ac:dyDescent="0.35">
      <c r="A2530">
        <v>2025</v>
      </c>
      <c r="B2530">
        <v>4</v>
      </c>
      <c r="C2530" t="s">
        <v>20</v>
      </c>
      <c r="D2530" t="s">
        <v>7334</v>
      </c>
      <c r="E2530" s="2">
        <v>45771</v>
      </c>
      <c r="F2530">
        <v>2065</v>
      </c>
      <c r="G2530">
        <v>6720000</v>
      </c>
      <c r="H2530">
        <v>400</v>
      </c>
      <c r="J2530" t="s">
        <v>7335</v>
      </c>
      <c r="K2530" t="s">
        <v>7336</v>
      </c>
      <c r="L2530" s="2">
        <v>45852</v>
      </c>
      <c r="M2530" t="s">
        <v>24</v>
      </c>
      <c r="N2530" t="s">
        <v>33</v>
      </c>
      <c r="O2530" t="s">
        <v>26</v>
      </c>
      <c r="P2530" t="s">
        <v>7130</v>
      </c>
      <c r="R2530" t="s">
        <v>314</v>
      </c>
      <c r="T2530" t="s">
        <v>7337</v>
      </c>
      <c r="U2530" t="str">
        <f t="shared" si="39"/>
        <v>July</v>
      </c>
    </row>
    <row r="2531" spans="1:21" x14ac:dyDescent="0.35">
      <c r="A2531">
        <v>2025</v>
      </c>
      <c r="B2531">
        <v>4</v>
      </c>
      <c r="C2531" t="s">
        <v>20</v>
      </c>
      <c r="D2531" t="s">
        <v>7338</v>
      </c>
      <c r="E2531" s="2">
        <v>45771</v>
      </c>
      <c r="F2531">
        <v>1820</v>
      </c>
      <c r="G2531">
        <v>30576000</v>
      </c>
      <c r="H2531">
        <v>1820</v>
      </c>
      <c r="J2531" t="s">
        <v>7339</v>
      </c>
      <c r="K2531" t="s">
        <v>7340</v>
      </c>
      <c r="L2531" s="2">
        <v>45950</v>
      </c>
      <c r="M2531" t="s">
        <v>40</v>
      </c>
      <c r="N2531" t="s">
        <v>25</v>
      </c>
      <c r="O2531" t="s">
        <v>42</v>
      </c>
      <c r="P2531" t="s">
        <v>7130</v>
      </c>
      <c r="R2531" t="s">
        <v>1330</v>
      </c>
      <c r="T2531" t="s">
        <v>7341</v>
      </c>
      <c r="U2531" t="str">
        <f t="shared" si="39"/>
        <v>October</v>
      </c>
    </row>
    <row r="2532" spans="1:21" x14ac:dyDescent="0.35">
      <c r="A2532">
        <v>2025</v>
      </c>
      <c r="B2532">
        <v>4</v>
      </c>
      <c r="C2532" t="s">
        <v>57</v>
      </c>
      <c r="D2532" t="s">
        <v>7342</v>
      </c>
      <c r="E2532" s="2">
        <v>45771</v>
      </c>
      <c r="F2532">
        <v>2870</v>
      </c>
      <c r="G2532">
        <v>6720000</v>
      </c>
      <c r="H2532">
        <v>400</v>
      </c>
      <c r="J2532" t="s">
        <v>7343</v>
      </c>
      <c r="K2532" t="s">
        <v>7344</v>
      </c>
      <c r="L2532" s="2">
        <v>45943</v>
      </c>
      <c r="M2532" t="s">
        <v>66</v>
      </c>
      <c r="N2532" t="s">
        <v>25</v>
      </c>
      <c r="O2532" t="s">
        <v>26</v>
      </c>
      <c r="P2532" t="s">
        <v>7130</v>
      </c>
      <c r="R2532" t="s">
        <v>3356</v>
      </c>
      <c r="T2532" t="s">
        <v>7345</v>
      </c>
      <c r="U2532" t="str">
        <f t="shared" si="39"/>
        <v>October</v>
      </c>
    </row>
    <row r="2533" spans="1:21" x14ac:dyDescent="0.35">
      <c r="A2533">
        <v>2025</v>
      </c>
      <c r="B2533">
        <v>4</v>
      </c>
      <c r="C2533" t="s">
        <v>2054</v>
      </c>
      <c r="D2533" t="s">
        <v>7346</v>
      </c>
      <c r="E2533" s="2">
        <v>45771</v>
      </c>
      <c r="F2533">
        <v>2600</v>
      </c>
      <c r="G2533">
        <v>10046400</v>
      </c>
      <c r="H2533">
        <v>598</v>
      </c>
      <c r="J2533" t="s">
        <v>7347</v>
      </c>
      <c r="K2533" t="s">
        <v>7348</v>
      </c>
      <c r="L2533" s="2">
        <v>45906</v>
      </c>
      <c r="M2533" t="s">
        <v>204</v>
      </c>
      <c r="N2533" t="s">
        <v>41</v>
      </c>
      <c r="O2533" t="s">
        <v>26</v>
      </c>
      <c r="P2533" t="s">
        <v>7349</v>
      </c>
      <c r="R2533" t="s">
        <v>86</v>
      </c>
      <c r="T2533" t="s">
        <v>7350</v>
      </c>
      <c r="U2533" t="str">
        <f t="shared" si="39"/>
        <v>September</v>
      </c>
    </row>
    <row r="2534" spans="1:21" x14ac:dyDescent="0.35">
      <c r="A2534">
        <v>2025</v>
      </c>
      <c r="B2534">
        <v>4</v>
      </c>
      <c r="C2534" t="s">
        <v>621</v>
      </c>
      <c r="D2534" t="s">
        <v>7351</v>
      </c>
      <c r="E2534" s="2">
        <v>45771</v>
      </c>
      <c r="G2534">
        <v>750000</v>
      </c>
      <c r="H2534">
        <v>44.642857139999997</v>
      </c>
      <c r="J2534" t="s">
        <v>1794</v>
      </c>
      <c r="K2534" t="s">
        <v>1795</v>
      </c>
      <c r="L2534" s="2">
        <v>45842</v>
      </c>
      <c r="M2534" t="s">
        <v>119</v>
      </c>
      <c r="N2534" t="s">
        <v>33</v>
      </c>
      <c r="O2534" t="s">
        <v>120</v>
      </c>
      <c r="Q2534" t="s">
        <v>7352</v>
      </c>
      <c r="R2534" t="s">
        <v>35</v>
      </c>
      <c r="S2534" s="2">
        <v>45772</v>
      </c>
      <c r="T2534" t="s">
        <v>7353</v>
      </c>
      <c r="U2534" t="str">
        <f t="shared" si="39"/>
        <v>July</v>
      </c>
    </row>
    <row r="2535" spans="1:21" x14ac:dyDescent="0.35">
      <c r="A2535">
        <v>2025</v>
      </c>
      <c r="B2535">
        <v>4</v>
      </c>
      <c r="C2535" t="s">
        <v>864</v>
      </c>
      <c r="D2535" t="s">
        <v>7354</v>
      </c>
      <c r="E2535" s="2">
        <v>45771</v>
      </c>
      <c r="G2535">
        <v>150000</v>
      </c>
      <c r="H2535">
        <v>8.9285714289999998</v>
      </c>
      <c r="J2535" t="s">
        <v>2138</v>
      </c>
      <c r="K2535" t="s">
        <v>2139</v>
      </c>
      <c r="L2535" s="2">
        <v>45768</v>
      </c>
      <c r="M2535" t="s">
        <v>119</v>
      </c>
      <c r="N2535" t="s">
        <v>41</v>
      </c>
      <c r="O2535" t="s">
        <v>120</v>
      </c>
      <c r="Q2535" t="s">
        <v>183</v>
      </c>
      <c r="R2535" t="s">
        <v>445</v>
      </c>
      <c r="T2535" t="s">
        <v>7355</v>
      </c>
      <c r="U2535" t="str">
        <f t="shared" si="39"/>
        <v>April</v>
      </c>
    </row>
    <row r="2536" spans="1:21" x14ac:dyDescent="0.35">
      <c r="A2536">
        <v>2025</v>
      </c>
      <c r="B2536">
        <v>4</v>
      </c>
      <c r="C2536" t="s">
        <v>864</v>
      </c>
      <c r="D2536" t="s">
        <v>7356</v>
      </c>
      <c r="E2536" s="2">
        <v>45771</v>
      </c>
      <c r="G2536">
        <v>150000</v>
      </c>
      <c r="H2536">
        <v>8.9285714289999998</v>
      </c>
      <c r="J2536" t="s">
        <v>7357</v>
      </c>
      <c r="K2536" t="s">
        <v>7358</v>
      </c>
      <c r="L2536" s="2">
        <v>45768</v>
      </c>
      <c r="M2536" t="s">
        <v>119</v>
      </c>
      <c r="N2536" t="s">
        <v>41</v>
      </c>
      <c r="O2536" t="s">
        <v>120</v>
      </c>
      <c r="Q2536" t="s">
        <v>183</v>
      </c>
      <c r="R2536" t="s">
        <v>445</v>
      </c>
      <c r="T2536" t="s">
        <v>7359</v>
      </c>
      <c r="U2536" t="str">
        <f t="shared" si="39"/>
        <v>April</v>
      </c>
    </row>
    <row r="2537" spans="1:21" x14ac:dyDescent="0.35">
      <c r="A2537">
        <v>2025</v>
      </c>
      <c r="B2537">
        <v>4</v>
      </c>
      <c r="C2537" t="s">
        <v>2114</v>
      </c>
      <c r="D2537" t="s">
        <v>7360</v>
      </c>
      <c r="E2537" s="2">
        <v>45771</v>
      </c>
      <c r="G2537">
        <v>250000</v>
      </c>
      <c r="H2537">
        <v>14.88095238</v>
      </c>
      <c r="J2537" t="s">
        <v>422</v>
      </c>
      <c r="L2537" s="2">
        <v>45842</v>
      </c>
      <c r="M2537" t="s">
        <v>119</v>
      </c>
      <c r="N2537" t="s">
        <v>49</v>
      </c>
      <c r="O2537" t="s">
        <v>120</v>
      </c>
      <c r="Q2537" t="s">
        <v>2818</v>
      </c>
      <c r="R2537" t="s">
        <v>35</v>
      </c>
      <c r="S2537" s="2">
        <v>45775</v>
      </c>
      <c r="T2537" t="s">
        <v>6400</v>
      </c>
      <c r="U2537" t="str">
        <f t="shared" si="39"/>
        <v>July</v>
      </c>
    </row>
    <row r="2538" spans="1:21" x14ac:dyDescent="0.35">
      <c r="A2538">
        <v>2025</v>
      </c>
      <c r="B2538">
        <v>4</v>
      </c>
      <c r="C2538" t="s">
        <v>2114</v>
      </c>
      <c r="D2538" t="s">
        <v>7361</v>
      </c>
      <c r="E2538" s="2">
        <v>45771</v>
      </c>
      <c r="G2538">
        <v>500000</v>
      </c>
      <c r="H2538">
        <v>29.76190476</v>
      </c>
      <c r="J2538" t="s">
        <v>7362</v>
      </c>
      <c r="K2538" t="s">
        <v>7363</v>
      </c>
      <c r="L2538" s="2">
        <v>45842</v>
      </c>
      <c r="M2538" t="s">
        <v>119</v>
      </c>
      <c r="N2538" t="s">
        <v>49</v>
      </c>
      <c r="O2538" t="s">
        <v>120</v>
      </c>
      <c r="Q2538" t="s">
        <v>2818</v>
      </c>
      <c r="R2538" t="s">
        <v>35</v>
      </c>
      <c r="S2538" s="2">
        <v>45775</v>
      </c>
      <c r="T2538" t="s">
        <v>7364</v>
      </c>
      <c r="U2538" t="str">
        <f t="shared" si="39"/>
        <v>July</v>
      </c>
    </row>
    <row r="2539" spans="1:21" x14ac:dyDescent="0.35">
      <c r="A2539">
        <v>2025</v>
      </c>
      <c r="B2539">
        <v>4</v>
      </c>
      <c r="C2539" t="s">
        <v>2114</v>
      </c>
      <c r="D2539" t="s">
        <v>7365</v>
      </c>
      <c r="E2539" s="2">
        <v>45771</v>
      </c>
      <c r="G2539">
        <v>250000</v>
      </c>
      <c r="H2539">
        <v>14.88095238</v>
      </c>
      <c r="J2539" t="s">
        <v>1235</v>
      </c>
      <c r="K2539" t="s">
        <v>1236</v>
      </c>
      <c r="L2539" s="2">
        <v>45842</v>
      </c>
      <c r="M2539" t="s">
        <v>119</v>
      </c>
      <c r="N2539" t="s">
        <v>49</v>
      </c>
      <c r="O2539" t="s">
        <v>120</v>
      </c>
      <c r="Q2539" t="s">
        <v>2818</v>
      </c>
      <c r="R2539" t="s">
        <v>35</v>
      </c>
      <c r="S2539" s="2">
        <v>45775</v>
      </c>
      <c r="T2539" t="s">
        <v>7366</v>
      </c>
      <c r="U2539" t="str">
        <f t="shared" si="39"/>
        <v>July</v>
      </c>
    </row>
    <row r="2540" spans="1:21" x14ac:dyDescent="0.35">
      <c r="A2540">
        <v>2025</v>
      </c>
      <c r="B2540">
        <v>4</v>
      </c>
      <c r="C2540" t="s">
        <v>2114</v>
      </c>
      <c r="D2540" t="s">
        <v>7367</v>
      </c>
      <c r="E2540" s="2">
        <v>45771</v>
      </c>
      <c r="G2540">
        <v>250000</v>
      </c>
      <c r="H2540">
        <v>14.88095238</v>
      </c>
      <c r="J2540" t="s">
        <v>1663</v>
      </c>
      <c r="K2540" t="s">
        <v>1664</v>
      </c>
      <c r="L2540" s="2">
        <v>45842</v>
      </c>
      <c r="M2540" t="s">
        <v>119</v>
      </c>
      <c r="N2540" t="s">
        <v>49</v>
      </c>
      <c r="O2540" t="s">
        <v>120</v>
      </c>
      <c r="Q2540" t="s">
        <v>2818</v>
      </c>
      <c r="R2540" t="s">
        <v>35</v>
      </c>
      <c r="S2540" s="2">
        <v>45775</v>
      </c>
      <c r="T2540" t="s">
        <v>6564</v>
      </c>
      <c r="U2540" t="str">
        <f t="shared" si="39"/>
        <v>July</v>
      </c>
    </row>
    <row r="2541" spans="1:21" x14ac:dyDescent="0.35">
      <c r="A2541">
        <v>2025</v>
      </c>
      <c r="B2541">
        <v>4</v>
      </c>
      <c r="C2541" t="s">
        <v>2114</v>
      </c>
      <c r="D2541" t="s">
        <v>7368</v>
      </c>
      <c r="E2541" s="2">
        <v>45771</v>
      </c>
      <c r="G2541">
        <v>250000</v>
      </c>
      <c r="H2541">
        <v>14.88095238</v>
      </c>
      <c r="J2541" t="s">
        <v>2678</v>
      </c>
      <c r="K2541" t="s">
        <v>2679</v>
      </c>
      <c r="L2541" s="2">
        <v>45842</v>
      </c>
      <c r="M2541" t="s">
        <v>119</v>
      </c>
      <c r="N2541" t="s">
        <v>49</v>
      </c>
      <c r="O2541" t="s">
        <v>120</v>
      </c>
      <c r="Q2541" t="s">
        <v>2818</v>
      </c>
      <c r="R2541" t="s">
        <v>35</v>
      </c>
      <c r="S2541" s="2">
        <v>45775</v>
      </c>
      <c r="T2541" t="s">
        <v>7369</v>
      </c>
      <c r="U2541" t="str">
        <f t="shared" si="39"/>
        <v>July</v>
      </c>
    </row>
    <row r="2542" spans="1:21" x14ac:dyDescent="0.35">
      <c r="A2542">
        <v>2025</v>
      </c>
      <c r="B2542">
        <v>4</v>
      </c>
      <c r="C2542" t="s">
        <v>2114</v>
      </c>
      <c r="D2542" t="s">
        <v>7370</v>
      </c>
      <c r="E2542" s="2">
        <v>45771</v>
      </c>
      <c r="G2542">
        <v>250000</v>
      </c>
      <c r="H2542">
        <v>14.88095238</v>
      </c>
      <c r="J2542" t="s">
        <v>6484</v>
      </c>
      <c r="K2542" t="s">
        <v>6485</v>
      </c>
      <c r="L2542" s="2">
        <v>45845</v>
      </c>
      <c r="M2542" t="s">
        <v>119</v>
      </c>
      <c r="N2542" t="s">
        <v>49</v>
      </c>
      <c r="O2542" t="s">
        <v>120</v>
      </c>
      <c r="Q2542" t="s">
        <v>2818</v>
      </c>
      <c r="R2542" t="s">
        <v>1027</v>
      </c>
      <c r="T2542" t="s">
        <v>7371</v>
      </c>
      <c r="U2542" t="str">
        <f t="shared" si="39"/>
        <v>July</v>
      </c>
    </row>
    <row r="2543" spans="1:21" x14ac:dyDescent="0.35">
      <c r="A2543">
        <v>2025</v>
      </c>
      <c r="B2543">
        <v>4</v>
      </c>
      <c r="C2543" t="s">
        <v>2114</v>
      </c>
      <c r="D2543" t="s">
        <v>7372</v>
      </c>
      <c r="E2543" s="2">
        <v>45771</v>
      </c>
      <c r="G2543">
        <v>2050000</v>
      </c>
      <c r="H2543">
        <v>122.0238095</v>
      </c>
      <c r="J2543" t="s">
        <v>1202</v>
      </c>
      <c r="K2543" t="s">
        <v>7293</v>
      </c>
      <c r="L2543" s="2">
        <v>45842</v>
      </c>
      <c r="M2543" t="s">
        <v>119</v>
      </c>
      <c r="N2543" t="s">
        <v>49</v>
      </c>
      <c r="O2543" t="s">
        <v>120</v>
      </c>
      <c r="Q2543" t="s">
        <v>3576</v>
      </c>
      <c r="R2543" t="s">
        <v>35</v>
      </c>
      <c r="S2543" s="2">
        <v>45775</v>
      </c>
      <c r="T2543" t="s">
        <v>7294</v>
      </c>
      <c r="U2543" t="str">
        <f t="shared" si="39"/>
        <v>July</v>
      </c>
    </row>
    <row r="2544" spans="1:21" x14ac:dyDescent="0.35">
      <c r="A2544">
        <v>2025</v>
      </c>
      <c r="B2544">
        <v>4</v>
      </c>
      <c r="C2544" t="s">
        <v>2114</v>
      </c>
      <c r="D2544" t="s">
        <v>7373</v>
      </c>
      <c r="E2544" s="2">
        <v>45771</v>
      </c>
      <c r="G2544">
        <v>2050000</v>
      </c>
      <c r="H2544">
        <v>122.0238095</v>
      </c>
      <c r="J2544" t="s">
        <v>2144</v>
      </c>
      <c r="K2544" t="s">
        <v>2145</v>
      </c>
      <c r="L2544" s="2">
        <v>45842</v>
      </c>
      <c r="M2544" t="s">
        <v>119</v>
      </c>
      <c r="N2544" t="s">
        <v>49</v>
      </c>
      <c r="O2544" t="s">
        <v>120</v>
      </c>
      <c r="Q2544" t="s">
        <v>3576</v>
      </c>
      <c r="R2544" t="s">
        <v>35</v>
      </c>
      <c r="S2544" s="2">
        <v>45775</v>
      </c>
      <c r="T2544" t="s">
        <v>7374</v>
      </c>
      <c r="U2544" t="str">
        <f t="shared" si="39"/>
        <v>July</v>
      </c>
    </row>
    <row r="2545" spans="1:21" x14ac:dyDescent="0.35">
      <c r="A2545">
        <v>2025</v>
      </c>
      <c r="B2545">
        <v>4</v>
      </c>
      <c r="C2545" t="s">
        <v>169</v>
      </c>
      <c r="D2545" t="s">
        <v>7375</v>
      </c>
      <c r="E2545" s="2">
        <v>45771</v>
      </c>
      <c r="G2545">
        <v>150000</v>
      </c>
      <c r="H2545">
        <v>8.9285714289999998</v>
      </c>
      <c r="J2545" t="s">
        <v>178</v>
      </c>
      <c r="L2545" s="2">
        <v>45761</v>
      </c>
      <c r="M2545" t="s">
        <v>119</v>
      </c>
      <c r="N2545" t="s">
        <v>25</v>
      </c>
      <c r="O2545" t="s">
        <v>120</v>
      </c>
      <c r="Q2545" t="s">
        <v>183</v>
      </c>
      <c r="R2545" t="s">
        <v>223</v>
      </c>
      <c r="T2545" t="s">
        <v>6811</v>
      </c>
      <c r="U2545" t="str">
        <f t="shared" si="39"/>
        <v>April</v>
      </c>
    </row>
    <row r="2546" spans="1:21" x14ac:dyDescent="0.35">
      <c r="A2546">
        <v>2025</v>
      </c>
      <c r="B2546">
        <v>4</v>
      </c>
      <c r="C2546" t="s">
        <v>732</v>
      </c>
      <c r="E2546" s="2">
        <v>45771</v>
      </c>
      <c r="F2546">
        <v>1985</v>
      </c>
      <c r="G2546">
        <v>26293008</v>
      </c>
      <c r="H2546">
        <v>1565.06</v>
      </c>
      <c r="I2546">
        <v>1378.24</v>
      </c>
      <c r="J2546" t="s">
        <v>2215</v>
      </c>
      <c r="K2546" t="s">
        <v>2216</v>
      </c>
      <c r="L2546" s="2">
        <v>45906</v>
      </c>
      <c r="M2546" t="s">
        <v>444</v>
      </c>
      <c r="N2546" t="s">
        <v>41</v>
      </c>
      <c r="O2546" t="s">
        <v>67</v>
      </c>
      <c r="R2546" t="s">
        <v>86</v>
      </c>
      <c r="T2546" t="s">
        <v>7376</v>
      </c>
      <c r="U2546" t="str">
        <f t="shared" si="39"/>
        <v>September</v>
      </c>
    </row>
    <row r="2547" spans="1:21" x14ac:dyDescent="0.35">
      <c r="A2547">
        <v>2025</v>
      </c>
      <c r="B2547">
        <v>4</v>
      </c>
      <c r="C2547" t="s">
        <v>20</v>
      </c>
      <c r="D2547" t="s">
        <v>7377</v>
      </c>
      <c r="E2547" s="2">
        <v>45772</v>
      </c>
      <c r="F2547">
        <v>2870</v>
      </c>
      <c r="G2547">
        <v>6720000</v>
      </c>
      <c r="H2547">
        <v>400</v>
      </c>
      <c r="J2547" t="s">
        <v>7378</v>
      </c>
      <c r="K2547" t="s">
        <v>7379</v>
      </c>
      <c r="L2547" s="2">
        <v>45831</v>
      </c>
      <c r="M2547" t="s">
        <v>66</v>
      </c>
      <c r="N2547" t="s">
        <v>25</v>
      </c>
      <c r="O2547" t="s">
        <v>26</v>
      </c>
      <c r="P2547" t="s">
        <v>7130</v>
      </c>
      <c r="R2547" t="s">
        <v>688</v>
      </c>
      <c r="T2547" t="s">
        <v>7380</v>
      </c>
      <c r="U2547" t="str">
        <f t="shared" si="39"/>
        <v>June</v>
      </c>
    </row>
    <row r="2548" spans="1:21" x14ac:dyDescent="0.35">
      <c r="A2548">
        <v>2025</v>
      </c>
      <c r="B2548">
        <v>4</v>
      </c>
      <c r="C2548" t="s">
        <v>110</v>
      </c>
      <c r="D2548" t="s">
        <v>7381</v>
      </c>
      <c r="E2548" s="2">
        <v>45772</v>
      </c>
      <c r="F2548">
        <v>1890</v>
      </c>
      <c r="G2548">
        <v>31752000</v>
      </c>
      <c r="H2548">
        <v>1890</v>
      </c>
      <c r="J2548" t="s">
        <v>7382</v>
      </c>
      <c r="K2548" t="s">
        <v>7383</v>
      </c>
      <c r="L2548" s="2">
        <v>45922</v>
      </c>
      <c r="M2548" t="s">
        <v>40</v>
      </c>
      <c r="N2548" t="s">
        <v>25</v>
      </c>
      <c r="O2548" t="s">
        <v>42</v>
      </c>
      <c r="P2548" t="s">
        <v>7130</v>
      </c>
      <c r="R2548" t="s">
        <v>4871</v>
      </c>
      <c r="T2548" t="s">
        <v>7384</v>
      </c>
      <c r="U2548" t="str">
        <f t="shared" si="39"/>
        <v>September</v>
      </c>
    </row>
    <row r="2549" spans="1:21" x14ac:dyDescent="0.35">
      <c r="A2549">
        <v>2025</v>
      </c>
      <c r="B2549">
        <v>4</v>
      </c>
      <c r="C2549" t="s">
        <v>20</v>
      </c>
      <c r="D2549" t="s">
        <v>7385</v>
      </c>
      <c r="E2549" s="2">
        <v>45772</v>
      </c>
      <c r="F2549">
        <v>1800</v>
      </c>
      <c r="G2549">
        <v>22639400</v>
      </c>
      <c r="H2549">
        <v>1400</v>
      </c>
      <c r="J2549" t="s">
        <v>7386</v>
      </c>
      <c r="K2549" t="s">
        <v>7387</v>
      </c>
      <c r="L2549" s="2">
        <v>45859</v>
      </c>
      <c r="M2549" t="s">
        <v>40</v>
      </c>
      <c r="N2549" t="s">
        <v>41</v>
      </c>
      <c r="O2549" t="s">
        <v>67</v>
      </c>
      <c r="R2549" t="s">
        <v>564</v>
      </c>
      <c r="T2549" t="s">
        <v>7388</v>
      </c>
      <c r="U2549" t="str">
        <f t="shared" si="39"/>
        <v>July</v>
      </c>
    </row>
    <row r="2550" spans="1:21" x14ac:dyDescent="0.35">
      <c r="A2550">
        <v>2025</v>
      </c>
      <c r="B2550">
        <v>4</v>
      </c>
      <c r="C2550" t="s">
        <v>101</v>
      </c>
      <c r="D2550" t="s">
        <v>7389</v>
      </c>
      <c r="E2550" s="2">
        <v>45772</v>
      </c>
      <c r="F2550">
        <v>2800</v>
      </c>
      <c r="G2550">
        <v>6468400</v>
      </c>
      <c r="H2550">
        <v>400</v>
      </c>
      <c r="J2550" t="s">
        <v>7390</v>
      </c>
      <c r="K2550" t="s">
        <v>7391</v>
      </c>
      <c r="L2550" s="2">
        <v>45950</v>
      </c>
      <c r="M2550" t="s">
        <v>66</v>
      </c>
      <c r="N2550" t="s">
        <v>41</v>
      </c>
      <c r="O2550" t="s">
        <v>26</v>
      </c>
      <c r="P2550" t="s">
        <v>7130</v>
      </c>
      <c r="R2550" t="s">
        <v>1330</v>
      </c>
      <c r="T2550" t="s">
        <v>7392</v>
      </c>
      <c r="U2550" t="str">
        <f t="shared" si="39"/>
        <v>October</v>
      </c>
    </row>
    <row r="2551" spans="1:21" x14ac:dyDescent="0.35">
      <c r="A2551">
        <v>2025</v>
      </c>
      <c r="B2551">
        <v>4</v>
      </c>
      <c r="C2551" t="s">
        <v>20</v>
      </c>
      <c r="D2551" t="s">
        <v>7393</v>
      </c>
      <c r="E2551" s="2">
        <v>45772</v>
      </c>
      <c r="F2551">
        <v>2825</v>
      </c>
      <c r="G2551">
        <v>39770000</v>
      </c>
      <c r="H2551">
        <v>2425</v>
      </c>
      <c r="J2551" t="s">
        <v>6879</v>
      </c>
      <c r="K2551" t="s">
        <v>7394</v>
      </c>
      <c r="L2551" s="2">
        <v>45782</v>
      </c>
      <c r="M2551" t="s">
        <v>24</v>
      </c>
      <c r="N2551" t="s">
        <v>49</v>
      </c>
      <c r="O2551" t="s">
        <v>67</v>
      </c>
      <c r="R2551" t="s">
        <v>55</v>
      </c>
      <c r="T2551" t="s">
        <v>7395</v>
      </c>
      <c r="U2551" t="str">
        <f t="shared" si="39"/>
        <v>May</v>
      </c>
    </row>
    <row r="2552" spans="1:21" x14ac:dyDescent="0.35">
      <c r="A2552">
        <v>2025</v>
      </c>
      <c r="B2552">
        <v>4</v>
      </c>
      <c r="C2552" t="s">
        <v>101</v>
      </c>
      <c r="D2552" t="s">
        <v>7396</v>
      </c>
      <c r="E2552" s="2">
        <v>45772</v>
      </c>
      <c r="F2552">
        <v>2870</v>
      </c>
      <c r="G2552">
        <v>47068000</v>
      </c>
      <c r="H2552">
        <v>2870</v>
      </c>
      <c r="J2552" t="s">
        <v>7397</v>
      </c>
      <c r="K2552" t="s">
        <v>7398</v>
      </c>
      <c r="L2552" s="2">
        <v>45906</v>
      </c>
      <c r="M2552" t="s">
        <v>66</v>
      </c>
      <c r="N2552" t="s">
        <v>25</v>
      </c>
      <c r="O2552" t="s">
        <v>42</v>
      </c>
      <c r="P2552" t="s">
        <v>7130</v>
      </c>
      <c r="R2552" t="s">
        <v>86</v>
      </c>
      <c r="T2552" t="s">
        <v>7399</v>
      </c>
      <c r="U2552" t="str">
        <f t="shared" si="39"/>
        <v>September</v>
      </c>
    </row>
    <row r="2553" spans="1:21" x14ac:dyDescent="0.35">
      <c r="A2553">
        <v>2025</v>
      </c>
      <c r="B2553">
        <v>4</v>
      </c>
      <c r="C2553" t="s">
        <v>20</v>
      </c>
      <c r="D2553" t="s">
        <v>7400</v>
      </c>
      <c r="E2553" s="2">
        <v>45772</v>
      </c>
      <c r="F2553">
        <v>2870</v>
      </c>
      <c r="G2553">
        <v>41496000</v>
      </c>
      <c r="H2553">
        <v>2470</v>
      </c>
      <c r="J2553" t="s">
        <v>7259</v>
      </c>
      <c r="K2553" t="s">
        <v>7260</v>
      </c>
      <c r="L2553" s="2">
        <v>45929</v>
      </c>
      <c r="M2553" t="s">
        <v>66</v>
      </c>
      <c r="N2553" t="s">
        <v>25</v>
      </c>
      <c r="O2553" t="s">
        <v>67</v>
      </c>
      <c r="P2553" t="s">
        <v>7130</v>
      </c>
      <c r="R2553" t="s">
        <v>569</v>
      </c>
      <c r="T2553" t="s">
        <v>7401</v>
      </c>
      <c r="U2553" t="str">
        <f t="shared" si="39"/>
        <v>September</v>
      </c>
    </row>
    <row r="2554" spans="1:21" x14ac:dyDescent="0.35">
      <c r="A2554">
        <v>2025</v>
      </c>
      <c r="B2554">
        <v>4</v>
      </c>
      <c r="C2554" t="s">
        <v>20</v>
      </c>
      <c r="D2554" t="s">
        <v>7402</v>
      </c>
      <c r="E2554" s="2">
        <v>45772</v>
      </c>
      <c r="F2554">
        <v>1645</v>
      </c>
      <c r="G2554">
        <v>6720000</v>
      </c>
      <c r="H2554">
        <v>400</v>
      </c>
      <c r="J2554" t="s">
        <v>7403</v>
      </c>
      <c r="K2554" t="s">
        <v>7404</v>
      </c>
      <c r="L2554" s="2">
        <v>46006</v>
      </c>
      <c r="M2554" t="s">
        <v>40</v>
      </c>
      <c r="N2554" t="s">
        <v>49</v>
      </c>
      <c r="O2554" t="s">
        <v>26</v>
      </c>
      <c r="P2554" t="s">
        <v>7130</v>
      </c>
      <c r="R2554" t="s">
        <v>1010</v>
      </c>
      <c r="T2554" t="s">
        <v>7405</v>
      </c>
      <c r="U2554" t="str">
        <f t="shared" si="39"/>
        <v>December</v>
      </c>
    </row>
    <row r="2555" spans="1:21" x14ac:dyDescent="0.35">
      <c r="A2555">
        <v>2025</v>
      </c>
      <c r="B2555">
        <v>4</v>
      </c>
      <c r="C2555" t="s">
        <v>169</v>
      </c>
      <c r="D2555" t="s">
        <v>7406</v>
      </c>
      <c r="E2555" s="2">
        <v>45772</v>
      </c>
      <c r="G2555">
        <v>2917320</v>
      </c>
      <c r="H2555">
        <v>173.65</v>
      </c>
      <c r="J2555" t="s">
        <v>1797</v>
      </c>
      <c r="K2555" t="s">
        <v>1798</v>
      </c>
      <c r="L2555" s="2">
        <v>45761</v>
      </c>
      <c r="M2555" t="s">
        <v>24</v>
      </c>
      <c r="N2555" t="s">
        <v>25</v>
      </c>
      <c r="O2555" t="s">
        <v>217</v>
      </c>
      <c r="R2555" t="s">
        <v>223</v>
      </c>
      <c r="S2555" s="2">
        <v>45776</v>
      </c>
      <c r="T2555" t="s">
        <v>7407</v>
      </c>
      <c r="U2555" t="str">
        <f t="shared" si="39"/>
        <v>April</v>
      </c>
    </row>
    <row r="2556" spans="1:21" x14ac:dyDescent="0.35">
      <c r="A2556">
        <v>2025</v>
      </c>
      <c r="B2556">
        <v>4</v>
      </c>
      <c r="C2556" t="s">
        <v>621</v>
      </c>
      <c r="D2556" t="s">
        <v>7408</v>
      </c>
      <c r="E2556" s="2">
        <v>45772</v>
      </c>
      <c r="G2556">
        <v>250000</v>
      </c>
      <c r="H2556">
        <v>14.88095238</v>
      </c>
      <c r="J2556" t="s">
        <v>4796</v>
      </c>
      <c r="K2556" t="s">
        <v>4309</v>
      </c>
      <c r="L2556" s="2">
        <v>45842</v>
      </c>
      <c r="M2556" t="s">
        <v>119</v>
      </c>
      <c r="N2556" t="s">
        <v>33</v>
      </c>
      <c r="O2556" t="s">
        <v>120</v>
      </c>
      <c r="Q2556" t="s">
        <v>2818</v>
      </c>
      <c r="R2556" t="s">
        <v>35</v>
      </c>
      <c r="S2556" s="2">
        <v>45775</v>
      </c>
      <c r="T2556" t="s">
        <v>6460</v>
      </c>
      <c r="U2556" t="str">
        <f t="shared" si="39"/>
        <v>July</v>
      </c>
    </row>
    <row r="2557" spans="1:21" x14ac:dyDescent="0.35">
      <c r="A2557">
        <v>2025</v>
      </c>
      <c r="B2557">
        <v>4</v>
      </c>
      <c r="C2557" t="s">
        <v>621</v>
      </c>
      <c r="D2557" t="s">
        <v>7409</v>
      </c>
      <c r="E2557" s="2">
        <v>45772</v>
      </c>
      <c r="G2557">
        <v>250000</v>
      </c>
      <c r="H2557">
        <v>14.88095238</v>
      </c>
      <c r="J2557" t="s">
        <v>4796</v>
      </c>
      <c r="K2557" t="s">
        <v>4309</v>
      </c>
      <c r="L2557" s="2">
        <v>45842</v>
      </c>
      <c r="M2557" t="s">
        <v>119</v>
      </c>
      <c r="N2557" t="s">
        <v>33</v>
      </c>
      <c r="O2557" t="s">
        <v>120</v>
      </c>
      <c r="Q2557" t="s">
        <v>2818</v>
      </c>
      <c r="R2557" t="s">
        <v>35</v>
      </c>
      <c r="S2557" s="2">
        <v>45775</v>
      </c>
      <c r="T2557" t="s">
        <v>6460</v>
      </c>
      <c r="U2557" t="str">
        <f t="shared" si="39"/>
        <v>July</v>
      </c>
    </row>
    <row r="2558" spans="1:21" x14ac:dyDescent="0.35">
      <c r="A2558">
        <v>2025</v>
      </c>
      <c r="B2558">
        <v>4</v>
      </c>
      <c r="C2558" t="s">
        <v>936</v>
      </c>
      <c r="E2558" s="2">
        <v>45772</v>
      </c>
      <c r="F2558">
        <v>2870</v>
      </c>
      <c r="G2558">
        <v>47251512</v>
      </c>
      <c r="H2558">
        <v>2812.59</v>
      </c>
      <c r="J2558" t="s">
        <v>7410</v>
      </c>
      <c r="K2558" t="s">
        <v>7411</v>
      </c>
      <c r="L2558" s="2">
        <v>45852</v>
      </c>
      <c r="M2558" t="s">
        <v>66</v>
      </c>
      <c r="N2558" t="s">
        <v>25</v>
      </c>
      <c r="O2558" t="s">
        <v>42</v>
      </c>
      <c r="P2558" t="s">
        <v>7130</v>
      </c>
      <c r="R2558" t="s">
        <v>314</v>
      </c>
      <c r="T2558" t="s">
        <v>7412</v>
      </c>
      <c r="U2558" t="str">
        <f t="shared" si="39"/>
        <v>July</v>
      </c>
    </row>
    <row r="2559" spans="1:21" x14ac:dyDescent="0.35">
      <c r="A2559">
        <v>2025</v>
      </c>
      <c r="B2559">
        <v>4</v>
      </c>
      <c r="C2559" t="s">
        <v>936</v>
      </c>
      <c r="E2559" s="2">
        <v>45772</v>
      </c>
      <c r="F2559">
        <v>1890</v>
      </c>
      <c r="G2559">
        <v>31469256</v>
      </c>
      <c r="H2559">
        <v>1873.17</v>
      </c>
      <c r="J2559" t="s">
        <v>7413</v>
      </c>
      <c r="K2559" t="s">
        <v>7414</v>
      </c>
      <c r="L2559" s="2">
        <v>45941</v>
      </c>
      <c r="M2559" t="s">
        <v>40</v>
      </c>
      <c r="N2559" t="s">
        <v>25</v>
      </c>
      <c r="O2559" t="s">
        <v>42</v>
      </c>
      <c r="P2559" t="s">
        <v>7130</v>
      </c>
      <c r="R2559" t="s">
        <v>1313</v>
      </c>
      <c r="T2559" t="s">
        <v>7415</v>
      </c>
      <c r="U2559" t="str">
        <f t="shared" si="39"/>
        <v>October</v>
      </c>
    </row>
    <row r="2560" spans="1:21" x14ac:dyDescent="0.35">
      <c r="A2560">
        <v>2025</v>
      </c>
      <c r="B2560">
        <v>4</v>
      </c>
      <c r="C2560" t="s">
        <v>115</v>
      </c>
      <c r="D2560" t="s">
        <v>7416</v>
      </c>
      <c r="E2560" s="2">
        <v>45772</v>
      </c>
      <c r="G2560">
        <v>801000</v>
      </c>
      <c r="H2560">
        <v>47.678571429999998</v>
      </c>
      <c r="J2560" t="s">
        <v>3774</v>
      </c>
      <c r="K2560" t="s">
        <v>3775</v>
      </c>
      <c r="L2560" s="2">
        <v>45842</v>
      </c>
      <c r="M2560" t="s">
        <v>257</v>
      </c>
      <c r="N2560" t="s">
        <v>49</v>
      </c>
      <c r="O2560" t="s">
        <v>258</v>
      </c>
      <c r="S2560" s="2">
        <v>45774</v>
      </c>
      <c r="T2560" t="s">
        <v>7417</v>
      </c>
      <c r="U2560" t="str">
        <f t="shared" si="39"/>
        <v>July</v>
      </c>
    </row>
    <row r="2561" spans="1:21" x14ac:dyDescent="0.35">
      <c r="A2561">
        <v>2025</v>
      </c>
      <c r="B2561">
        <v>4</v>
      </c>
      <c r="C2561" t="s">
        <v>115</v>
      </c>
      <c r="D2561" t="s">
        <v>7418</v>
      </c>
      <c r="E2561" s="2">
        <v>45772</v>
      </c>
      <c r="G2561">
        <v>112000</v>
      </c>
      <c r="H2561">
        <v>6.6666666670000003</v>
      </c>
      <c r="J2561" t="s">
        <v>7419</v>
      </c>
      <c r="K2561" t="s">
        <v>2730</v>
      </c>
      <c r="L2561" s="2">
        <v>45842</v>
      </c>
      <c r="M2561" t="s">
        <v>257</v>
      </c>
      <c r="N2561" t="s">
        <v>49</v>
      </c>
      <c r="O2561" t="s">
        <v>258</v>
      </c>
      <c r="S2561" s="2">
        <v>45774</v>
      </c>
      <c r="T2561" t="s">
        <v>7420</v>
      </c>
      <c r="U2561" t="str">
        <f t="shared" si="39"/>
        <v>July</v>
      </c>
    </row>
    <row r="2562" spans="1:21" x14ac:dyDescent="0.35">
      <c r="A2562">
        <v>2025</v>
      </c>
      <c r="B2562">
        <v>4</v>
      </c>
      <c r="C2562" t="s">
        <v>115</v>
      </c>
      <c r="D2562" t="s">
        <v>7421</v>
      </c>
      <c r="E2562" s="2">
        <v>45772</v>
      </c>
      <c r="G2562">
        <v>42000</v>
      </c>
      <c r="H2562">
        <v>2.5</v>
      </c>
      <c r="J2562" t="s">
        <v>7419</v>
      </c>
      <c r="K2562" t="s">
        <v>2730</v>
      </c>
      <c r="L2562" s="2">
        <v>45842</v>
      </c>
      <c r="M2562" t="s">
        <v>257</v>
      </c>
      <c r="N2562" t="s">
        <v>49</v>
      </c>
      <c r="O2562" t="s">
        <v>258</v>
      </c>
      <c r="S2562" s="2">
        <v>45775</v>
      </c>
      <c r="T2562" t="s">
        <v>7420</v>
      </c>
      <c r="U2562" t="str">
        <f t="shared" si="39"/>
        <v>July</v>
      </c>
    </row>
    <row r="2563" spans="1:21" x14ac:dyDescent="0.35">
      <c r="A2563">
        <v>2025</v>
      </c>
      <c r="B2563">
        <v>4</v>
      </c>
      <c r="C2563" t="s">
        <v>115</v>
      </c>
      <c r="D2563" t="s">
        <v>7422</v>
      </c>
      <c r="E2563" s="2">
        <v>45772</v>
      </c>
      <c r="G2563">
        <v>582000</v>
      </c>
      <c r="H2563">
        <v>34.642857139999997</v>
      </c>
      <c r="J2563" t="s">
        <v>4210</v>
      </c>
      <c r="K2563" t="s">
        <v>4211</v>
      </c>
      <c r="L2563" s="2">
        <v>45842</v>
      </c>
      <c r="M2563" t="s">
        <v>257</v>
      </c>
      <c r="N2563" t="s">
        <v>49</v>
      </c>
      <c r="O2563" t="s">
        <v>258</v>
      </c>
      <c r="S2563" s="2">
        <v>45774</v>
      </c>
      <c r="T2563" t="s">
        <v>7423</v>
      </c>
      <c r="U2563" t="str">
        <f t="shared" ref="U2563:U2626" si="40">TEXT(L2563,"mmmm")</f>
        <v>July</v>
      </c>
    </row>
    <row r="2564" spans="1:21" x14ac:dyDescent="0.35">
      <c r="A2564">
        <v>2025</v>
      </c>
      <c r="B2564">
        <v>4</v>
      </c>
      <c r="C2564" t="s">
        <v>115</v>
      </c>
      <c r="D2564" t="s">
        <v>7424</v>
      </c>
      <c r="E2564" s="2">
        <v>45772</v>
      </c>
      <c r="G2564">
        <v>774000</v>
      </c>
      <c r="H2564">
        <v>46.071428570000002</v>
      </c>
      <c r="J2564" t="s">
        <v>7425</v>
      </c>
      <c r="K2564" t="s">
        <v>7426</v>
      </c>
      <c r="L2564" s="2">
        <v>45842</v>
      </c>
      <c r="M2564" t="s">
        <v>257</v>
      </c>
      <c r="N2564" t="s">
        <v>49</v>
      </c>
      <c r="O2564" t="s">
        <v>258</v>
      </c>
      <c r="S2564" s="2">
        <v>45774</v>
      </c>
      <c r="T2564" t="s">
        <v>7427</v>
      </c>
      <c r="U2564" t="str">
        <f t="shared" si="40"/>
        <v>July</v>
      </c>
    </row>
    <row r="2565" spans="1:21" x14ac:dyDescent="0.35">
      <c r="A2565">
        <v>2025</v>
      </c>
      <c r="B2565">
        <v>4</v>
      </c>
      <c r="C2565" t="s">
        <v>115</v>
      </c>
      <c r="D2565" t="s">
        <v>7428</v>
      </c>
      <c r="E2565" s="2">
        <v>45772</v>
      </c>
      <c r="G2565">
        <v>820000</v>
      </c>
      <c r="H2565">
        <v>48.809523810000002</v>
      </c>
      <c r="J2565" t="s">
        <v>7429</v>
      </c>
      <c r="K2565" t="s">
        <v>5798</v>
      </c>
      <c r="L2565" s="2">
        <v>45842</v>
      </c>
      <c r="M2565" t="s">
        <v>257</v>
      </c>
      <c r="N2565" t="s">
        <v>49</v>
      </c>
      <c r="O2565" t="s">
        <v>258</v>
      </c>
      <c r="S2565" s="2">
        <v>45774</v>
      </c>
      <c r="T2565" t="s">
        <v>7430</v>
      </c>
      <c r="U2565" t="str">
        <f t="shared" si="40"/>
        <v>July</v>
      </c>
    </row>
    <row r="2566" spans="1:21" x14ac:dyDescent="0.35">
      <c r="A2566">
        <v>2025</v>
      </c>
      <c r="B2566">
        <v>4</v>
      </c>
      <c r="C2566" t="s">
        <v>115</v>
      </c>
      <c r="D2566" t="s">
        <v>7431</v>
      </c>
      <c r="E2566" s="2">
        <v>45772</v>
      </c>
      <c r="G2566">
        <v>65000</v>
      </c>
      <c r="H2566">
        <v>3.8690476189999998</v>
      </c>
      <c r="J2566" t="s">
        <v>2881</v>
      </c>
      <c r="K2566" t="s">
        <v>7432</v>
      </c>
      <c r="L2566" s="2">
        <v>45842</v>
      </c>
      <c r="M2566" t="s">
        <v>257</v>
      </c>
      <c r="N2566" t="s">
        <v>49</v>
      </c>
      <c r="O2566" t="s">
        <v>258</v>
      </c>
      <c r="S2566" s="2">
        <v>45774</v>
      </c>
      <c r="T2566" t="s">
        <v>7433</v>
      </c>
      <c r="U2566" t="str">
        <f t="shared" si="40"/>
        <v>July</v>
      </c>
    </row>
    <row r="2567" spans="1:21" x14ac:dyDescent="0.35">
      <c r="A2567">
        <v>2025</v>
      </c>
      <c r="B2567">
        <v>4</v>
      </c>
      <c r="C2567" t="s">
        <v>115</v>
      </c>
      <c r="D2567" t="s">
        <v>7434</v>
      </c>
      <c r="E2567" s="2">
        <v>45772</v>
      </c>
      <c r="G2567">
        <v>1389000</v>
      </c>
      <c r="H2567">
        <v>82.678571430000005</v>
      </c>
      <c r="J2567" t="s">
        <v>3945</v>
      </c>
      <c r="K2567" t="s">
        <v>3946</v>
      </c>
      <c r="L2567" s="2">
        <v>45842</v>
      </c>
      <c r="M2567" t="s">
        <v>257</v>
      </c>
      <c r="N2567" t="s">
        <v>49</v>
      </c>
      <c r="O2567" t="s">
        <v>258</v>
      </c>
      <c r="S2567" s="2">
        <v>45774</v>
      </c>
      <c r="T2567" t="s">
        <v>7435</v>
      </c>
      <c r="U2567" t="str">
        <f t="shared" si="40"/>
        <v>July</v>
      </c>
    </row>
    <row r="2568" spans="1:21" x14ac:dyDescent="0.35">
      <c r="A2568">
        <v>2025</v>
      </c>
      <c r="B2568">
        <v>4</v>
      </c>
      <c r="C2568" t="s">
        <v>115</v>
      </c>
      <c r="D2568" t="s">
        <v>7436</v>
      </c>
      <c r="E2568" s="2">
        <v>45772</v>
      </c>
      <c r="G2568">
        <v>30000</v>
      </c>
      <c r="H2568">
        <v>1.7857142859999999</v>
      </c>
      <c r="J2568" t="s">
        <v>3316</v>
      </c>
      <c r="K2568" t="s">
        <v>3317</v>
      </c>
      <c r="L2568" s="2">
        <v>45842</v>
      </c>
      <c r="M2568" t="s">
        <v>257</v>
      </c>
      <c r="N2568" t="s">
        <v>49</v>
      </c>
      <c r="O2568" t="s">
        <v>258</v>
      </c>
      <c r="S2568" s="2">
        <v>45774</v>
      </c>
      <c r="T2568" t="s">
        <v>7437</v>
      </c>
      <c r="U2568" t="str">
        <f t="shared" si="40"/>
        <v>July</v>
      </c>
    </row>
    <row r="2569" spans="1:21" x14ac:dyDescent="0.35">
      <c r="A2569">
        <v>2025</v>
      </c>
      <c r="B2569">
        <v>4</v>
      </c>
      <c r="C2569" t="s">
        <v>115</v>
      </c>
      <c r="D2569" t="s">
        <v>7438</v>
      </c>
      <c r="E2569" s="2">
        <v>45772</v>
      </c>
      <c r="G2569">
        <v>411000</v>
      </c>
      <c r="H2569">
        <v>24.464285709999999</v>
      </c>
      <c r="J2569" t="s">
        <v>6560</v>
      </c>
      <c r="K2569" t="s">
        <v>3383</v>
      </c>
      <c r="L2569" s="2">
        <v>45842</v>
      </c>
      <c r="M2569" t="s">
        <v>257</v>
      </c>
      <c r="N2569" t="s">
        <v>49</v>
      </c>
      <c r="O2569" t="s">
        <v>258</v>
      </c>
      <c r="S2569" s="2">
        <v>45774</v>
      </c>
      <c r="T2569" t="s">
        <v>7439</v>
      </c>
      <c r="U2569" t="str">
        <f t="shared" si="40"/>
        <v>July</v>
      </c>
    </row>
    <row r="2570" spans="1:21" x14ac:dyDescent="0.35">
      <c r="A2570">
        <v>2025</v>
      </c>
      <c r="B2570">
        <v>4</v>
      </c>
      <c r="C2570" t="s">
        <v>115</v>
      </c>
      <c r="D2570" t="s">
        <v>7440</v>
      </c>
      <c r="E2570" s="2">
        <v>45772</v>
      </c>
      <c r="G2570">
        <v>1064000</v>
      </c>
      <c r="H2570">
        <v>63.333333330000002</v>
      </c>
      <c r="J2570" t="s">
        <v>6789</v>
      </c>
      <c r="K2570" t="s">
        <v>6790</v>
      </c>
      <c r="L2570" s="2">
        <v>45842</v>
      </c>
      <c r="M2570" t="s">
        <v>257</v>
      </c>
      <c r="N2570" t="s">
        <v>49</v>
      </c>
      <c r="O2570" t="s">
        <v>258</v>
      </c>
      <c r="S2570" s="2">
        <v>45774</v>
      </c>
      <c r="T2570" t="s">
        <v>7441</v>
      </c>
      <c r="U2570" t="str">
        <f t="shared" si="40"/>
        <v>July</v>
      </c>
    </row>
    <row r="2571" spans="1:21" x14ac:dyDescent="0.35">
      <c r="A2571">
        <v>2025</v>
      </c>
      <c r="B2571">
        <v>4</v>
      </c>
      <c r="C2571" t="s">
        <v>20</v>
      </c>
      <c r="D2571" t="s">
        <v>7442</v>
      </c>
      <c r="E2571" s="2">
        <v>45773</v>
      </c>
      <c r="F2571">
        <v>1820</v>
      </c>
      <c r="G2571">
        <v>30576000</v>
      </c>
      <c r="H2571">
        <v>1820</v>
      </c>
      <c r="J2571" t="s">
        <v>7443</v>
      </c>
      <c r="K2571" t="s">
        <v>7444</v>
      </c>
      <c r="L2571" s="2">
        <v>45881</v>
      </c>
      <c r="M2571" t="s">
        <v>40</v>
      </c>
      <c r="N2571" t="s">
        <v>41</v>
      </c>
      <c r="O2571" t="s">
        <v>42</v>
      </c>
      <c r="P2571" t="s">
        <v>7130</v>
      </c>
      <c r="R2571" t="s">
        <v>2321</v>
      </c>
      <c r="T2571" t="s">
        <v>7445</v>
      </c>
      <c r="U2571" t="str">
        <f t="shared" si="40"/>
        <v>August</v>
      </c>
    </row>
    <row r="2572" spans="1:21" x14ac:dyDescent="0.35">
      <c r="A2572">
        <v>2025</v>
      </c>
      <c r="B2572">
        <v>4</v>
      </c>
      <c r="C2572" t="s">
        <v>20</v>
      </c>
      <c r="D2572" t="s">
        <v>7446</v>
      </c>
      <c r="E2572" s="2">
        <v>45773</v>
      </c>
      <c r="F2572">
        <v>2800</v>
      </c>
      <c r="G2572">
        <v>40320000</v>
      </c>
      <c r="H2572">
        <v>2400</v>
      </c>
      <c r="J2572" t="s">
        <v>7390</v>
      </c>
      <c r="K2572" t="s">
        <v>7391</v>
      </c>
      <c r="L2572" s="2">
        <v>45950</v>
      </c>
      <c r="M2572" t="s">
        <v>66</v>
      </c>
      <c r="N2572" t="s">
        <v>41</v>
      </c>
      <c r="O2572" t="s">
        <v>67</v>
      </c>
      <c r="P2572" t="s">
        <v>7130</v>
      </c>
      <c r="R2572" t="s">
        <v>1330</v>
      </c>
      <c r="T2572" t="s">
        <v>7447</v>
      </c>
      <c r="U2572" t="str">
        <f t="shared" si="40"/>
        <v>October</v>
      </c>
    </row>
    <row r="2573" spans="1:21" x14ac:dyDescent="0.35">
      <c r="A2573">
        <v>2025</v>
      </c>
      <c r="B2573">
        <v>4</v>
      </c>
      <c r="C2573" t="s">
        <v>20</v>
      </c>
      <c r="D2573" t="s">
        <v>7448</v>
      </c>
      <c r="E2573" s="2">
        <v>45773</v>
      </c>
      <c r="F2573">
        <v>2900</v>
      </c>
      <c r="G2573">
        <v>41250000</v>
      </c>
      <c r="H2573">
        <v>2500</v>
      </c>
      <c r="J2573" t="s">
        <v>7449</v>
      </c>
      <c r="K2573" t="s">
        <v>7450</v>
      </c>
      <c r="L2573" s="2">
        <v>45803</v>
      </c>
      <c r="M2573" t="s">
        <v>66</v>
      </c>
      <c r="N2573" t="s">
        <v>49</v>
      </c>
      <c r="O2573" t="s">
        <v>67</v>
      </c>
      <c r="R2573" t="s">
        <v>237</v>
      </c>
      <c r="T2573" t="s">
        <v>7451</v>
      </c>
      <c r="U2573" t="str">
        <f t="shared" si="40"/>
        <v>May</v>
      </c>
    </row>
    <row r="2574" spans="1:21" x14ac:dyDescent="0.35">
      <c r="A2574">
        <v>2025</v>
      </c>
      <c r="B2574">
        <v>4</v>
      </c>
      <c r="C2574" t="s">
        <v>20</v>
      </c>
      <c r="D2574" t="s">
        <v>7452</v>
      </c>
      <c r="E2574" s="2">
        <v>45773</v>
      </c>
      <c r="F2574">
        <v>2870</v>
      </c>
      <c r="G2574">
        <v>48216000</v>
      </c>
      <c r="H2574">
        <v>2870</v>
      </c>
      <c r="J2574" t="s">
        <v>7453</v>
      </c>
      <c r="K2574" t="s">
        <v>7454</v>
      </c>
      <c r="L2574" s="2">
        <v>45666</v>
      </c>
      <c r="M2574" t="s">
        <v>66</v>
      </c>
      <c r="N2574" t="s">
        <v>25</v>
      </c>
      <c r="O2574" t="s">
        <v>42</v>
      </c>
      <c r="P2574" t="s">
        <v>7130</v>
      </c>
      <c r="R2574" t="s">
        <v>211</v>
      </c>
      <c r="T2574" t="s">
        <v>7455</v>
      </c>
      <c r="U2574" t="str">
        <f t="shared" si="40"/>
        <v>January</v>
      </c>
    </row>
    <row r="2575" spans="1:21" x14ac:dyDescent="0.35">
      <c r="A2575">
        <v>2025</v>
      </c>
      <c r="B2575">
        <v>4</v>
      </c>
      <c r="C2575" t="s">
        <v>20</v>
      </c>
      <c r="D2575" t="s">
        <v>7456</v>
      </c>
      <c r="E2575" s="2">
        <v>45773</v>
      </c>
      <c r="F2575">
        <v>1950</v>
      </c>
      <c r="G2575">
        <v>26040000</v>
      </c>
      <c r="H2575">
        <v>1550</v>
      </c>
      <c r="J2575" t="s">
        <v>2616</v>
      </c>
      <c r="K2575" t="s">
        <v>2617</v>
      </c>
      <c r="L2575" s="2">
        <v>45824</v>
      </c>
      <c r="M2575" t="s">
        <v>48</v>
      </c>
      <c r="N2575" t="s">
        <v>49</v>
      </c>
      <c r="O2575" t="s">
        <v>67</v>
      </c>
      <c r="P2575" t="s">
        <v>7457</v>
      </c>
      <c r="R2575" t="s">
        <v>278</v>
      </c>
      <c r="T2575" t="s">
        <v>7458</v>
      </c>
      <c r="U2575" t="str">
        <f t="shared" si="40"/>
        <v>June</v>
      </c>
    </row>
    <row r="2576" spans="1:21" x14ac:dyDescent="0.35">
      <c r="A2576">
        <v>2025</v>
      </c>
      <c r="B2576">
        <v>4</v>
      </c>
      <c r="C2576" t="s">
        <v>20</v>
      </c>
      <c r="D2576" t="s">
        <v>7459</v>
      </c>
      <c r="E2576" s="2">
        <v>45773</v>
      </c>
      <c r="F2576">
        <v>2900</v>
      </c>
      <c r="G2576">
        <v>8400000</v>
      </c>
      <c r="H2576">
        <v>500</v>
      </c>
      <c r="J2576" t="s">
        <v>2061</v>
      </c>
      <c r="K2576" t="s">
        <v>2062</v>
      </c>
      <c r="L2576" s="2">
        <v>45782</v>
      </c>
      <c r="M2576" t="s">
        <v>66</v>
      </c>
      <c r="N2576" t="s">
        <v>49</v>
      </c>
      <c r="O2576" t="s">
        <v>1626</v>
      </c>
      <c r="R2576" t="s">
        <v>55</v>
      </c>
      <c r="T2576" t="s">
        <v>7460</v>
      </c>
      <c r="U2576" t="str">
        <f t="shared" si="40"/>
        <v>May</v>
      </c>
    </row>
    <row r="2577" spans="1:21" x14ac:dyDescent="0.35">
      <c r="A2577">
        <v>2025</v>
      </c>
      <c r="B2577">
        <v>4</v>
      </c>
      <c r="C2577" t="s">
        <v>20</v>
      </c>
      <c r="D2577" t="s">
        <v>7461</v>
      </c>
      <c r="E2577" s="2">
        <v>45773</v>
      </c>
      <c r="F2577">
        <v>1650</v>
      </c>
      <c r="G2577">
        <v>21000000</v>
      </c>
      <c r="H2577">
        <v>1250</v>
      </c>
      <c r="J2577" t="s">
        <v>7462</v>
      </c>
      <c r="K2577" t="s">
        <v>7463</v>
      </c>
      <c r="L2577" s="2">
        <v>45845</v>
      </c>
      <c r="M2577" t="s">
        <v>40</v>
      </c>
      <c r="N2577" t="s">
        <v>49</v>
      </c>
      <c r="O2577" t="s">
        <v>67</v>
      </c>
      <c r="P2577" t="s">
        <v>7457</v>
      </c>
      <c r="R2577" t="s">
        <v>1027</v>
      </c>
      <c r="T2577" t="s">
        <v>7464</v>
      </c>
      <c r="U2577" t="str">
        <f t="shared" si="40"/>
        <v>July</v>
      </c>
    </row>
    <row r="2578" spans="1:21" x14ac:dyDescent="0.35">
      <c r="A2578">
        <v>2025</v>
      </c>
      <c r="B2578">
        <v>4</v>
      </c>
      <c r="C2578" t="s">
        <v>20</v>
      </c>
      <c r="D2578" t="s">
        <v>7465</v>
      </c>
      <c r="E2578" s="2">
        <v>45773</v>
      </c>
      <c r="F2578">
        <v>2870</v>
      </c>
      <c r="G2578">
        <v>6720000</v>
      </c>
      <c r="H2578">
        <v>400</v>
      </c>
      <c r="J2578" t="s">
        <v>7466</v>
      </c>
      <c r="K2578" t="s">
        <v>7467</v>
      </c>
      <c r="L2578" s="2">
        <v>45906</v>
      </c>
      <c r="M2578" t="s">
        <v>66</v>
      </c>
      <c r="N2578" t="s">
        <v>25</v>
      </c>
      <c r="O2578" t="s">
        <v>26</v>
      </c>
      <c r="P2578" t="s">
        <v>7130</v>
      </c>
      <c r="R2578" t="s">
        <v>86</v>
      </c>
      <c r="T2578" t="s">
        <v>7468</v>
      </c>
      <c r="U2578" t="str">
        <f t="shared" si="40"/>
        <v>September</v>
      </c>
    </row>
    <row r="2579" spans="1:21" x14ac:dyDescent="0.35">
      <c r="A2579">
        <v>2025</v>
      </c>
      <c r="B2579">
        <v>4</v>
      </c>
      <c r="C2579" t="s">
        <v>20</v>
      </c>
      <c r="D2579" t="s">
        <v>7469</v>
      </c>
      <c r="E2579" s="2">
        <v>45773</v>
      </c>
      <c r="F2579">
        <v>2870</v>
      </c>
      <c r="G2579">
        <v>41496000</v>
      </c>
      <c r="H2579">
        <v>2470</v>
      </c>
      <c r="J2579" t="s">
        <v>7466</v>
      </c>
      <c r="K2579" t="s">
        <v>7467</v>
      </c>
      <c r="L2579" s="2">
        <v>45906</v>
      </c>
      <c r="M2579" t="s">
        <v>66</v>
      </c>
      <c r="N2579" t="s">
        <v>25</v>
      </c>
      <c r="O2579" t="s">
        <v>67</v>
      </c>
      <c r="P2579" t="s">
        <v>7130</v>
      </c>
      <c r="R2579" t="s">
        <v>86</v>
      </c>
      <c r="T2579" t="s">
        <v>7470</v>
      </c>
      <c r="U2579" t="str">
        <f t="shared" si="40"/>
        <v>September</v>
      </c>
    </row>
    <row r="2580" spans="1:21" x14ac:dyDescent="0.35">
      <c r="A2580">
        <v>2025</v>
      </c>
      <c r="B2580">
        <v>4</v>
      </c>
      <c r="C2580" t="s">
        <v>20</v>
      </c>
      <c r="D2580" t="s">
        <v>7471</v>
      </c>
      <c r="E2580" s="2">
        <v>45773</v>
      </c>
      <c r="F2580">
        <v>3485</v>
      </c>
      <c r="G2580">
        <v>6720000</v>
      </c>
      <c r="H2580">
        <v>400</v>
      </c>
      <c r="J2580" t="s">
        <v>7472</v>
      </c>
      <c r="K2580" t="s">
        <v>7473</v>
      </c>
      <c r="L2580" s="2">
        <v>45887</v>
      </c>
      <c r="M2580" t="s">
        <v>66</v>
      </c>
      <c r="N2580" t="s">
        <v>25</v>
      </c>
      <c r="O2580" t="s">
        <v>26</v>
      </c>
      <c r="R2580" t="s">
        <v>762</v>
      </c>
      <c r="T2580" t="s">
        <v>7474</v>
      </c>
      <c r="U2580" t="str">
        <f t="shared" si="40"/>
        <v>August</v>
      </c>
    </row>
    <row r="2581" spans="1:21" x14ac:dyDescent="0.35">
      <c r="A2581">
        <v>2025</v>
      </c>
      <c r="B2581">
        <v>4</v>
      </c>
      <c r="C2581" t="s">
        <v>20</v>
      </c>
      <c r="D2581" t="s">
        <v>7475</v>
      </c>
      <c r="E2581" s="2">
        <v>45773</v>
      </c>
      <c r="G2581">
        <v>8232000</v>
      </c>
      <c r="H2581">
        <v>490</v>
      </c>
      <c r="J2581" t="s">
        <v>7232</v>
      </c>
      <c r="K2581" t="s">
        <v>7233</v>
      </c>
      <c r="L2581" s="2">
        <v>45796</v>
      </c>
      <c r="M2581" t="s">
        <v>5767</v>
      </c>
      <c r="N2581" t="s">
        <v>41</v>
      </c>
      <c r="O2581" t="s">
        <v>1626</v>
      </c>
      <c r="P2581" t="s">
        <v>7130</v>
      </c>
      <c r="R2581" t="s">
        <v>501</v>
      </c>
      <c r="T2581" t="s">
        <v>7476</v>
      </c>
      <c r="U2581" t="str">
        <f t="shared" si="40"/>
        <v>May</v>
      </c>
    </row>
    <row r="2582" spans="1:21" x14ac:dyDescent="0.35">
      <c r="A2582">
        <v>2025</v>
      </c>
      <c r="B2582">
        <v>4</v>
      </c>
      <c r="C2582" t="s">
        <v>57</v>
      </c>
      <c r="D2582" t="s">
        <v>7477</v>
      </c>
      <c r="E2582" s="2">
        <v>45773</v>
      </c>
      <c r="F2582">
        <v>2400</v>
      </c>
      <c r="G2582">
        <v>6720000</v>
      </c>
      <c r="H2582">
        <v>400</v>
      </c>
      <c r="J2582" t="s">
        <v>7478</v>
      </c>
      <c r="K2582" t="s">
        <v>7479</v>
      </c>
      <c r="L2582" s="2">
        <v>45755</v>
      </c>
      <c r="M2582" t="s">
        <v>24</v>
      </c>
      <c r="N2582" t="s">
        <v>49</v>
      </c>
      <c r="O2582" t="s">
        <v>26</v>
      </c>
      <c r="R2582" t="s">
        <v>95</v>
      </c>
      <c r="T2582" t="s">
        <v>7480</v>
      </c>
      <c r="U2582" t="str">
        <f t="shared" si="40"/>
        <v>April</v>
      </c>
    </row>
    <row r="2583" spans="1:21" x14ac:dyDescent="0.35">
      <c r="A2583">
        <v>2025</v>
      </c>
      <c r="B2583">
        <v>4</v>
      </c>
      <c r="C2583" t="s">
        <v>57</v>
      </c>
      <c r="D2583" t="s">
        <v>7481</v>
      </c>
      <c r="E2583" s="2">
        <v>45773</v>
      </c>
      <c r="F2583">
        <v>2400</v>
      </c>
      <c r="G2583">
        <v>6720000</v>
      </c>
      <c r="H2583">
        <v>400</v>
      </c>
      <c r="J2583" t="s">
        <v>7482</v>
      </c>
      <c r="K2583" t="s">
        <v>7483</v>
      </c>
      <c r="L2583" s="2">
        <v>45755</v>
      </c>
      <c r="M2583" t="s">
        <v>24</v>
      </c>
      <c r="N2583" t="s">
        <v>49</v>
      </c>
      <c r="O2583" t="s">
        <v>26</v>
      </c>
      <c r="R2583" t="s">
        <v>95</v>
      </c>
      <c r="T2583" t="s">
        <v>7484</v>
      </c>
      <c r="U2583" t="str">
        <f t="shared" si="40"/>
        <v>April</v>
      </c>
    </row>
    <row r="2584" spans="1:21" x14ac:dyDescent="0.35">
      <c r="A2584">
        <v>2025</v>
      </c>
      <c r="B2584">
        <v>4</v>
      </c>
      <c r="C2584" t="s">
        <v>57</v>
      </c>
      <c r="D2584" t="s">
        <v>7485</v>
      </c>
      <c r="E2584" s="2">
        <v>45773</v>
      </c>
      <c r="F2584">
        <v>1890</v>
      </c>
      <c r="G2584">
        <v>6720000</v>
      </c>
      <c r="H2584">
        <v>400</v>
      </c>
      <c r="J2584" t="s">
        <v>7486</v>
      </c>
      <c r="K2584" t="s">
        <v>7487</v>
      </c>
      <c r="L2584" s="2">
        <v>45915</v>
      </c>
      <c r="M2584" t="s">
        <v>48</v>
      </c>
      <c r="N2584" t="s">
        <v>49</v>
      </c>
      <c r="O2584" t="s">
        <v>26</v>
      </c>
      <c r="P2584" t="s">
        <v>7130</v>
      </c>
      <c r="R2584" t="s">
        <v>730</v>
      </c>
      <c r="T2584" t="s">
        <v>7488</v>
      </c>
      <c r="U2584" t="str">
        <f t="shared" si="40"/>
        <v>September</v>
      </c>
    </row>
    <row r="2585" spans="1:21" x14ac:dyDescent="0.35">
      <c r="A2585">
        <v>2025</v>
      </c>
      <c r="B2585">
        <v>4</v>
      </c>
      <c r="C2585" t="s">
        <v>101</v>
      </c>
      <c r="D2585" t="s">
        <v>7489</v>
      </c>
      <c r="E2585" s="2">
        <v>45773</v>
      </c>
      <c r="F2585">
        <v>2870</v>
      </c>
      <c r="G2585">
        <v>48216000</v>
      </c>
      <c r="H2585">
        <v>2870</v>
      </c>
      <c r="J2585" t="s">
        <v>7490</v>
      </c>
      <c r="K2585" t="s">
        <v>7491</v>
      </c>
      <c r="L2585" s="2">
        <v>45887</v>
      </c>
      <c r="M2585" t="s">
        <v>66</v>
      </c>
      <c r="N2585" t="s">
        <v>25</v>
      </c>
      <c r="O2585" t="s">
        <v>42</v>
      </c>
      <c r="P2585" t="s">
        <v>7130</v>
      </c>
      <c r="R2585" t="s">
        <v>762</v>
      </c>
      <c r="T2585" t="s">
        <v>7492</v>
      </c>
      <c r="U2585" t="str">
        <f t="shared" si="40"/>
        <v>August</v>
      </c>
    </row>
    <row r="2586" spans="1:21" x14ac:dyDescent="0.35">
      <c r="A2586">
        <v>2025</v>
      </c>
      <c r="B2586">
        <v>4</v>
      </c>
      <c r="C2586" t="s">
        <v>20</v>
      </c>
      <c r="D2586" t="s">
        <v>7493</v>
      </c>
      <c r="E2586" s="2">
        <v>45773</v>
      </c>
      <c r="F2586">
        <v>1645</v>
      </c>
      <c r="G2586">
        <v>6720000</v>
      </c>
      <c r="H2586">
        <v>400</v>
      </c>
      <c r="J2586" t="s">
        <v>4727</v>
      </c>
      <c r="K2586" t="s">
        <v>7494</v>
      </c>
      <c r="L2586" s="2">
        <v>45818</v>
      </c>
      <c r="M2586" t="s">
        <v>40</v>
      </c>
      <c r="N2586" t="s">
        <v>49</v>
      </c>
      <c r="O2586" t="s">
        <v>26</v>
      </c>
      <c r="P2586" t="s">
        <v>7130</v>
      </c>
      <c r="R2586" t="s">
        <v>1208</v>
      </c>
      <c r="T2586" t="s">
        <v>7495</v>
      </c>
      <c r="U2586" t="str">
        <f t="shared" si="40"/>
        <v>June</v>
      </c>
    </row>
    <row r="2587" spans="1:21" x14ac:dyDescent="0.35">
      <c r="A2587">
        <v>2025</v>
      </c>
      <c r="B2587">
        <v>4</v>
      </c>
      <c r="C2587" t="s">
        <v>20</v>
      </c>
      <c r="D2587" t="s">
        <v>7496</v>
      </c>
      <c r="E2587" s="2">
        <v>45773</v>
      </c>
      <c r="F2587">
        <v>1800</v>
      </c>
      <c r="G2587">
        <v>21000000</v>
      </c>
      <c r="H2587">
        <v>1250</v>
      </c>
      <c r="J2587" t="s">
        <v>6050</v>
      </c>
      <c r="K2587" t="s">
        <v>6051</v>
      </c>
      <c r="L2587" s="2">
        <v>45915</v>
      </c>
      <c r="M2587" t="s">
        <v>40</v>
      </c>
      <c r="N2587" t="s">
        <v>49</v>
      </c>
      <c r="O2587" t="s">
        <v>67</v>
      </c>
      <c r="P2587" t="s">
        <v>7457</v>
      </c>
      <c r="R2587" t="s">
        <v>730</v>
      </c>
      <c r="T2587" t="s">
        <v>7497</v>
      </c>
      <c r="U2587" t="str">
        <f t="shared" si="40"/>
        <v>September</v>
      </c>
    </row>
    <row r="2588" spans="1:21" x14ac:dyDescent="0.35">
      <c r="A2588">
        <v>2025</v>
      </c>
      <c r="B2588">
        <v>4</v>
      </c>
      <c r="C2588" t="s">
        <v>57</v>
      </c>
      <c r="D2588" t="s">
        <v>7498</v>
      </c>
      <c r="E2588" s="2">
        <v>45773</v>
      </c>
      <c r="F2588">
        <v>1800</v>
      </c>
      <c r="G2588">
        <v>21000000</v>
      </c>
      <c r="H2588">
        <v>1250</v>
      </c>
      <c r="J2588" t="s">
        <v>7499</v>
      </c>
      <c r="K2588" t="s">
        <v>7500</v>
      </c>
      <c r="L2588" s="2">
        <v>45887</v>
      </c>
      <c r="M2588" t="s">
        <v>40</v>
      </c>
      <c r="N2588" t="s">
        <v>49</v>
      </c>
      <c r="O2588" t="s">
        <v>67</v>
      </c>
      <c r="P2588" t="s">
        <v>7457</v>
      </c>
      <c r="R2588" t="s">
        <v>762</v>
      </c>
      <c r="T2588" t="s">
        <v>7501</v>
      </c>
      <c r="U2588" t="str">
        <f t="shared" si="40"/>
        <v>August</v>
      </c>
    </row>
    <row r="2589" spans="1:21" x14ac:dyDescent="0.35">
      <c r="A2589">
        <v>2025</v>
      </c>
      <c r="B2589">
        <v>4</v>
      </c>
      <c r="C2589" t="s">
        <v>20</v>
      </c>
      <c r="D2589" t="s">
        <v>7502</v>
      </c>
      <c r="E2589" s="2">
        <v>45773</v>
      </c>
      <c r="F2589">
        <v>2750</v>
      </c>
      <c r="G2589">
        <v>39480000</v>
      </c>
      <c r="H2589">
        <v>2350</v>
      </c>
      <c r="J2589" t="s">
        <v>7503</v>
      </c>
      <c r="K2589" t="s">
        <v>7504</v>
      </c>
      <c r="L2589" s="2">
        <v>45818</v>
      </c>
      <c r="M2589" t="s">
        <v>66</v>
      </c>
      <c r="N2589" t="s">
        <v>49</v>
      </c>
      <c r="O2589" t="s">
        <v>67</v>
      </c>
      <c r="P2589" t="s">
        <v>7457</v>
      </c>
      <c r="R2589" t="s">
        <v>1208</v>
      </c>
      <c r="T2589" t="s">
        <v>7505</v>
      </c>
      <c r="U2589" t="str">
        <f t="shared" si="40"/>
        <v>June</v>
      </c>
    </row>
    <row r="2590" spans="1:21" x14ac:dyDescent="0.35">
      <c r="A2590">
        <v>2025</v>
      </c>
      <c r="B2590">
        <v>4</v>
      </c>
      <c r="C2590" t="s">
        <v>101</v>
      </c>
      <c r="D2590" t="s">
        <v>7506</v>
      </c>
      <c r="E2590" s="2">
        <v>45773</v>
      </c>
      <c r="F2590">
        <v>1995</v>
      </c>
      <c r="G2590">
        <v>6720000</v>
      </c>
      <c r="H2590">
        <v>400</v>
      </c>
      <c r="J2590" t="s">
        <v>7507</v>
      </c>
      <c r="K2590" t="s">
        <v>7508</v>
      </c>
      <c r="L2590" s="2">
        <v>45878</v>
      </c>
      <c r="M2590" t="s">
        <v>444</v>
      </c>
      <c r="N2590" t="s">
        <v>41</v>
      </c>
      <c r="O2590" t="s">
        <v>26</v>
      </c>
      <c r="P2590" t="s">
        <v>7130</v>
      </c>
      <c r="R2590" t="s">
        <v>574</v>
      </c>
      <c r="T2590" t="s">
        <v>7509</v>
      </c>
      <c r="U2590" t="str">
        <f t="shared" si="40"/>
        <v>August</v>
      </c>
    </row>
    <row r="2591" spans="1:21" x14ac:dyDescent="0.35">
      <c r="A2591">
        <v>2025</v>
      </c>
      <c r="B2591">
        <v>4</v>
      </c>
      <c r="C2591" t="s">
        <v>20</v>
      </c>
      <c r="D2591" t="s">
        <v>7510</v>
      </c>
      <c r="E2591" s="2">
        <v>45773</v>
      </c>
      <c r="F2591">
        <v>1995</v>
      </c>
      <c r="G2591">
        <v>26796000</v>
      </c>
      <c r="H2591">
        <v>1595</v>
      </c>
      <c r="J2591" t="s">
        <v>7507</v>
      </c>
      <c r="K2591" t="s">
        <v>7508</v>
      </c>
      <c r="L2591" s="2">
        <v>45878</v>
      </c>
      <c r="M2591" t="s">
        <v>444</v>
      </c>
      <c r="N2591" t="s">
        <v>41</v>
      </c>
      <c r="O2591" t="s">
        <v>67</v>
      </c>
      <c r="P2591" t="s">
        <v>7130</v>
      </c>
      <c r="R2591" t="s">
        <v>574</v>
      </c>
      <c r="T2591" t="s">
        <v>7511</v>
      </c>
      <c r="U2591" t="str">
        <f t="shared" si="40"/>
        <v>August</v>
      </c>
    </row>
    <row r="2592" spans="1:21" x14ac:dyDescent="0.35">
      <c r="A2592">
        <v>2025</v>
      </c>
      <c r="B2592">
        <v>4</v>
      </c>
      <c r="C2592" t="s">
        <v>101</v>
      </c>
      <c r="D2592" t="s">
        <v>7512</v>
      </c>
      <c r="E2592" s="2">
        <v>45773</v>
      </c>
      <c r="F2592">
        <v>2240</v>
      </c>
      <c r="G2592">
        <v>6720000</v>
      </c>
      <c r="H2592">
        <v>400</v>
      </c>
      <c r="J2592" t="s">
        <v>7513</v>
      </c>
      <c r="K2592" t="s">
        <v>7514</v>
      </c>
      <c r="L2592" s="2">
        <v>45845</v>
      </c>
      <c r="M2592" t="s">
        <v>24</v>
      </c>
      <c r="N2592" t="s">
        <v>49</v>
      </c>
      <c r="O2592" t="s">
        <v>26</v>
      </c>
      <c r="P2592" t="s">
        <v>7130</v>
      </c>
      <c r="R2592" t="s">
        <v>1027</v>
      </c>
      <c r="T2592" t="s">
        <v>7515</v>
      </c>
      <c r="U2592" t="str">
        <f t="shared" si="40"/>
        <v>July</v>
      </c>
    </row>
    <row r="2593" spans="1:21" x14ac:dyDescent="0.35">
      <c r="A2593">
        <v>2025</v>
      </c>
      <c r="B2593">
        <v>4</v>
      </c>
      <c r="C2593" t="s">
        <v>20</v>
      </c>
      <c r="D2593" t="s">
        <v>7516</v>
      </c>
      <c r="E2593" s="2">
        <v>45773</v>
      </c>
      <c r="F2593">
        <v>2485</v>
      </c>
      <c r="G2593">
        <v>41748000</v>
      </c>
      <c r="H2593">
        <v>2485</v>
      </c>
      <c r="J2593" t="s">
        <v>7517</v>
      </c>
      <c r="K2593" t="s">
        <v>7518</v>
      </c>
      <c r="L2593" s="2">
        <v>45831</v>
      </c>
      <c r="M2593" t="s">
        <v>24</v>
      </c>
      <c r="N2593" t="s">
        <v>25</v>
      </c>
      <c r="O2593" t="s">
        <v>42</v>
      </c>
      <c r="P2593" t="s">
        <v>7130</v>
      </c>
      <c r="R2593" t="s">
        <v>688</v>
      </c>
      <c r="T2593" t="s">
        <v>7519</v>
      </c>
      <c r="U2593" t="str">
        <f t="shared" si="40"/>
        <v>June</v>
      </c>
    </row>
    <row r="2594" spans="1:21" x14ac:dyDescent="0.35">
      <c r="A2594">
        <v>2025</v>
      </c>
      <c r="B2594">
        <v>4</v>
      </c>
      <c r="C2594" t="s">
        <v>621</v>
      </c>
      <c r="D2594" t="s">
        <v>7520</v>
      </c>
      <c r="E2594" s="2">
        <v>45773</v>
      </c>
      <c r="G2594">
        <v>250000</v>
      </c>
      <c r="H2594">
        <v>14.88095238</v>
      </c>
      <c r="J2594" t="s">
        <v>5661</v>
      </c>
      <c r="K2594" t="s">
        <v>5662</v>
      </c>
      <c r="L2594" s="2">
        <v>45842</v>
      </c>
      <c r="M2594" t="s">
        <v>119</v>
      </c>
      <c r="N2594" t="s">
        <v>33</v>
      </c>
      <c r="O2594" t="s">
        <v>120</v>
      </c>
      <c r="Q2594" t="s">
        <v>2818</v>
      </c>
      <c r="R2594" t="s">
        <v>35</v>
      </c>
      <c r="S2594" s="2">
        <v>45775</v>
      </c>
      <c r="T2594" t="s">
        <v>7521</v>
      </c>
      <c r="U2594" t="str">
        <f t="shared" si="40"/>
        <v>July</v>
      </c>
    </row>
    <row r="2595" spans="1:21" x14ac:dyDescent="0.35">
      <c r="A2595">
        <v>2025</v>
      </c>
      <c r="B2595">
        <v>4</v>
      </c>
      <c r="C2595" t="s">
        <v>115</v>
      </c>
      <c r="D2595" t="s">
        <v>7522</v>
      </c>
      <c r="E2595" s="2">
        <v>45773</v>
      </c>
      <c r="G2595">
        <v>595000</v>
      </c>
      <c r="H2595">
        <v>35.416666669999998</v>
      </c>
      <c r="J2595" t="s">
        <v>5978</v>
      </c>
      <c r="K2595" t="s">
        <v>5979</v>
      </c>
      <c r="L2595" s="2">
        <v>45842</v>
      </c>
      <c r="M2595" t="s">
        <v>257</v>
      </c>
      <c r="N2595" t="s">
        <v>49</v>
      </c>
      <c r="O2595" t="s">
        <v>258</v>
      </c>
      <c r="S2595" s="2">
        <v>45775</v>
      </c>
      <c r="T2595" t="s">
        <v>7523</v>
      </c>
      <c r="U2595" t="str">
        <f t="shared" si="40"/>
        <v>July</v>
      </c>
    </row>
    <row r="2596" spans="1:21" x14ac:dyDescent="0.35">
      <c r="A2596">
        <v>2025</v>
      </c>
      <c r="B2596">
        <v>4</v>
      </c>
      <c r="C2596" t="s">
        <v>115</v>
      </c>
      <c r="D2596" t="s">
        <v>7524</v>
      </c>
      <c r="E2596" s="2">
        <v>45773</v>
      </c>
      <c r="G2596">
        <v>65000</v>
      </c>
      <c r="H2596">
        <v>3.8690476189999998</v>
      </c>
      <c r="J2596" t="s">
        <v>6789</v>
      </c>
      <c r="K2596" t="s">
        <v>6790</v>
      </c>
      <c r="L2596" s="2">
        <v>45842</v>
      </c>
      <c r="M2596" t="s">
        <v>257</v>
      </c>
      <c r="N2596" t="s">
        <v>49</v>
      </c>
      <c r="O2596" t="s">
        <v>258</v>
      </c>
      <c r="S2596" s="2">
        <v>45775</v>
      </c>
      <c r="T2596" t="s">
        <v>7441</v>
      </c>
      <c r="U2596" t="str">
        <f t="shared" si="40"/>
        <v>July</v>
      </c>
    </row>
    <row r="2597" spans="1:21" x14ac:dyDescent="0.35">
      <c r="A2597">
        <v>2025</v>
      </c>
      <c r="B2597">
        <v>4</v>
      </c>
      <c r="C2597" t="s">
        <v>115</v>
      </c>
      <c r="D2597" t="s">
        <v>7525</v>
      </c>
      <c r="E2597" s="2">
        <v>45773</v>
      </c>
      <c r="G2597">
        <v>285000</v>
      </c>
      <c r="H2597">
        <v>16.964285709999999</v>
      </c>
      <c r="J2597" t="s">
        <v>1723</v>
      </c>
      <c r="K2597" t="s">
        <v>7526</v>
      </c>
      <c r="L2597" s="2">
        <v>45842</v>
      </c>
      <c r="M2597" t="s">
        <v>257</v>
      </c>
      <c r="N2597" t="s">
        <v>49</v>
      </c>
      <c r="O2597" t="s">
        <v>258</v>
      </c>
      <c r="S2597" s="2">
        <v>45775</v>
      </c>
      <c r="T2597" t="s">
        <v>7527</v>
      </c>
      <c r="U2597" t="str">
        <f t="shared" si="40"/>
        <v>July</v>
      </c>
    </row>
    <row r="2598" spans="1:21" x14ac:dyDescent="0.35">
      <c r="A2598">
        <v>2025</v>
      </c>
      <c r="B2598">
        <v>4</v>
      </c>
      <c r="C2598" t="s">
        <v>115</v>
      </c>
      <c r="D2598" t="s">
        <v>7528</v>
      </c>
      <c r="E2598" s="2">
        <v>45773</v>
      </c>
      <c r="G2598">
        <v>65000</v>
      </c>
      <c r="H2598">
        <v>3.8690476189999998</v>
      </c>
      <c r="J2598" t="s">
        <v>7425</v>
      </c>
      <c r="K2598" t="s">
        <v>7426</v>
      </c>
      <c r="L2598" s="2">
        <v>45842</v>
      </c>
      <c r="M2598" t="s">
        <v>257</v>
      </c>
      <c r="N2598" t="s">
        <v>49</v>
      </c>
      <c r="O2598" t="s">
        <v>258</v>
      </c>
      <c r="S2598" s="2">
        <v>45775</v>
      </c>
      <c r="T2598" t="s">
        <v>7427</v>
      </c>
      <c r="U2598" t="str">
        <f t="shared" si="40"/>
        <v>July</v>
      </c>
    </row>
    <row r="2599" spans="1:21" x14ac:dyDescent="0.35">
      <c r="A2599">
        <v>2025</v>
      </c>
      <c r="B2599">
        <v>4</v>
      </c>
      <c r="C2599" t="s">
        <v>115</v>
      </c>
      <c r="D2599" t="s">
        <v>7529</v>
      </c>
      <c r="E2599" s="2">
        <v>45773</v>
      </c>
      <c r="G2599">
        <v>813000</v>
      </c>
      <c r="H2599">
        <v>48.392857139999997</v>
      </c>
      <c r="J2599" t="s">
        <v>5463</v>
      </c>
      <c r="K2599" t="s">
        <v>5464</v>
      </c>
      <c r="L2599" s="2">
        <v>45842</v>
      </c>
      <c r="M2599" t="s">
        <v>257</v>
      </c>
      <c r="N2599" t="s">
        <v>49</v>
      </c>
      <c r="O2599" t="s">
        <v>258</v>
      </c>
      <c r="S2599" s="2">
        <v>45775</v>
      </c>
      <c r="T2599" t="s">
        <v>7530</v>
      </c>
      <c r="U2599" t="str">
        <f t="shared" si="40"/>
        <v>July</v>
      </c>
    </row>
    <row r="2600" spans="1:21" x14ac:dyDescent="0.35">
      <c r="A2600">
        <v>2025</v>
      </c>
      <c r="B2600">
        <v>4</v>
      </c>
      <c r="C2600" t="s">
        <v>115</v>
      </c>
      <c r="D2600" t="s">
        <v>7531</v>
      </c>
      <c r="E2600" s="2">
        <v>45773</v>
      </c>
      <c r="G2600">
        <v>402000</v>
      </c>
      <c r="H2600">
        <v>23.928571430000002</v>
      </c>
      <c r="J2600" t="s">
        <v>6551</v>
      </c>
      <c r="K2600" t="s">
        <v>6552</v>
      </c>
      <c r="L2600" s="2">
        <v>45842</v>
      </c>
      <c r="M2600" t="s">
        <v>257</v>
      </c>
      <c r="N2600" t="s">
        <v>49</v>
      </c>
      <c r="O2600" t="s">
        <v>258</v>
      </c>
      <c r="S2600" s="2">
        <v>45775</v>
      </c>
      <c r="T2600" t="s">
        <v>7532</v>
      </c>
      <c r="U2600" t="str">
        <f t="shared" si="40"/>
        <v>July</v>
      </c>
    </row>
    <row r="2601" spans="1:21" x14ac:dyDescent="0.35">
      <c r="A2601">
        <v>2025</v>
      </c>
      <c r="B2601">
        <v>4</v>
      </c>
      <c r="C2601" t="s">
        <v>115</v>
      </c>
      <c r="D2601" t="s">
        <v>7533</v>
      </c>
      <c r="E2601" s="2">
        <v>45773</v>
      </c>
      <c r="G2601">
        <v>366000</v>
      </c>
      <c r="H2601">
        <v>21.785714290000001</v>
      </c>
      <c r="J2601" t="s">
        <v>1202</v>
      </c>
      <c r="K2601" t="s">
        <v>7293</v>
      </c>
      <c r="L2601" s="2">
        <v>45842</v>
      </c>
      <c r="M2601" t="s">
        <v>257</v>
      </c>
      <c r="N2601" t="s">
        <v>49</v>
      </c>
      <c r="O2601" t="s">
        <v>258</v>
      </c>
      <c r="S2601" s="2">
        <v>45775</v>
      </c>
      <c r="T2601" t="s">
        <v>7534</v>
      </c>
      <c r="U2601" t="str">
        <f t="shared" si="40"/>
        <v>July</v>
      </c>
    </row>
    <row r="2602" spans="1:21" x14ac:dyDescent="0.35">
      <c r="A2602">
        <v>2025</v>
      </c>
      <c r="B2602">
        <v>4</v>
      </c>
      <c r="C2602" t="s">
        <v>115</v>
      </c>
      <c r="D2602" t="s">
        <v>7535</v>
      </c>
      <c r="E2602" s="2">
        <v>45773</v>
      </c>
      <c r="G2602">
        <v>74000</v>
      </c>
      <c r="H2602">
        <v>4.404761905</v>
      </c>
      <c r="J2602" t="s">
        <v>6638</v>
      </c>
      <c r="K2602" t="s">
        <v>6639</v>
      </c>
      <c r="L2602" s="2">
        <v>45842</v>
      </c>
      <c r="M2602" t="s">
        <v>257</v>
      </c>
      <c r="N2602" t="s">
        <v>49</v>
      </c>
      <c r="O2602" t="s">
        <v>258</v>
      </c>
      <c r="S2602" s="2">
        <v>45775</v>
      </c>
      <c r="T2602" t="s">
        <v>7536</v>
      </c>
      <c r="U2602" t="str">
        <f t="shared" si="40"/>
        <v>July</v>
      </c>
    </row>
    <row r="2603" spans="1:21" x14ac:dyDescent="0.35">
      <c r="A2603">
        <v>2025</v>
      </c>
      <c r="B2603">
        <v>4</v>
      </c>
      <c r="C2603" t="s">
        <v>115</v>
      </c>
      <c r="D2603" t="s">
        <v>7537</v>
      </c>
      <c r="E2603" s="2">
        <v>45773</v>
      </c>
      <c r="G2603">
        <v>357000</v>
      </c>
      <c r="H2603">
        <v>21.25</v>
      </c>
      <c r="J2603" t="s">
        <v>3810</v>
      </c>
      <c r="K2603" t="s">
        <v>3811</v>
      </c>
      <c r="L2603" s="2">
        <v>45842</v>
      </c>
      <c r="M2603" t="s">
        <v>257</v>
      </c>
      <c r="N2603" t="s">
        <v>49</v>
      </c>
      <c r="O2603" t="s">
        <v>258</v>
      </c>
      <c r="S2603" s="2">
        <v>45775</v>
      </c>
      <c r="T2603" t="s">
        <v>7538</v>
      </c>
      <c r="U2603" t="str">
        <f t="shared" si="40"/>
        <v>July</v>
      </c>
    </row>
    <row r="2604" spans="1:21" x14ac:dyDescent="0.35">
      <c r="A2604">
        <v>2025</v>
      </c>
      <c r="B2604">
        <v>4</v>
      </c>
      <c r="C2604" t="s">
        <v>115</v>
      </c>
      <c r="D2604" t="s">
        <v>7539</v>
      </c>
      <c r="E2604" s="2">
        <v>45773</v>
      </c>
      <c r="G2604">
        <v>535000</v>
      </c>
      <c r="H2604">
        <v>31.8452381</v>
      </c>
      <c r="J2604" t="s">
        <v>6404</v>
      </c>
      <c r="K2604" t="s">
        <v>6405</v>
      </c>
      <c r="L2604" s="2">
        <v>45842</v>
      </c>
      <c r="M2604" t="s">
        <v>257</v>
      </c>
      <c r="N2604" t="s">
        <v>49</v>
      </c>
      <c r="O2604" t="s">
        <v>258</v>
      </c>
      <c r="S2604" s="2">
        <v>45775</v>
      </c>
      <c r="T2604" t="s">
        <v>7540</v>
      </c>
      <c r="U2604" t="str">
        <f t="shared" si="40"/>
        <v>July</v>
      </c>
    </row>
    <row r="2605" spans="1:21" x14ac:dyDescent="0.35">
      <c r="A2605">
        <v>2025</v>
      </c>
      <c r="B2605">
        <v>4</v>
      </c>
      <c r="C2605" t="s">
        <v>115</v>
      </c>
      <c r="D2605" t="s">
        <v>7541</v>
      </c>
      <c r="E2605" s="2">
        <v>45773</v>
      </c>
      <c r="G2605">
        <v>105000</v>
      </c>
      <c r="H2605">
        <v>6.25</v>
      </c>
      <c r="J2605" t="s">
        <v>7419</v>
      </c>
      <c r="K2605" t="s">
        <v>2730</v>
      </c>
      <c r="L2605" s="2">
        <v>45842</v>
      </c>
      <c r="M2605" t="s">
        <v>257</v>
      </c>
      <c r="N2605" t="s">
        <v>49</v>
      </c>
      <c r="O2605" t="s">
        <v>258</v>
      </c>
      <c r="S2605" s="2">
        <v>45775</v>
      </c>
      <c r="T2605" t="s">
        <v>7420</v>
      </c>
      <c r="U2605" t="str">
        <f t="shared" si="40"/>
        <v>July</v>
      </c>
    </row>
    <row r="2606" spans="1:21" x14ac:dyDescent="0.35">
      <c r="A2606">
        <v>2025</v>
      </c>
      <c r="B2606">
        <v>4</v>
      </c>
      <c r="C2606" t="s">
        <v>115</v>
      </c>
      <c r="D2606" t="s">
        <v>7542</v>
      </c>
      <c r="E2606" s="2">
        <v>45773</v>
      </c>
      <c r="G2606">
        <v>147000</v>
      </c>
      <c r="H2606">
        <v>8.75</v>
      </c>
      <c r="J2606" t="s">
        <v>1663</v>
      </c>
      <c r="K2606" t="s">
        <v>1664</v>
      </c>
      <c r="L2606" s="2">
        <v>45842</v>
      </c>
      <c r="M2606" t="s">
        <v>257</v>
      </c>
      <c r="N2606" t="s">
        <v>49</v>
      </c>
      <c r="O2606" t="s">
        <v>258</v>
      </c>
      <c r="S2606" s="2">
        <v>45775</v>
      </c>
      <c r="T2606" t="s">
        <v>7543</v>
      </c>
      <c r="U2606" t="str">
        <f t="shared" si="40"/>
        <v>July</v>
      </c>
    </row>
    <row r="2607" spans="1:21" x14ac:dyDescent="0.35">
      <c r="A2607">
        <v>2025</v>
      </c>
      <c r="B2607">
        <v>4</v>
      </c>
      <c r="C2607" t="s">
        <v>115</v>
      </c>
      <c r="D2607" t="s">
        <v>7544</v>
      </c>
      <c r="E2607" s="2">
        <v>45773</v>
      </c>
      <c r="G2607">
        <v>45000</v>
      </c>
      <c r="H2607">
        <v>2.6785714289999998</v>
      </c>
      <c r="J2607" t="s">
        <v>7296</v>
      </c>
      <c r="K2607" t="s">
        <v>7297</v>
      </c>
      <c r="L2607" s="2">
        <v>45842</v>
      </c>
      <c r="M2607" t="s">
        <v>257</v>
      </c>
      <c r="N2607" t="s">
        <v>49</v>
      </c>
      <c r="O2607" t="s">
        <v>258</v>
      </c>
      <c r="S2607" s="2">
        <v>45775</v>
      </c>
      <c r="T2607" t="s">
        <v>7545</v>
      </c>
      <c r="U2607" t="str">
        <f t="shared" si="40"/>
        <v>July</v>
      </c>
    </row>
    <row r="2608" spans="1:21" x14ac:dyDescent="0.35">
      <c r="A2608">
        <v>2025</v>
      </c>
      <c r="B2608">
        <v>4</v>
      </c>
      <c r="C2608" t="s">
        <v>2114</v>
      </c>
      <c r="D2608" t="s">
        <v>7546</v>
      </c>
      <c r="E2608" s="2">
        <v>45773</v>
      </c>
      <c r="G2608">
        <v>926000</v>
      </c>
      <c r="H2608">
        <v>55.119047620000003</v>
      </c>
      <c r="J2608" t="s">
        <v>6519</v>
      </c>
      <c r="K2608" t="s">
        <v>6520</v>
      </c>
      <c r="L2608" s="2">
        <v>45842</v>
      </c>
      <c r="M2608" t="s">
        <v>257</v>
      </c>
      <c r="N2608" t="s">
        <v>49</v>
      </c>
      <c r="O2608" t="s">
        <v>258</v>
      </c>
      <c r="S2608" s="2">
        <v>45776</v>
      </c>
      <c r="T2608" t="s">
        <v>7547</v>
      </c>
      <c r="U2608" t="str">
        <f t="shared" si="40"/>
        <v>July</v>
      </c>
    </row>
    <row r="2609" spans="1:21" x14ac:dyDescent="0.35">
      <c r="A2609">
        <v>2025</v>
      </c>
      <c r="B2609">
        <v>4</v>
      </c>
      <c r="C2609" t="s">
        <v>115</v>
      </c>
      <c r="D2609" t="s">
        <v>7548</v>
      </c>
      <c r="E2609" s="2">
        <v>45773</v>
      </c>
      <c r="G2609">
        <v>45000</v>
      </c>
      <c r="H2609">
        <v>2.6785714289999998</v>
      </c>
      <c r="J2609" t="s">
        <v>1993</v>
      </c>
      <c r="K2609" t="s">
        <v>6503</v>
      </c>
      <c r="L2609" s="2">
        <v>45842</v>
      </c>
      <c r="M2609" t="s">
        <v>257</v>
      </c>
      <c r="N2609" t="s">
        <v>49</v>
      </c>
      <c r="O2609" t="s">
        <v>258</v>
      </c>
      <c r="S2609" s="2">
        <v>45775</v>
      </c>
      <c r="T2609" t="s">
        <v>7549</v>
      </c>
      <c r="U2609" t="str">
        <f t="shared" si="40"/>
        <v>July</v>
      </c>
    </row>
    <row r="2610" spans="1:21" x14ac:dyDescent="0.35">
      <c r="A2610">
        <v>2025</v>
      </c>
      <c r="B2610">
        <v>4</v>
      </c>
      <c r="C2610" t="s">
        <v>115</v>
      </c>
      <c r="D2610" t="s">
        <v>7550</v>
      </c>
      <c r="E2610" s="2">
        <v>45773</v>
      </c>
      <c r="G2610">
        <v>293000</v>
      </c>
      <c r="H2610">
        <v>17.440476189999998</v>
      </c>
      <c r="J2610" t="s">
        <v>2121</v>
      </c>
      <c r="K2610" t="s">
        <v>2122</v>
      </c>
      <c r="L2610" s="2">
        <v>45842</v>
      </c>
      <c r="M2610" t="s">
        <v>257</v>
      </c>
      <c r="N2610" t="s">
        <v>49</v>
      </c>
      <c r="O2610" t="s">
        <v>258</v>
      </c>
      <c r="S2610" s="2">
        <v>45775</v>
      </c>
      <c r="T2610" t="s">
        <v>7551</v>
      </c>
      <c r="U2610" t="str">
        <f t="shared" si="40"/>
        <v>July</v>
      </c>
    </row>
    <row r="2611" spans="1:21" x14ac:dyDescent="0.35">
      <c r="A2611">
        <v>2025</v>
      </c>
      <c r="B2611">
        <v>4</v>
      </c>
      <c r="C2611" t="s">
        <v>115</v>
      </c>
      <c r="D2611" t="s">
        <v>7552</v>
      </c>
      <c r="E2611" s="2">
        <v>45773</v>
      </c>
      <c r="G2611">
        <v>37000</v>
      </c>
      <c r="H2611">
        <v>2.2023809519999999</v>
      </c>
      <c r="J2611" t="s">
        <v>6404</v>
      </c>
      <c r="K2611" t="s">
        <v>6405</v>
      </c>
      <c r="L2611" s="2">
        <v>45842</v>
      </c>
      <c r="M2611" t="s">
        <v>257</v>
      </c>
      <c r="N2611" t="s">
        <v>49</v>
      </c>
      <c r="O2611" t="s">
        <v>258</v>
      </c>
      <c r="S2611" s="2">
        <v>45775</v>
      </c>
      <c r="T2611" t="s">
        <v>7540</v>
      </c>
      <c r="U2611" t="str">
        <f t="shared" si="40"/>
        <v>July</v>
      </c>
    </row>
    <row r="2612" spans="1:21" x14ac:dyDescent="0.35">
      <c r="A2612">
        <v>2025</v>
      </c>
      <c r="B2612">
        <v>4</v>
      </c>
      <c r="C2612" t="s">
        <v>115</v>
      </c>
      <c r="D2612" t="s">
        <v>7553</v>
      </c>
      <c r="E2612" s="2">
        <v>45773</v>
      </c>
      <c r="G2612">
        <v>148000</v>
      </c>
      <c r="H2612">
        <v>8.80952381</v>
      </c>
      <c r="J2612" t="s">
        <v>348</v>
      </c>
      <c r="K2612" t="s">
        <v>7554</v>
      </c>
      <c r="L2612" s="2">
        <v>45842</v>
      </c>
      <c r="M2612" t="s">
        <v>257</v>
      </c>
      <c r="N2612" t="s">
        <v>49</v>
      </c>
      <c r="O2612" t="s">
        <v>258</v>
      </c>
      <c r="S2612" s="2">
        <v>45775</v>
      </c>
      <c r="T2612" t="s">
        <v>7555</v>
      </c>
      <c r="U2612" t="str">
        <f t="shared" si="40"/>
        <v>July</v>
      </c>
    </row>
    <row r="2613" spans="1:21" x14ac:dyDescent="0.35">
      <c r="A2613">
        <v>2025</v>
      </c>
      <c r="B2613">
        <v>4</v>
      </c>
      <c r="C2613" t="s">
        <v>115</v>
      </c>
      <c r="D2613" t="s">
        <v>7556</v>
      </c>
      <c r="E2613" s="2">
        <v>45773</v>
      </c>
      <c r="G2613">
        <v>768000</v>
      </c>
      <c r="H2613">
        <v>45.714285709999999</v>
      </c>
      <c r="J2613" t="s">
        <v>6484</v>
      </c>
      <c r="K2613" t="s">
        <v>6485</v>
      </c>
      <c r="L2613" s="2">
        <v>45842</v>
      </c>
      <c r="M2613" t="s">
        <v>257</v>
      </c>
      <c r="N2613" t="s">
        <v>49</v>
      </c>
      <c r="O2613" t="s">
        <v>258</v>
      </c>
      <c r="S2613" s="2">
        <v>45775</v>
      </c>
      <c r="T2613" t="s">
        <v>7557</v>
      </c>
      <c r="U2613" t="str">
        <f t="shared" si="40"/>
        <v>July</v>
      </c>
    </row>
    <row r="2614" spans="1:21" x14ac:dyDescent="0.35">
      <c r="A2614">
        <v>2025</v>
      </c>
      <c r="B2614">
        <v>4</v>
      </c>
      <c r="C2614" t="s">
        <v>115</v>
      </c>
      <c r="D2614" t="s">
        <v>7558</v>
      </c>
      <c r="E2614" s="2">
        <v>45773</v>
      </c>
      <c r="G2614">
        <v>241000</v>
      </c>
      <c r="H2614">
        <v>14.3452381</v>
      </c>
      <c r="J2614" t="s">
        <v>2144</v>
      </c>
      <c r="K2614" t="s">
        <v>2145</v>
      </c>
      <c r="L2614" s="2">
        <v>45842</v>
      </c>
      <c r="M2614" t="s">
        <v>257</v>
      </c>
      <c r="N2614" t="s">
        <v>49</v>
      </c>
      <c r="O2614" t="s">
        <v>258</v>
      </c>
      <c r="S2614" s="2">
        <v>45775</v>
      </c>
      <c r="T2614" t="s">
        <v>7559</v>
      </c>
      <c r="U2614" t="str">
        <f t="shared" si="40"/>
        <v>July</v>
      </c>
    </row>
    <row r="2615" spans="1:21" x14ac:dyDescent="0.35">
      <c r="A2615">
        <v>2025</v>
      </c>
      <c r="B2615">
        <v>4</v>
      </c>
      <c r="C2615" t="s">
        <v>115</v>
      </c>
      <c r="D2615" t="s">
        <v>7560</v>
      </c>
      <c r="E2615" s="2">
        <v>45773</v>
      </c>
      <c r="G2615">
        <v>1243000</v>
      </c>
      <c r="H2615">
        <v>73.988095240000007</v>
      </c>
      <c r="J2615" t="s">
        <v>2596</v>
      </c>
      <c r="K2615" t="s">
        <v>2597</v>
      </c>
      <c r="L2615" s="2">
        <v>45842</v>
      </c>
      <c r="M2615" t="s">
        <v>257</v>
      </c>
      <c r="N2615" t="s">
        <v>49</v>
      </c>
      <c r="O2615" t="s">
        <v>258</v>
      </c>
      <c r="S2615" s="2">
        <v>45775</v>
      </c>
      <c r="T2615" t="s">
        <v>7561</v>
      </c>
      <c r="U2615" t="str">
        <f t="shared" si="40"/>
        <v>July</v>
      </c>
    </row>
    <row r="2616" spans="1:21" x14ac:dyDescent="0.35">
      <c r="A2616">
        <v>2025</v>
      </c>
      <c r="B2616">
        <v>4</v>
      </c>
      <c r="C2616" t="s">
        <v>115</v>
      </c>
      <c r="D2616" t="s">
        <v>7562</v>
      </c>
      <c r="E2616" s="2">
        <v>45773</v>
      </c>
      <c r="G2616">
        <v>413000</v>
      </c>
      <c r="H2616">
        <v>24.583333329999999</v>
      </c>
      <c r="J2616" t="s">
        <v>6484</v>
      </c>
      <c r="K2616" t="s">
        <v>6485</v>
      </c>
      <c r="L2616" s="2">
        <v>45842</v>
      </c>
      <c r="M2616" t="s">
        <v>257</v>
      </c>
      <c r="N2616" t="s">
        <v>49</v>
      </c>
      <c r="O2616" t="s">
        <v>258</v>
      </c>
      <c r="S2616" s="2">
        <v>45775</v>
      </c>
      <c r="T2616" t="s">
        <v>7557</v>
      </c>
      <c r="U2616" t="str">
        <f t="shared" si="40"/>
        <v>July</v>
      </c>
    </row>
    <row r="2617" spans="1:21" x14ac:dyDescent="0.35">
      <c r="A2617">
        <v>2025</v>
      </c>
      <c r="B2617">
        <v>4</v>
      </c>
      <c r="C2617" t="s">
        <v>115</v>
      </c>
      <c r="D2617" t="s">
        <v>7563</v>
      </c>
      <c r="E2617" s="2">
        <v>45773</v>
      </c>
      <c r="G2617">
        <v>245000</v>
      </c>
      <c r="H2617">
        <v>14.58333333</v>
      </c>
      <c r="J2617" t="s">
        <v>7289</v>
      </c>
      <c r="K2617" t="s">
        <v>7290</v>
      </c>
      <c r="L2617" s="2">
        <v>45842</v>
      </c>
      <c r="M2617" t="s">
        <v>257</v>
      </c>
      <c r="N2617" t="s">
        <v>49</v>
      </c>
      <c r="O2617" t="s">
        <v>258</v>
      </c>
      <c r="S2617" s="2">
        <v>45775</v>
      </c>
      <c r="T2617" t="s">
        <v>7564</v>
      </c>
      <c r="U2617" t="str">
        <f t="shared" si="40"/>
        <v>July</v>
      </c>
    </row>
    <row r="2618" spans="1:21" x14ac:dyDescent="0.35">
      <c r="A2618">
        <v>2025</v>
      </c>
      <c r="B2618">
        <v>4</v>
      </c>
      <c r="C2618" t="s">
        <v>115</v>
      </c>
      <c r="D2618" t="s">
        <v>7565</v>
      </c>
      <c r="E2618" s="2">
        <v>45773</v>
      </c>
      <c r="G2618">
        <v>682000</v>
      </c>
      <c r="H2618">
        <v>40.595238100000003</v>
      </c>
      <c r="J2618" t="s">
        <v>6472</v>
      </c>
      <c r="K2618" t="s">
        <v>6473</v>
      </c>
      <c r="L2618" s="2">
        <v>45842</v>
      </c>
      <c r="M2618" t="s">
        <v>257</v>
      </c>
      <c r="N2618" t="s">
        <v>49</v>
      </c>
      <c r="O2618" t="s">
        <v>258</v>
      </c>
      <c r="S2618" s="2">
        <v>45775</v>
      </c>
      <c r="T2618" t="s">
        <v>7566</v>
      </c>
      <c r="U2618" t="str">
        <f t="shared" si="40"/>
        <v>July</v>
      </c>
    </row>
    <row r="2619" spans="1:21" x14ac:dyDescent="0.35">
      <c r="A2619">
        <v>2025</v>
      </c>
      <c r="B2619">
        <v>4</v>
      </c>
      <c r="C2619" t="s">
        <v>115</v>
      </c>
      <c r="D2619" t="s">
        <v>7567</v>
      </c>
      <c r="E2619" s="2">
        <v>45773</v>
      </c>
      <c r="G2619">
        <v>579000</v>
      </c>
      <c r="H2619">
        <v>34.464285709999999</v>
      </c>
      <c r="J2619" t="s">
        <v>1235</v>
      </c>
      <c r="K2619" t="s">
        <v>1236</v>
      </c>
      <c r="L2619" s="2">
        <v>45842</v>
      </c>
      <c r="M2619" t="s">
        <v>257</v>
      </c>
      <c r="N2619" t="s">
        <v>49</v>
      </c>
      <c r="O2619" t="s">
        <v>258</v>
      </c>
      <c r="S2619" s="2">
        <v>45775</v>
      </c>
      <c r="T2619" t="s">
        <v>7568</v>
      </c>
      <c r="U2619" t="str">
        <f t="shared" si="40"/>
        <v>July</v>
      </c>
    </row>
    <row r="2620" spans="1:21" x14ac:dyDescent="0.35">
      <c r="A2620">
        <v>2025</v>
      </c>
      <c r="B2620">
        <v>4</v>
      </c>
      <c r="C2620" t="s">
        <v>115</v>
      </c>
      <c r="D2620" t="s">
        <v>7569</v>
      </c>
      <c r="E2620" s="2">
        <v>45773</v>
      </c>
      <c r="G2620">
        <v>627000</v>
      </c>
      <c r="H2620">
        <v>37.321428570000002</v>
      </c>
      <c r="J2620" t="s">
        <v>2869</v>
      </c>
      <c r="K2620" t="s">
        <v>2870</v>
      </c>
      <c r="L2620" s="2">
        <v>45842</v>
      </c>
      <c r="M2620" t="s">
        <v>257</v>
      </c>
      <c r="N2620" t="s">
        <v>49</v>
      </c>
      <c r="O2620" t="s">
        <v>258</v>
      </c>
      <c r="S2620" s="2">
        <v>45775</v>
      </c>
      <c r="T2620" t="s">
        <v>7570</v>
      </c>
      <c r="U2620" t="str">
        <f t="shared" si="40"/>
        <v>July</v>
      </c>
    </row>
    <row r="2621" spans="1:21" x14ac:dyDescent="0.35">
      <c r="A2621">
        <v>2025</v>
      </c>
      <c r="B2621">
        <v>4</v>
      </c>
      <c r="C2621" t="s">
        <v>115</v>
      </c>
      <c r="D2621" t="s">
        <v>7571</v>
      </c>
      <c r="E2621" s="2">
        <v>45773</v>
      </c>
      <c r="G2621">
        <v>380000</v>
      </c>
      <c r="H2621">
        <v>22.61904762</v>
      </c>
      <c r="J2621" t="s">
        <v>2552</v>
      </c>
      <c r="K2621" t="s">
        <v>2553</v>
      </c>
      <c r="L2621" s="2">
        <v>45842</v>
      </c>
      <c r="M2621" t="s">
        <v>257</v>
      </c>
      <c r="N2621" t="s">
        <v>49</v>
      </c>
      <c r="O2621" t="s">
        <v>258</v>
      </c>
      <c r="S2621" s="2">
        <v>45775</v>
      </c>
      <c r="T2621" t="s">
        <v>7572</v>
      </c>
      <c r="U2621" t="str">
        <f t="shared" si="40"/>
        <v>July</v>
      </c>
    </row>
    <row r="2622" spans="1:21" x14ac:dyDescent="0.35">
      <c r="A2622">
        <v>2025</v>
      </c>
      <c r="B2622">
        <v>4</v>
      </c>
      <c r="C2622" t="s">
        <v>115</v>
      </c>
      <c r="D2622" t="s">
        <v>7573</v>
      </c>
      <c r="E2622" s="2">
        <v>45773</v>
      </c>
      <c r="G2622">
        <v>810000</v>
      </c>
      <c r="H2622">
        <v>48.214285709999999</v>
      </c>
      <c r="J2622" t="s">
        <v>3050</v>
      </c>
      <c r="K2622" t="s">
        <v>3051</v>
      </c>
      <c r="L2622" s="2">
        <v>45842</v>
      </c>
      <c r="M2622" t="s">
        <v>257</v>
      </c>
      <c r="N2622" t="s">
        <v>49</v>
      </c>
      <c r="O2622" t="s">
        <v>258</v>
      </c>
      <c r="S2622" s="2">
        <v>45775</v>
      </c>
      <c r="T2622" t="s">
        <v>7574</v>
      </c>
      <c r="U2622" t="str">
        <f t="shared" si="40"/>
        <v>July</v>
      </c>
    </row>
    <row r="2623" spans="1:21" x14ac:dyDescent="0.35">
      <c r="A2623">
        <v>2025</v>
      </c>
      <c r="B2623">
        <v>4</v>
      </c>
      <c r="C2623" t="s">
        <v>115</v>
      </c>
      <c r="D2623" t="s">
        <v>7575</v>
      </c>
      <c r="E2623" s="2">
        <v>45773</v>
      </c>
      <c r="G2623">
        <v>891000</v>
      </c>
      <c r="H2623">
        <v>53.035714290000001</v>
      </c>
      <c r="J2623" t="s">
        <v>7362</v>
      </c>
      <c r="K2623" t="s">
        <v>7363</v>
      </c>
      <c r="L2623" s="2">
        <v>45842</v>
      </c>
      <c r="M2623" t="s">
        <v>257</v>
      </c>
      <c r="N2623" t="s">
        <v>49</v>
      </c>
      <c r="O2623" t="s">
        <v>258</v>
      </c>
      <c r="S2623" s="2">
        <v>45775</v>
      </c>
      <c r="T2623" t="s">
        <v>7576</v>
      </c>
      <c r="U2623" t="str">
        <f t="shared" si="40"/>
        <v>July</v>
      </c>
    </row>
    <row r="2624" spans="1:21" x14ac:dyDescent="0.35">
      <c r="A2624">
        <v>2025</v>
      </c>
      <c r="B2624">
        <v>4</v>
      </c>
      <c r="C2624" t="s">
        <v>115</v>
      </c>
      <c r="D2624" t="s">
        <v>7577</v>
      </c>
      <c r="E2624" s="2">
        <v>45773</v>
      </c>
      <c r="G2624">
        <v>150000</v>
      </c>
      <c r="H2624">
        <v>8.9285714289999998</v>
      </c>
      <c r="J2624" t="s">
        <v>1663</v>
      </c>
      <c r="K2624" t="s">
        <v>1664</v>
      </c>
      <c r="L2624" s="2">
        <v>45842</v>
      </c>
      <c r="M2624" t="s">
        <v>257</v>
      </c>
      <c r="N2624" t="s">
        <v>49</v>
      </c>
      <c r="O2624" t="s">
        <v>258</v>
      </c>
      <c r="S2624" s="2">
        <v>45774</v>
      </c>
      <c r="T2624" t="s">
        <v>7543</v>
      </c>
      <c r="U2624" t="str">
        <f t="shared" si="40"/>
        <v>July</v>
      </c>
    </row>
    <row r="2625" spans="1:21" x14ac:dyDescent="0.35">
      <c r="A2625">
        <v>2025</v>
      </c>
      <c r="B2625">
        <v>4</v>
      </c>
      <c r="C2625" t="s">
        <v>115</v>
      </c>
      <c r="D2625" t="s">
        <v>7578</v>
      </c>
      <c r="E2625" s="2">
        <v>45773</v>
      </c>
      <c r="G2625">
        <v>37000</v>
      </c>
      <c r="H2625">
        <v>2.2023809519999999</v>
      </c>
      <c r="J2625" t="s">
        <v>4375</v>
      </c>
      <c r="K2625" t="s">
        <v>4376</v>
      </c>
      <c r="L2625" s="2">
        <v>45842</v>
      </c>
      <c r="M2625" t="s">
        <v>257</v>
      </c>
      <c r="N2625" t="s">
        <v>49</v>
      </c>
      <c r="O2625" t="s">
        <v>258</v>
      </c>
      <c r="S2625" s="2">
        <v>45775</v>
      </c>
      <c r="T2625" t="s">
        <v>7579</v>
      </c>
      <c r="U2625" t="str">
        <f t="shared" si="40"/>
        <v>July</v>
      </c>
    </row>
    <row r="2626" spans="1:21" x14ac:dyDescent="0.35">
      <c r="A2626">
        <v>2025</v>
      </c>
      <c r="B2626">
        <v>4</v>
      </c>
      <c r="C2626" t="s">
        <v>57</v>
      </c>
      <c r="D2626" t="s">
        <v>7580</v>
      </c>
      <c r="E2626" s="2">
        <v>45774</v>
      </c>
      <c r="F2626">
        <v>2485</v>
      </c>
      <c r="G2626">
        <v>35028000</v>
      </c>
      <c r="H2626">
        <v>2085</v>
      </c>
      <c r="J2626" t="s">
        <v>7581</v>
      </c>
      <c r="K2626" t="s">
        <v>7582</v>
      </c>
      <c r="L2626" s="2">
        <v>45941</v>
      </c>
      <c r="M2626" t="s">
        <v>24</v>
      </c>
      <c r="N2626" t="s">
        <v>25</v>
      </c>
      <c r="O2626" t="s">
        <v>67</v>
      </c>
      <c r="P2626" t="s">
        <v>7130</v>
      </c>
      <c r="R2626" t="s">
        <v>1313</v>
      </c>
      <c r="T2626" t="s">
        <v>7583</v>
      </c>
      <c r="U2626" t="str">
        <f t="shared" si="40"/>
        <v>October</v>
      </c>
    </row>
    <row r="2627" spans="1:21" x14ac:dyDescent="0.35">
      <c r="A2627">
        <v>2025</v>
      </c>
      <c r="B2627">
        <v>4</v>
      </c>
      <c r="C2627" t="s">
        <v>20</v>
      </c>
      <c r="D2627" t="s">
        <v>7584</v>
      </c>
      <c r="E2627" s="2">
        <v>45774</v>
      </c>
      <c r="F2627">
        <v>2100</v>
      </c>
      <c r="G2627">
        <v>28050000</v>
      </c>
      <c r="H2627">
        <v>1700</v>
      </c>
      <c r="J2627" t="s">
        <v>2178</v>
      </c>
      <c r="K2627" t="s">
        <v>2179</v>
      </c>
      <c r="L2627" s="2">
        <v>45803</v>
      </c>
      <c r="M2627" t="s">
        <v>48</v>
      </c>
      <c r="N2627" t="s">
        <v>49</v>
      </c>
      <c r="O2627" t="s">
        <v>67</v>
      </c>
      <c r="R2627" t="s">
        <v>237</v>
      </c>
      <c r="T2627" t="s">
        <v>7585</v>
      </c>
      <c r="U2627" t="str">
        <f t="shared" ref="U2627:U2690" si="41">TEXT(L2627,"mmmm")</f>
        <v>May</v>
      </c>
    </row>
    <row r="2628" spans="1:21" x14ac:dyDescent="0.35">
      <c r="A2628">
        <v>2025</v>
      </c>
      <c r="B2628">
        <v>4</v>
      </c>
      <c r="C2628" t="s">
        <v>57</v>
      </c>
      <c r="D2628" t="s">
        <v>7586</v>
      </c>
      <c r="E2628" s="2">
        <v>45774</v>
      </c>
      <c r="F2628">
        <v>3150</v>
      </c>
      <c r="G2628">
        <v>45375000</v>
      </c>
      <c r="H2628">
        <v>2750</v>
      </c>
      <c r="J2628" t="s">
        <v>7587</v>
      </c>
      <c r="K2628" t="s">
        <v>7588</v>
      </c>
      <c r="L2628" s="2">
        <v>45838</v>
      </c>
      <c r="M2628" t="s">
        <v>66</v>
      </c>
      <c r="N2628" t="s">
        <v>25</v>
      </c>
      <c r="O2628" t="s">
        <v>67</v>
      </c>
      <c r="P2628" t="s">
        <v>7457</v>
      </c>
      <c r="R2628" t="s">
        <v>43</v>
      </c>
      <c r="T2628" t="s">
        <v>7589</v>
      </c>
      <c r="U2628" t="str">
        <f t="shared" si="41"/>
        <v>June</v>
      </c>
    </row>
    <row r="2629" spans="1:21" x14ac:dyDescent="0.35">
      <c r="A2629">
        <v>2025</v>
      </c>
      <c r="B2629">
        <v>4</v>
      </c>
      <c r="C2629" t="s">
        <v>20</v>
      </c>
      <c r="D2629" t="s">
        <v>7590</v>
      </c>
      <c r="E2629" s="2">
        <v>45774</v>
      </c>
      <c r="F2629">
        <v>1890</v>
      </c>
      <c r="G2629">
        <v>31752000</v>
      </c>
      <c r="H2629">
        <v>1890</v>
      </c>
      <c r="J2629" t="s">
        <v>7591</v>
      </c>
      <c r="K2629" t="s">
        <v>7592</v>
      </c>
      <c r="L2629" s="2">
        <v>45852</v>
      </c>
      <c r="M2629" t="s">
        <v>40</v>
      </c>
      <c r="N2629" t="s">
        <v>25</v>
      </c>
      <c r="O2629" t="s">
        <v>42</v>
      </c>
      <c r="P2629" t="s">
        <v>7130</v>
      </c>
      <c r="R2629" t="s">
        <v>314</v>
      </c>
      <c r="T2629" t="s">
        <v>7593</v>
      </c>
      <c r="U2629" t="str">
        <f t="shared" si="41"/>
        <v>July</v>
      </c>
    </row>
    <row r="2630" spans="1:21" x14ac:dyDescent="0.35">
      <c r="A2630">
        <v>2025</v>
      </c>
      <c r="B2630">
        <v>4</v>
      </c>
      <c r="C2630" t="s">
        <v>20</v>
      </c>
      <c r="D2630">
        <v>777</v>
      </c>
      <c r="E2630" s="2">
        <v>45774</v>
      </c>
      <c r="F2630">
        <v>2135</v>
      </c>
      <c r="G2630">
        <v>35868000</v>
      </c>
      <c r="H2630">
        <v>2135</v>
      </c>
      <c r="J2630" t="s">
        <v>7594</v>
      </c>
      <c r="K2630" t="s">
        <v>7595</v>
      </c>
      <c r="L2630" s="2">
        <v>45922</v>
      </c>
      <c r="M2630" t="s">
        <v>48</v>
      </c>
      <c r="N2630" t="s">
        <v>25</v>
      </c>
      <c r="O2630" t="s">
        <v>42</v>
      </c>
      <c r="P2630" t="s">
        <v>7130</v>
      </c>
      <c r="R2630" t="s">
        <v>5113</v>
      </c>
      <c r="T2630" t="s">
        <v>7596</v>
      </c>
      <c r="U2630" t="str">
        <f t="shared" si="41"/>
        <v>September</v>
      </c>
    </row>
    <row r="2631" spans="1:21" x14ac:dyDescent="0.35">
      <c r="A2631">
        <v>2025</v>
      </c>
      <c r="B2631">
        <v>4</v>
      </c>
      <c r="C2631" t="s">
        <v>20</v>
      </c>
      <c r="D2631" t="s">
        <v>7597</v>
      </c>
      <c r="E2631" s="2">
        <v>45774</v>
      </c>
      <c r="F2631">
        <v>1890</v>
      </c>
      <c r="G2631">
        <v>6720000</v>
      </c>
      <c r="H2631">
        <v>400</v>
      </c>
      <c r="J2631" t="s">
        <v>7598</v>
      </c>
      <c r="K2631" t="s">
        <v>7599</v>
      </c>
      <c r="L2631" s="2">
        <v>45894</v>
      </c>
      <c r="M2631" t="s">
        <v>40</v>
      </c>
      <c r="N2631" t="s">
        <v>49</v>
      </c>
      <c r="O2631" t="s">
        <v>26</v>
      </c>
      <c r="R2631" t="s">
        <v>796</v>
      </c>
      <c r="T2631" t="s">
        <v>7600</v>
      </c>
      <c r="U2631" t="str">
        <f t="shared" si="41"/>
        <v>August</v>
      </c>
    </row>
    <row r="2632" spans="1:21" x14ac:dyDescent="0.35">
      <c r="A2632">
        <v>2025</v>
      </c>
      <c r="B2632">
        <v>4</v>
      </c>
      <c r="C2632" t="s">
        <v>20</v>
      </c>
      <c r="D2632" t="s">
        <v>7601</v>
      </c>
      <c r="E2632" s="2">
        <v>45774</v>
      </c>
      <c r="F2632">
        <v>2250</v>
      </c>
      <c r="G2632">
        <v>31080000</v>
      </c>
      <c r="H2632">
        <v>1850</v>
      </c>
      <c r="J2632" t="s">
        <v>7602</v>
      </c>
      <c r="K2632" t="s">
        <v>7603</v>
      </c>
      <c r="L2632" s="2">
        <v>45824</v>
      </c>
      <c r="M2632" t="s">
        <v>24</v>
      </c>
      <c r="N2632" t="s">
        <v>49</v>
      </c>
      <c r="O2632" t="s">
        <v>67</v>
      </c>
      <c r="P2632" t="s">
        <v>7457</v>
      </c>
      <c r="R2632" t="s">
        <v>278</v>
      </c>
      <c r="T2632" t="s">
        <v>7604</v>
      </c>
      <c r="U2632" t="str">
        <f t="shared" si="41"/>
        <v>June</v>
      </c>
    </row>
    <row r="2633" spans="1:21" x14ac:dyDescent="0.35">
      <c r="A2633">
        <v>2025</v>
      </c>
      <c r="B2633">
        <v>4</v>
      </c>
      <c r="C2633" t="s">
        <v>20</v>
      </c>
      <c r="D2633" t="s">
        <v>7605</v>
      </c>
      <c r="E2633" s="2">
        <v>45774</v>
      </c>
      <c r="F2633">
        <v>1890</v>
      </c>
      <c r="G2633">
        <v>25032000</v>
      </c>
      <c r="H2633">
        <v>1490</v>
      </c>
      <c r="J2633" t="s">
        <v>7606</v>
      </c>
      <c r="K2633" t="s">
        <v>7494</v>
      </c>
      <c r="L2633" s="2">
        <v>45915</v>
      </c>
      <c r="M2633" t="s">
        <v>40</v>
      </c>
      <c r="N2633" t="s">
        <v>49</v>
      </c>
      <c r="O2633" t="s">
        <v>67</v>
      </c>
      <c r="P2633" t="s">
        <v>7130</v>
      </c>
      <c r="R2633" t="s">
        <v>730</v>
      </c>
      <c r="T2633" t="s">
        <v>7607</v>
      </c>
      <c r="U2633" t="str">
        <f t="shared" si="41"/>
        <v>September</v>
      </c>
    </row>
    <row r="2634" spans="1:21" x14ac:dyDescent="0.35">
      <c r="A2634">
        <v>2025</v>
      </c>
      <c r="B2634">
        <v>4</v>
      </c>
      <c r="C2634" t="s">
        <v>20</v>
      </c>
      <c r="D2634" t="s">
        <v>7608</v>
      </c>
      <c r="E2634" s="2">
        <v>45774</v>
      </c>
      <c r="F2634">
        <v>2240</v>
      </c>
      <c r="G2634">
        <v>37632000</v>
      </c>
      <c r="H2634">
        <v>2240</v>
      </c>
      <c r="J2634" t="s">
        <v>7609</v>
      </c>
      <c r="K2634" t="s">
        <v>7610</v>
      </c>
      <c r="L2634" s="2">
        <v>45803</v>
      </c>
      <c r="M2634" t="s">
        <v>66</v>
      </c>
      <c r="N2634" t="s">
        <v>49</v>
      </c>
      <c r="O2634" t="s">
        <v>42</v>
      </c>
      <c r="P2634" t="s">
        <v>7130</v>
      </c>
      <c r="R2634" t="s">
        <v>237</v>
      </c>
      <c r="T2634" t="s">
        <v>7611</v>
      </c>
      <c r="U2634" t="str">
        <f t="shared" si="41"/>
        <v>May</v>
      </c>
    </row>
    <row r="2635" spans="1:21" x14ac:dyDescent="0.35">
      <c r="A2635">
        <v>2025</v>
      </c>
      <c r="B2635">
        <v>4</v>
      </c>
      <c r="C2635" t="s">
        <v>101</v>
      </c>
      <c r="D2635" t="s">
        <v>7612</v>
      </c>
      <c r="E2635" s="2">
        <v>45774</v>
      </c>
      <c r="F2635">
        <v>2870</v>
      </c>
      <c r="G2635">
        <v>48216000</v>
      </c>
      <c r="H2635">
        <v>2870</v>
      </c>
      <c r="J2635" t="s">
        <v>7613</v>
      </c>
      <c r="K2635" t="s">
        <v>7614</v>
      </c>
      <c r="L2635" s="2">
        <v>45878</v>
      </c>
      <c r="M2635" t="s">
        <v>66</v>
      </c>
      <c r="N2635" t="s">
        <v>25</v>
      </c>
      <c r="O2635" t="s">
        <v>42</v>
      </c>
      <c r="P2635" t="s">
        <v>7130</v>
      </c>
      <c r="R2635" t="s">
        <v>574</v>
      </c>
      <c r="T2635" t="s">
        <v>7615</v>
      </c>
      <c r="U2635" t="str">
        <f t="shared" si="41"/>
        <v>August</v>
      </c>
    </row>
    <row r="2636" spans="1:21" x14ac:dyDescent="0.35">
      <c r="A2636">
        <v>2025</v>
      </c>
      <c r="B2636">
        <v>4</v>
      </c>
      <c r="C2636" t="s">
        <v>20</v>
      </c>
      <c r="D2636" t="s">
        <v>7616</v>
      </c>
      <c r="E2636" s="2">
        <v>45774</v>
      </c>
      <c r="F2636">
        <v>2870</v>
      </c>
      <c r="G2636">
        <v>48216000</v>
      </c>
      <c r="H2636">
        <v>2870</v>
      </c>
      <c r="J2636" t="s">
        <v>7617</v>
      </c>
      <c r="K2636" t="s">
        <v>7618</v>
      </c>
      <c r="L2636" s="2">
        <v>45929</v>
      </c>
      <c r="M2636" t="s">
        <v>66</v>
      </c>
      <c r="N2636" t="s">
        <v>25</v>
      </c>
      <c r="O2636" t="s">
        <v>42</v>
      </c>
      <c r="P2636" t="s">
        <v>7130</v>
      </c>
      <c r="R2636" t="s">
        <v>569</v>
      </c>
      <c r="T2636" t="s">
        <v>7619</v>
      </c>
      <c r="U2636" t="str">
        <f t="shared" si="41"/>
        <v>September</v>
      </c>
    </row>
    <row r="2637" spans="1:21" x14ac:dyDescent="0.35">
      <c r="A2637">
        <v>2025</v>
      </c>
      <c r="B2637">
        <v>4</v>
      </c>
      <c r="C2637" t="s">
        <v>20</v>
      </c>
      <c r="D2637" t="s">
        <v>7620</v>
      </c>
      <c r="E2637" s="2">
        <v>45774</v>
      </c>
      <c r="F2637">
        <v>1890</v>
      </c>
      <c r="G2637">
        <v>31752000</v>
      </c>
      <c r="H2637">
        <v>1890</v>
      </c>
      <c r="J2637" t="s">
        <v>7621</v>
      </c>
      <c r="K2637" t="s">
        <v>7622</v>
      </c>
      <c r="L2637" s="2">
        <v>45859</v>
      </c>
      <c r="M2637" t="s">
        <v>40</v>
      </c>
      <c r="N2637" t="s">
        <v>25</v>
      </c>
      <c r="O2637" t="s">
        <v>42</v>
      </c>
      <c r="P2637" t="s">
        <v>7130</v>
      </c>
      <c r="R2637" t="s">
        <v>564</v>
      </c>
      <c r="T2637" t="s">
        <v>7623</v>
      </c>
      <c r="U2637" t="str">
        <f t="shared" si="41"/>
        <v>July</v>
      </c>
    </row>
    <row r="2638" spans="1:21" x14ac:dyDescent="0.35">
      <c r="A2638">
        <v>2025</v>
      </c>
      <c r="B2638">
        <v>4</v>
      </c>
      <c r="C2638" t="s">
        <v>20</v>
      </c>
      <c r="D2638" t="s">
        <v>7624</v>
      </c>
      <c r="E2638" s="2">
        <v>45774</v>
      </c>
      <c r="F2638">
        <v>2100</v>
      </c>
      <c r="G2638">
        <v>28891500</v>
      </c>
      <c r="H2638">
        <v>1700</v>
      </c>
      <c r="J2638" t="s">
        <v>7625</v>
      </c>
      <c r="K2638" t="s">
        <v>7626</v>
      </c>
      <c r="L2638" s="2">
        <v>45824</v>
      </c>
      <c r="M2638" t="s">
        <v>48</v>
      </c>
      <c r="N2638" t="s">
        <v>49</v>
      </c>
      <c r="O2638" t="s">
        <v>67</v>
      </c>
      <c r="R2638" t="s">
        <v>278</v>
      </c>
      <c r="T2638" t="s">
        <v>7627</v>
      </c>
      <c r="U2638" t="str">
        <f t="shared" si="41"/>
        <v>June</v>
      </c>
    </row>
    <row r="2639" spans="1:21" x14ac:dyDescent="0.35">
      <c r="A2639">
        <v>2025</v>
      </c>
      <c r="B2639">
        <v>4</v>
      </c>
      <c r="C2639" t="s">
        <v>20</v>
      </c>
      <c r="D2639" t="s">
        <v>7628</v>
      </c>
      <c r="E2639" s="2">
        <v>45774</v>
      </c>
      <c r="F2639">
        <v>2625</v>
      </c>
      <c r="G2639">
        <v>44100000</v>
      </c>
      <c r="H2639">
        <v>2625</v>
      </c>
      <c r="J2639" t="s">
        <v>7629</v>
      </c>
      <c r="K2639" t="s">
        <v>7630</v>
      </c>
      <c r="L2639" s="2">
        <v>45782</v>
      </c>
      <c r="M2639" t="s">
        <v>66</v>
      </c>
      <c r="N2639" t="s">
        <v>49</v>
      </c>
      <c r="O2639" t="s">
        <v>42</v>
      </c>
      <c r="P2639" t="s">
        <v>7130</v>
      </c>
      <c r="R2639" t="s">
        <v>55</v>
      </c>
      <c r="T2639" t="s">
        <v>7631</v>
      </c>
      <c r="U2639" t="str">
        <f t="shared" si="41"/>
        <v>May</v>
      </c>
    </row>
    <row r="2640" spans="1:21" x14ac:dyDescent="0.35">
      <c r="A2640">
        <v>2025</v>
      </c>
      <c r="B2640">
        <v>4</v>
      </c>
      <c r="C2640" t="s">
        <v>20</v>
      </c>
      <c r="D2640" t="s">
        <v>7632</v>
      </c>
      <c r="E2640" s="2">
        <v>45774</v>
      </c>
      <c r="F2640">
        <v>1995</v>
      </c>
      <c r="G2640">
        <v>6720000</v>
      </c>
      <c r="H2640">
        <v>400</v>
      </c>
      <c r="J2640" t="s">
        <v>7633</v>
      </c>
      <c r="K2640" t="s">
        <v>7634</v>
      </c>
      <c r="L2640" s="2">
        <v>45929</v>
      </c>
      <c r="M2640" t="s">
        <v>444</v>
      </c>
      <c r="N2640" t="s">
        <v>41</v>
      </c>
      <c r="O2640" t="s">
        <v>26</v>
      </c>
      <c r="P2640" t="s">
        <v>7130</v>
      </c>
      <c r="R2640" t="s">
        <v>569</v>
      </c>
      <c r="T2640" t="s">
        <v>7635</v>
      </c>
      <c r="U2640" t="str">
        <f t="shared" si="41"/>
        <v>September</v>
      </c>
    </row>
    <row r="2641" spans="1:21" x14ac:dyDescent="0.35">
      <c r="A2641">
        <v>2025</v>
      </c>
      <c r="B2641">
        <v>4</v>
      </c>
      <c r="C2641" t="s">
        <v>57</v>
      </c>
      <c r="D2641" t="s">
        <v>7636</v>
      </c>
      <c r="E2641" s="2">
        <v>45774</v>
      </c>
      <c r="F2641">
        <v>2625</v>
      </c>
      <c r="G2641">
        <v>44100000</v>
      </c>
      <c r="H2641">
        <v>2625</v>
      </c>
      <c r="J2641" t="s">
        <v>7637</v>
      </c>
      <c r="K2641" t="s">
        <v>7638</v>
      </c>
      <c r="L2641" s="2">
        <v>45894</v>
      </c>
      <c r="M2641" t="s">
        <v>66</v>
      </c>
      <c r="N2641" t="s">
        <v>49</v>
      </c>
      <c r="O2641" t="s">
        <v>42</v>
      </c>
      <c r="P2641" t="s">
        <v>7130</v>
      </c>
      <c r="R2641" t="s">
        <v>796</v>
      </c>
      <c r="T2641" t="s">
        <v>7639</v>
      </c>
      <c r="U2641" t="str">
        <f t="shared" si="41"/>
        <v>August</v>
      </c>
    </row>
    <row r="2642" spans="1:21" x14ac:dyDescent="0.35">
      <c r="A2642">
        <v>2025</v>
      </c>
      <c r="B2642">
        <v>4</v>
      </c>
      <c r="C2642" t="s">
        <v>20</v>
      </c>
      <c r="D2642" t="s">
        <v>7640</v>
      </c>
      <c r="E2642" s="2">
        <v>45774</v>
      </c>
      <c r="F2642">
        <v>2240</v>
      </c>
      <c r="G2642">
        <v>6720000</v>
      </c>
      <c r="H2642">
        <v>400</v>
      </c>
      <c r="J2642" t="s">
        <v>7641</v>
      </c>
      <c r="K2642" t="s">
        <v>7642</v>
      </c>
      <c r="L2642" s="2">
        <v>45782</v>
      </c>
      <c r="M2642" t="s">
        <v>24</v>
      </c>
      <c r="N2642" t="s">
        <v>49</v>
      </c>
      <c r="O2642" t="s">
        <v>26</v>
      </c>
      <c r="P2642" t="s">
        <v>7130</v>
      </c>
      <c r="R2642" t="s">
        <v>55</v>
      </c>
      <c r="T2642" t="s">
        <v>7643</v>
      </c>
      <c r="U2642" t="str">
        <f t="shared" si="41"/>
        <v>May</v>
      </c>
    </row>
    <row r="2643" spans="1:21" x14ac:dyDescent="0.35">
      <c r="A2643">
        <v>2025</v>
      </c>
      <c r="B2643">
        <v>4</v>
      </c>
      <c r="C2643" t="s">
        <v>101</v>
      </c>
      <c r="D2643" t="s">
        <v>7644</v>
      </c>
      <c r="E2643" s="2">
        <v>45774</v>
      </c>
      <c r="F2643">
        <v>1820</v>
      </c>
      <c r="G2643">
        <v>6720000</v>
      </c>
      <c r="H2643">
        <v>400</v>
      </c>
      <c r="J2643" t="s">
        <v>7645</v>
      </c>
      <c r="K2643" t="s">
        <v>7646</v>
      </c>
      <c r="L2643" s="2">
        <v>45950</v>
      </c>
      <c r="M2643" t="s">
        <v>40</v>
      </c>
      <c r="N2643" t="s">
        <v>41</v>
      </c>
      <c r="O2643" t="s">
        <v>26</v>
      </c>
      <c r="P2643" t="s">
        <v>7130</v>
      </c>
      <c r="R2643" t="s">
        <v>1330</v>
      </c>
      <c r="T2643" t="s">
        <v>7647</v>
      </c>
      <c r="U2643" t="str">
        <f t="shared" si="41"/>
        <v>October</v>
      </c>
    </row>
    <row r="2644" spans="1:21" x14ac:dyDescent="0.35">
      <c r="A2644">
        <v>2025</v>
      </c>
      <c r="B2644">
        <v>4</v>
      </c>
      <c r="C2644" t="s">
        <v>20</v>
      </c>
      <c r="D2644" t="s">
        <v>7648</v>
      </c>
      <c r="E2644" s="2">
        <v>45774</v>
      </c>
      <c r="F2644">
        <v>2870</v>
      </c>
      <c r="G2644">
        <v>41496000</v>
      </c>
      <c r="H2644">
        <v>2470</v>
      </c>
      <c r="J2644" t="s">
        <v>7649</v>
      </c>
      <c r="K2644" t="s">
        <v>7650</v>
      </c>
      <c r="L2644" s="2">
        <v>45943</v>
      </c>
      <c r="M2644" t="s">
        <v>66</v>
      </c>
      <c r="N2644" t="s">
        <v>25</v>
      </c>
      <c r="O2644" t="s">
        <v>67</v>
      </c>
      <c r="P2644" t="s">
        <v>7130</v>
      </c>
      <c r="R2644" t="s">
        <v>3356</v>
      </c>
      <c r="T2644" t="s">
        <v>7651</v>
      </c>
      <c r="U2644" t="str">
        <f t="shared" si="41"/>
        <v>October</v>
      </c>
    </row>
    <row r="2645" spans="1:21" x14ac:dyDescent="0.35">
      <c r="A2645">
        <v>2025</v>
      </c>
      <c r="B2645">
        <v>4</v>
      </c>
      <c r="C2645" t="s">
        <v>20</v>
      </c>
      <c r="D2645" t="s">
        <v>7652</v>
      </c>
      <c r="E2645" s="2">
        <v>45774</v>
      </c>
      <c r="F2645">
        <v>2800</v>
      </c>
      <c r="G2645">
        <v>37800000</v>
      </c>
      <c r="H2645">
        <v>2250</v>
      </c>
      <c r="J2645" t="s">
        <v>5646</v>
      </c>
      <c r="K2645" t="s">
        <v>5647</v>
      </c>
      <c r="L2645" s="2">
        <v>45852</v>
      </c>
      <c r="M2645" t="s">
        <v>24</v>
      </c>
      <c r="N2645" t="s">
        <v>25</v>
      </c>
      <c r="O2645" t="s">
        <v>67</v>
      </c>
      <c r="P2645" t="s">
        <v>7457</v>
      </c>
      <c r="R2645" t="s">
        <v>314</v>
      </c>
      <c r="T2645" t="s">
        <v>7653</v>
      </c>
      <c r="U2645" t="str">
        <f t="shared" si="41"/>
        <v>July</v>
      </c>
    </row>
    <row r="2646" spans="1:21" x14ac:dyDescent="0.35">
      <c r="A2646">
        <v>2025</v>
      </c>
      <c r="B2646">
        <v>4</v>
      </c>
      <c r="C2646" t="s">
        <v>20</v>
      </c>
      <c r="D2646" t="s">
        <v>7654</v>
      </c>
      <c r="E2646" s="2">
        <v>45774</v>
      </c>
      <c r="F2646">
        <v>2240</v>
      </c>
      <c r="G2646">
        <v>37632000</v>
      </c>
      <c r="H2646">
        <v>2240</v>
      </c>
      <c r="J2646" t="s">
        <v>7655</v>
      </c>
      <c r="K2646" t="s">
        <v>7656</v>
      </c>
      <c r="L2646" s="2">
        <v>45838</v>
      </c>
      <c r="M2646" t="s">
        <v>24</v>
      </c>
      <c r="N2646" t="s">
        <v>41</v>
      </c>
      <c r="O2646" t="s">
        <v>42</v>
      </c>
      <c r="P2646" t="s">
        <v>7130</v>
      </c>
      <c r="R2646" t="s">
        <v>43</v>
      </c>
      <c r="T2646" t="s">
        <v>7657</v>
      </c>
      <c r="U2646" t="str">
        <f t="shared" si="41"/>
        <v>June</v>
      </c>
    </row>
    <row r="2647" spans="1:21" x14ac:dyDescent="0.35">
      <c r="A2647">
        <v>2025</v>
      </c>
      <c r="B2647">
        <v>4</v>
      </c>
      <c r="C2647" t="s">
        <v>20</v>
      </c>
      <c r="D2647" t="s">
        <v>7658</v>
      </c>
      <c r="E2647" s="2">
        <v>45775</v>
      </c>
      <c r="F2647">
        <v>1645</v>
      </c>
      <c r="G2647">
        <v>20916000</v>
      </c>
      <c r="H2647">
        <v>1245</v>
      </c>
      <c r="J2647" t="s">
        <v>7196</v>
      </c>
      <c r="K2647" t="s">
        <v>7197</v>
      </c>
      <c r="L2647" s="2">
        <v>45727</v>
      </c>
      <c r="M2647" t="s">
        <v>40</v>
      </c>
      <c r="N2647" t="s">
        <v>49</v>
      </c>
      <c r="O2647" t="s">
        <v>67</v>
      </c>
      <c r="P2647" t="s">
        <v>7130</v>
      </c>
      <c r="R2647" t="s">
        <v>323</v>
      </c>
      <c r="T2647" t="s">
        <v>7659</v>
      </c>
      <c r="U2647" t="str">
        <f t="shared" si="41"/>
        <v>March</v>
      </c>
    </row>
    <row r="2648" spans="1:21" x14ac:dyDescent="0.35">
      <c r="A2648">
        <v>2025</v>
      </c>
      <c r="B2648">
        <v>4</v>
      </c>
      <c r="C2648" t="s">
        <v>20</v>
      </c>
      <c r="D2648" t="s">
        <v>7660</v>
      </c>
      <c r="E2648" s="2">
        <v>45775</v>
      </c>
      <c r="F2648">
        <v>1645</v>
      </c>
      <c r="G2648">
        <v>27636000</v>
      </c>
      <c r="H2648">
        <v>1645</v>
      </c>
      <c r="J2648" t="s">
        <v>7661</v>
      </c>
      <c r="K2648" t="s">
        <v>7662</v>
      </c>
      <c r="L2648" s="2">
        <v>45894</v>
      </c>
      <c r="M2648" t="s">
        <v>40</v>
      </c>
      <c r="N2648" t="s">
        <v>49</v>
      </c>
      <c r="O2648" t="s">
        <v>42</v>
      </c>
      <c r="P2648" t="s">
        <v>7130</v>
      </c>
      <c r="R2648" t="s">
        <v>796</v>
      </c>
      <c r="T2648" t="s">
        <v>7663</v>
      </c>
      <c r="U2648" t="str">
        <f t="shared" si="41"/>
        <v>August</v>
      </c>
    </row>
    <row r="2649" spans="1:21" x14ac:dyDescent="0.35">
      <c r="A2649">
        <v>2025</v>
      </c>
      <c r="B2649">
        <v>4</v>
      </c>
      <c r="C2649" t="s">
        <v>20</v>
      </c>
      <c r="D2649" t="s">
        <v>7664</v>
      </c>
      <c r="E2649" s="2">
        <v>45775</v>
      </c>
      <c r="F2649">
        <v>2870</v>
      </c>
      <c r="G2649">
        <v>48216000</v>
      </c>
      <c r="H2649">
        <v>2870</v>
      </c>
      <c r="J2649" t="s">
        <v>7665</v>
      </c>
      <c r="K2649" t="s">
        <v>7666</v>
      </c>
      <c r="L2649" s="2">
        <v>45929</v>
      </c>
      <c r="M2649" t="s">
        <v>66</v>
      </c>
      <c r="N2649" t="s">
        <v>25</v>
      </c>
      <c r="O2649" t="s">
        <v>42</v>
      </c>
      <c r="P2649" t="s">
        <v>7130</v>
      </c>
      <c r="R2649" t="s">
        <v>569</v>
      </c>
      <c r="T2649" t="s">
        <v>7667</v>
      </c>
      <c r="U2649" t="str">
        <f t="shared" si="41"/>
        <v>September</v>
      </c>
    </row>
    <row r="2650" spans="1:21" x14ac:dyDescent="0.35">
      <c r="A2650">
        <v>2025</v>
      </c>
      <c r="B2650">
        <v>4</v>
      </c>
      <c r="C2650" t="s">
        <v>20</v>
      </c>
      <c r="D2650" t="s">
        <v>7668</v>
      </c>
      <c r="E2650" s="2">
        <v>45775</v>
      </c>
      <c r="G2650">
        <v>6720000</v>
      </c>
      <c r="H2650">
        <v>400</v>
      </c>
      <c r="J2650" t="s">
        <v>7669</v>
      </c>
      <c r="K2650" t="s">
        <v>7670</v>
      </c>
      <c r="L2650" s="2">
        <v>45727</v>
      </c>
      <c r="M2650" t="s">
        <v>24</v>
      </c>
      <c r="N2650" t="s">
        <v>49</v>
      </c>
      <c r="O2650" t="s">
        <v>26</v>
      </c>
      <c r="P2650" t="s">
        <v>7130</v>
      </c>
      <c r="R2650" t="s">
        <v>323</v>
      </c>
      <c r="T2650" t="s">
        <v>7671</v>
      </c>
      <c r="U2650" t="str">
        <f t="shared" si="41"/>
        <v>March</v>
      </c>
    </row>
    <row r="2651" spans="1:21" x14ac:dyDescent="0.35">
      <c r="A2651">
        <v>2025</v>
      </c>
      <c r="B2651">
        <v>4</v>
      </c>
      <c r="C2651" t="s">
        <v>20</v>
      </c>
      <c r="D2651" t="s">
        <v>7672</v>
      </c>
      <c r="E2651" s="2">
        <v>45775</v>
      </c>
      <c r="F2651">
        <v>2485</v>
      </c>
      <c r="G2651">
        <v>41748000</v>
      </c>
      <c r="H2651">
        <v>2485</v>
      </c>
      <c r="J2651" t="s">
        <v>7673</v>
      </c>
      <c r="K2651" t="s">
        <v>7674</v>
      </c>
      <c r="L2651" s="2">
        <v>45941</v>
      </c>
      <c r="M2651" t="s">
        <v>24</v>
      </c>
      <c r="N2651" t="s">
        <v>25</v>
      </c>
      <c r="O2651" t="s">
        <v>42</v>
      </c>
      <c r="P2651" t="s">
        <v>7130</v>
      </c>
      <c r="R2651" t="s">
        <v>1313</v>
      </c>
      <c r="T2651" t="s">
        <v>7675</v>
      </c>
      <c r="U2651" t="str">
        <f t="shared" si="41"/>
        <v>October</v>
      </c>
    </row>
    <row r="2652" spans="1:21" x14ac:dyDescent="0.35">
      <c r="A2652">
        <v>2025</v>
      </c>
      <c r="B2652">
        <v>4</v>
      </c>
      <c r="C2652" t="s">
        <v>20</v>
      </c>
      <c r="D2652" t="s">
        <v>7676</v>
      </c>
      <c r="E2652" s="2">
        <v>45775</v>
      </c>
      <c r="G2652">
        <v>6720000</v>
      </c>
      <c r="H2652">
        <v>400</v>
      </c>
      <c r="J2652" t="s">
        <v>7677</v>
      </c>
      <c r="K2652" t="s">
        <v>7678</v>
      </c>
      <c r="L2652" s="2">
        <v>45906</v>
      </c>
      <c r="M2652" t="s">
        <v>66</v>
      </c>
      <c r="N2652" t="s">
        <v>41</v>
      </c>
      <c r="O2652" t="s">
        <v>26</v>
      </c>
      <c r="P2652" t="s">
        <v>7130</v>
      </c>
      <c r="R2652" t="s">
        <v>86</v>
      </c>
      <c r="T2652" t="s">
        <v>7679</v>
      </c>
      <c r="U2652" t="str">
        <f t="shared" si="41"/>
        <v>September</v>
      </c>
    </row>
    <row r="2653" spans="1:21" x14ac:dyDescent="0.35">
      <c r="A2653">
        <v>2025</v>
      </c>
      <c r="B2653">
        <v>4</v>
      </c>
      <c r="C2653" t="s">
        <v>20</v>
      </c>
      <c r="D2653" t="s">
        <v>7680</v>
      </c>
      <c r="E2653" s="2">
        <v>45775</v>
      </c>
      <c r="G2653">
        <v>9996000</v>
      </c>
      <c r="H2653">
        <v>595</v>
      </c>
      <c r="J2653" t="s">
        <v>7591</v>
      </c>
      <c r="K2653" t="s">
        <v>7592</v>
      </c>
      <c r="L2653" s="2">
        <v>45852</v>
      </c>
      <c r="M2653" t="s">
        <v>24</v>
      </c>
      <c r="N2653" t="s">
        <v>25</v>
      </c>
      <c r="O2653" t="s">
        <v>1626</v>
      </c>
      <c r="P2653" t="s">
        <v>7130</v>
      </c>
      <c r="R2653" t="s">
        <v>314</v>
      </c>
      <c r="T2653" t="s">
        <v>7681</v>
      </c>
      <c r="U2653" t="str">
        <f t="shared" si="41"/>
        <v>July</v>
      </c>
    </row>
    <row r="2654" spans="1:21" x14ac:dyDescent="0.35">
      <c r="A2654">
        <v>2025</v>
      </c>
      <c r="B2654">
        <v>4</v>
      </c>
      <c r="C2654" t="s">
        <v>20</v>
      </c>
      <c r="D2654" t="s">
        <v>7682</v>
      </c>
      <c r="E2654" s="2">
        <v>45775</v>
      </c>
      <c r="F2654">
        <v>1645</v>
      </c>
      <c r="G2654">
        <v>20916000</v>
      </c>
      <c r="H2654">
        <v>1245</v>
      </c>
      <c r="J2654" t="s">
        <v>7172</v>
      </c>
      <c r="K2654" t="s">
        <v>7173</v>
      </c>
      <c r="L2654" s="2">
        <v>45915</v>
      </c>
      <c r="M2654" t="s">
        <v>40</v>
      </c>
      <c r="N2654" t="s">
        <v>49</v>
      </c>
      <c r="O2654" t="s">
        <v>67</v>
      </c>
      <c r="P2654" t="s">
        <v>7130</v>
      </c>
      <c r="R2654" t="s">
        <v>730</v>
      </c>
      <c r="T2654" t="s">
        <v>7683</v>
      </c>
      <c r="U2654" t="str">
        <f t="shared" si="41"/>
        <v>September</v>
      </c>
    </row>
    <row r="2655" spans="1:21" x14ac:dyDescent="0.35">
      <c r="A2655">
        <v>2025</v>
      </c>
      <c r="B2655">
        <v>4</v>
      </c>
      <c r="C2655" t="s">
        <v>20</v>
      </c>
      <c r="D2655" t="s">
        <v>7684</v>
      </c>
      <c r="E2655" s="2">
        <v>45775</v>
      </c>
      <c r="F2655">
        <v>2100</v>
      </c>
      <c r="G2655">
        <v>28366200</v>
      </c>
      <c r="H2655">
        <v>1700</v>
      </c>
      <c r="J2655" t="s">
        <v>2923</v>
      </c>
      <c r="K2655" t="s">
        <v>2924</v>
      </c>
      <c r="L2655" s="2">
        <v>45824</v>
      </c>
      <c r="M2655" t="s">
        <v>48</v>
      </c>
      <c r="N2655" t="s">
        <v>49</v>
      </c>
      <c r="O2655" t="s">
        <v>67</v>
      </c>
      <c r="P2655" t="s">
        <v>7457</v>
      </c>
      <c r="R2655" t="s">
        <v>278</v>
      </c>
      <c r="T2655" t="s">
        <v>7685</v>
      </c>
      <c r="U2655" t="str">
        <f t="shared" si="41"/>
        <v>June</v>
      </c>
    </row>
    <row r="2656" spans="1:21" x14ac:dyDescent="0.35">
      <c r="A2656">
        <v>2025</v>
      </c>
      <c r="B2656">
        <v>4</v>
      </c>
      <c r="C2656" t="s">
        <v>20</v>
      </c>
      <c r="D2656" t="s">
        <v>7686</v>
      </c>
      <c r="E2656" s="2">
        <v>45775</v>
      </c>
      <c r="F2656">
        <v>2065</v>
      </c>
      <c r="G2656">
        <v>34692000</v>
      </c>
      <c r="H2656">
        <v>2065</v>
      </c>
      <c r="J2656" t="s">
        <v>7687</v>
      </c>
      <c r="K2656" t="s">
        <v>7688</v>
      </c>
      <c r="L2656" s="2">
        <v>45887</v>
      </c>
      <c r="M2656" t="s">
        <v>24</v>
      </c>
      <c r="N2656" t="s">
        <v>33</v>
      </c>
      <c r="O2656" t="s">
        <v>42</v>
      </c>
      <c r="P2656" t="s">
        <v>7130</v>
      </c>
      <c r="R2656" t="s">
        <v>762</v>
      </c>
      <c r="T2656" t="s">
        <v>7689</v>
      </c>
      <c r="U2656" t="str">
        <f t="shared" si="41"/>
        <v>August</v>
      </c>
    </row>
    <row r="2657" spans="1:21" x14ac:dyDescent="0.35">
      <c r="A2657">
        <v>2025</v>
      </c>
      <c r="B2657">
        <v>4</v>
      </c>
      <c r="C2657" t="s">
        <v>110</v>
      </c>
      <c r="D2657" t="s">
        <v>7690</v>
      </c>
      <c r="E2657" s="2">
        <v>45775</v>
      </c>
      <c r="F2657">
        <v>2485</v>
      </c>
      <c r="G2657">
        <v>41748000</v>
      </c>
      <c r="H2657">
        <v>2485</v>
      </c>
      <c r="J2657" t="s">
        <v>7691</v>
      </c>
      <c r="K2657" t="s">
        <v>7692</v>
      </c>
      <c r="L2657" s="2">
        <v>45852</v>
      </c>
      <c r="M2657" t="s">
        <v>24</v>
      </c>
      <c r="N2657" t="s">
        <v>41</v>
      </c>
      <c r="O2657" t="s">
        <v>42</v>
      </c>
      <c r="P2657" t="s">
        <v>7130</v>
      </c>
      <c r="R2657" t="s">
        <v>314</v>
      </c>
      <c r="T2657" t="s">
        <v>7693</v>
      </c>
      <c r="U2657" t="str">
        <f t="shared" si="41"/>
        <v>July</v>
      </c>
    </row>
    <row r="2658" spans="1:21" x14ac:dyDescent="0.35">
      <c r="A2658">
        <v>2025</v>
      </c>
      <c r="B2658">
        <v>4</v>
      </c>
      <c r="C2658" t="s">
        <v>219</v>
      </c>
      <c r="E2658" s="2">
        <v>45775</v>
      </c>
      <c r="G2658">
        <v>4200000</v>
      </c>
      <c r="H2658">
        <v>250</v>
      </c>
      <c r="J2658" t="s">
        <v>6943</v>
      </c>
      <c r="K2658" t="s">
        <v>6944</v>
      </c>
      <c r="L2658" s="2">
        <v>45845</v>
      </c>
      <c r="M2658" t="s">
        <v>54</v>
      </c>
      <c r="N2658" t="s">
        <v>33</v>
      </c>
      <c r="O2658" t="s">
        <v>1626</v>
      </c>
      <c r="R2658" t="s">
        <v>1027</v>
      </c>
      <c r="T2658" t="s">
        <v>7694</v>
      </c>
      <c r="U2658" t="str">
        <f t="shared" si="41"/>
        <v>July</v>
      </c>
    </row>
    <row r="2659" spans="1:21" x14ac:dyDescent="0.35">
      <c r="A2659">
        <v>2025</v>
      </c>
      <c r="B2659">
        <v>4</v>
      </c>
      <c r="C2659" t="s">
        <v>219</v>
      </c>
      <c r="E2659" s="2">
        <v>45775</v>
      </c>
      <c r="G2659">
        <v>300000</v>
      </c>
      <c r="H2659">
        <v>17.85714286</v>
      </c>
      <c r="J2659" t="s">
        <v>7695</v>
      </c>
      <c r="K2659" t="s">
        <v>6591</v>
      </c>
      <c r="L2659" s="2">
        <v>45845</v>
      </c>
      <c r="M2659" t="s">
        <v>119</v>
      </c>
      <c r="N2659" t="s">
        <v>33</v>
      </c>
      <c r="O2659" t="s">
        <v>120</v>
      </c>
      <c r="Q2659" t="s">
        <v>2818</v>
      </c>
      <c r="R2659" t="s">
        <v>1027</v>
      </c>
      <c r="T2659" t="s">
        <v>7696</v>
      </c>
      <c r="U2659" t="str">
        <f t="shared" si="41"/>
        <v>July</v>
      </c>
    </row>
    <row r="2660" spans="1:21" x14ac:dyDescent="0.35">
      <c r="A2660">
        <v>2025</v>
      </c>
      <c r="B2660">
        <v>4</v>
      </c>
      <c r="C2660" t="s">
        <v>20</v>
      </c>
      <c r="D2660" t="s">
        <v>7697</v>
      </c>
      <c r="E2660" s="2">
        <v>45775</v>
      </c>
      <c r="F2660">
        <v>1950</v>
      </c>
      <c r="G2660">
        <v>26040000</v>
      </c>
      <c r="H2660">
        <v>1550</v>
      </c>
      <c r="J2660" t="s">
        <v>7698</v>
      </c>
      <c r="K2660" t="s">
        <v>7699</v>
      </c>
      <c r="L2660" s="2">
        <v>45852</v>
      </c>
      <c r="M2660" t="s">
        <v>40</v>
      </c>
      <c r="N2660" t="s">
        <v>25</v>
      </c>
      <c r="O2660" t="s">
        <v>67</v>
      </c>
      <c r="P2660" t="s">
        <v>7457</v>
      </c>
      <c r="R2660" t="s">
        <v>314</v>
      </c>
      <c r="T2660" t="s">
        <v>7700</v>
      </c>
      <c r="U2660" t="str">
        <f t="shared" si="41"/>
        <v>July</v>
      </c>
    </row>
    <row r="2661" spans="1:21" x14ac:dyDescent="0.35">
      <c r="A2661">
        <v>2025</v>
      </c>
      <c r="B2661">
        <v>4</v>
      </c>
      <c r="C2661" t="s">
        <v>219</v>
      </c>
      <c r="E2661" s="2">
        <v>45775</v>
      </c>
      <c r="G2661">
        <v>1095000</v>
      </c>
      <c r="H2661">
        <v>65.178571430000005</v>
      </c>
      <c r="J2661" t="s">
        <v>178</v>
      </c>
      <c r="L2661" s="2">
        <v>45761</v>
      </c>
      <c r="M2661" t="s">
        <v>119</v>
      </c>
      <c r="N2661" t="s">
        <v>25</v>
      </c>
      <c r="O2661" t="s">
        <v>120</v>
      </c>
      <c r="Q2661" t="s">
        <v>7701</v>
      </c>
      <c r="R2661" t="s">
        <v>223</v>
      </c>
      <c r="T2661" t="s">
        <v>6811</v>
      </c>
      <c r="U2661" t="str">
        <f t="shared" si="41"/>
        <v>April</v>
      </c>
    </row>
    <row r="2662" spans="1:21" x14ac:dyDescent="0.35">
      <c r="A2662">
        <v>2025</v>
      </c>
      <c r="B2662">
        <v>4</v>
      </c>
      <c r="C2662" t="s">
        <v>219</v>
      </c>
      <c r="E2662" s="2">
        <v>45775</v>
      </c>
      <c r="G2662">
        <v>30000</v>
      </c>
      <c r="H2662">
        <v>1.7857142859999999</v>
      </c>
      <c r="J2662" t="s">
        <v>6063</v>
      </c>
      <c r="L2662" s="2">
        <v>45761</v>
      </c>
      <c r="M2662" t="s">
        <v>257</v>
      </c>
      <c r="N2662" t="s">
        <v>25</v>
      </c>
      <c r="O2662" t="s">
        <v>258</v>
      </c>
      <c r="R2662" t="s">
        <v>223</v>
      </c>
      <c r="T2662" t="s">
        <v>7702</v>
      </c>
      <c r="U2662" t="str">
        <f t="shared" si="41"/>
        <v>April</v>
      </c>
    </row>
    <row r="2663" spans="1:21" x14ac:dyDescent="0.35">
      <c r="A2663">
        <v>2025</v>
      </c>
      <c r="B2663">
        <v>4</v>
      </c>
      <c r="C2663" t="s">
        <v>169</v>
      </c>
      <c r="D2663" t="s">
        <v>7703</v>
      </c>
      <c r="E2663" s="2">
        <v>45775</v>
      </c>
      <c r="G2663">
        <v>6720000</v>
      </c>
      <c r="H2663">
        <v>400</v>
      </c>
      <c r="J2663" t="s">
        <v>7704</v>
      </c>
      <c r="K2663" t="s">
        <v>7705</v>
      </c>
      <c r="L2663" s="2">
        <v>45761</v>
      </c>
      <c r="M2663" t="s">
        <v>66</v>
      </c>
      <c r="N2663" t="s">
        <v>25</v>
      </c>
      <c r="O2663" t="s">
        <v>1626</v>
      </c>
      <c r="R2663" t="s">
        <v>223</v>
      </c>
      <c r="S2663" s="2">
        <v>45777</v>
      </c>
      <c r="T2663" t="s">
        <v>7706</v>
      </c>
      <c r="U2663" t="str">
        <f t="shared" si="41"/>
        <v>April</v>
      </c>
    </row>
    <row r="2664" spans="1:21" x14ac:dyDescent="0.35">
      <c r="A2664">
        <v>2025</v>
      </c>
      <c r="B2664">
        <v>4</v>
      </c>
      <c r="C2664" t="s">
        <v>169</v>
      </c>
      <c r="D2664" t="s">
        <v>7707</v>
      </c>
      <c r="E2664" s="2">
        <v>45775</v>
      </c>
      <c r="G2664">
        <v>420000</v>
      </c>
      <c r="H2664">
        <v>25</v>
      </c>
      <c r="J2664" t="s">
        <v>4247</v>
      </c>
      <c r="K2664" t="s">
        <v>4248</v>
      </c>
      <c r="L2664" s="2">
        <v>45761</v>
      </c>
      <c r="M2664" t="s">
        <v>66</v>
      </c>
      <c r="N2664" t="s">
        <v>25</v>
      </c>
      <c r="O2664" t="s">
        <v>2473</v>
      </c>
      <c r="R2664" t="s">
        <v>223</v>
      </c>
      <c r="S2664" s="2">
        <v>45777</v>
      </c>
      <c r="T2664" t="s">
        <v>7708</v>
      </c>
      <c r="U2664" t="str">
        <f t="shared" si="41"/>
        <v>April</v>
      </c>
    </row>
    <row r="2665" spans="1:21" x14ac:dyDescent="0.35">
      <c r="A2665">
        <v>2025</v>
      </c>
      <c r="B2665">
        <v>4</v>
      </c>
      <c r="C2665" t="s">
        <v>20</v>
      </c>
      <c r="D2665" t="s">
        <v>7709</v>
      </c>
      <c r="E2665" s="2">
        <v>45775</v>
      </c>
      <c r="F2665">
        <v>1995</v>
      </c>
      <c r="G2665">
        <v>33516000</v>
      </c>
      <c r="H2665">
        <v>1995</v>
      </c>
      <c r="J2665" t="s">
        <v>7710</v>
      </c>
      <c r="K2665" t="s">
        <v>7711</v>
      </c>
      <c r="L2665" s="2">
        <v>45878</v>
      </c>
      <c r="M2665" t="s">
        <v>444</v>
      </c>
      <c r="N2665" t="s">
        <v>41</v>
      </c>
      <c r="O2665" t="s">
        <v>42</v>
      </c>
      <c r="P2665" t="s">
        <v>7130</v>
      </c>
      <c r="R2665" t="s">
        <v>574</v>
      </c>
      <c r="T2665" t="s">
        <v>7712</v>
      </c>
      <c r="U2665" t="str">
        <f t="shared" si="41"/>
        <v>August</v>
      </c>
    </row>
    <row r="2666" spans="1:21" x14ac:dyDescent="0.35">
      <c r="A2666">
        <v>2025</v>
      </c>
      <c r="B2666">
        <v>4</v>
      </c>
      <c r="C2666" t="s">
        <v>57</v>
      </c>
      <c r="D2666" t="s">
        <v>7713</v>
      </c>
      <c r="E2666" s="2">
        <v>45775</v>
      </c>
      <c r="F2666">
        <v>2240</v>
      </c>
      <c r="G2666">
        <v>29546832</v>
      </c>
      <c r="H2666">
        <v>1758.74</v>
      </c>
      <c r="J2666" t="s">
        <v>7714</v>
      </c>
      <c r="K2666" t="s">
        <v>7715</v>
      </c>
      <c r="L2666" s="2">
        <v>45859</v>
      </c>
      <c r="M2666" t="s">
        <v>24</v>
      </c>
      <c r="N2666" t="s">
        <v>41</v>
      </c>
      <c r="O2666" t="s">
        <v>67</v>
      </c>
      <c r="P2666" t="s">
        <v>7130</v>
      </c>
      <c r="R2666" t="s">
        <v>564</v>
      </c>
      <c r="T2666" t="s">
        <v>7716</v>
      </c>
      <c r="U2666" t="str">
        <f t="shared" si="41"/>
        <v>July</v>
      </c>
    </row>
    <row r="2667" spans="1:21" x14ac:dyDescent="0.35">
      <c r="A2667">
        <v>2025</v>
      </c>
      <c r="B2667">
        <v>4</v>
      </c>
      <c r="C2667" t="s">
        <v>110</v>
      </c>
      <c r="D2667" t="s">
        <v>7717</v>
      </c>
      <c r="E2667" s="2">
        <v>45775</v>
      </c>
      <c r="F2667">
        <v>2485</v>
      </c>
      <c r="G2667">
        <v>41748000</v>
      </c>
      <c r="H2667">
        <v>2485</v>
      </c>
      <c r="J2667" t="s">
        <v>7718</v>
      </c>
      <c r="K2667" t="s">
        <v>7719</v>
      </c>
      <c r="L2667" s="2">
        <v>45996</v>
      </c>
      <c r="M2667" t="s">
        <v>24</v>
      </c>
      <c r="N2667" t="s">
        <v>25</v>
      </c>
      <c r="O2667" t="s">
        <v>42</v>
      </c>
      <c r="P2667" t="s">
        <v>7130</v>
      </c>
      <c r="R2667" t="s">
        <v>541</v>
      </c>
      <c r="T2667" t="s">
        <v>7720</v>
      </c>
      <c r="U2667" t="str">
        <f t="shared" si="41"/>
        <v>December</v>
      </c>
    </row>
    <row r="2668" spans="1:21" x14ac:dyDescent="0.35">
      <c r="A2668">
        <v>2025</v>
      </c>
      <c r="B2668">
        <v>4</v>
      </c>
      <c r="C2668" t="s">
        <v>110</v>
      </c>
      <c r="D2668" t="s">
        <v>7721</v>
      </c>
      <c r="E2668" s="2">
        <v>45775</v>
      </c>
      <c r="G2668">
        <v>3066000</v>
      </c>
      <c r="H2668">
        <v>182.5</v>
      </c>
      <c r="J2668" t="s">
        <v>765</v>
      </c>
      <c r="K2668" t="s">
        <v>766</v>
      </c>
      <c r="L2668" s="2">
        <v>45768</v>
      </c>
      <c r="M2668" t="s">
        <v>24</v>
      </c>
      <c r="N2668" t="s">
        <v>41</v>
      </c>
      <c r="O2668" t="s">
        <v>1626</v>
      </c>
      <c r="R2668" t="s">
        <v>445</v>
      </c>
      <c r="T2668" t="s">
        <v>7722</v>
      </c>
      <c r="U2668" t="str">
        <f t="shared" si="41"/>
        <v>April</v>
      </c>
    </row>
    <row r="2669" spans="1:21" x14ac:dyDescent="0.35">
      <c r="A2669">
        <v>2025</v>
      </c>
      <c r="B2669">
        <v>4</v>
      </c>
      <c r="C2669" t="s">
        <v>110</v>
      </c>
      <c r="D2669" t="s">
        <v>7723</v>
      </c>
      <c r="E2669" s="2">
        <v>45775</v>
      </c>
      <c r="G2669">
        <v>352800</v>
      </c>
      <c r="H2669">
        <v>21</v>
      </c>
      <c r="J2669" t="s">
        <v>7357</v>
      </c>
      <c r="K2669" t="s">
        <v>7724</v>
      </c>
      <c r="L2669" s="2">
        <v>45768</v>
      </c>
      <c r="M2669" t="s">
        <v>40</v>
      </c>
      <c r="N2669" t="s">
        <v>41</v>
      </c>
      <c r="O2669" t="s">
        <v>217</v>
      </c>
      <c r="R2669" t="s">
        <v>445</v>
      </c>
      <c r="T2669" t="s">
        <v>7725</v>
      </c>
      <c r="U2669" t="str">
        <f t="shared" si="41"/>
        <v>April</v>
      </c>
    </row>
    <row r="2670" spans="1:21" x14ac:dyDescent="0.35">
      <c r="A2670">
        <v>2025</v>
      </c>
      <c r="B2670">
        <v>4</v>
      </c>
      <c r="C2670" t="s">
        <v>20</v>
      </c>
      <c r="D2670" t="s">
        <v>7726</v>
      </c>
      <c r="E2670" s="2">
        <v>45775</v>
      </c>
      <c r="F2670">
        <v>2240</v>
      </c>
      <c r="G2670">
        <v>37632000</v>
      </c>
      <c r="H2670">
        <v>2240</v>
      </c>
      <c r="J2670" t="s">
        <v>7727</v>
      </c>
      <c r="K2670" t="s">
        <v>7728</v>
      </c>
      <c r="L2670" s="2">
        <v>45859</v>
      </c>
      <c r="M2670" t="s">
        <v>24</v>
      </c>
      <c r="N2670" t="s">
        <v>41</v>
      </c>
      <c r="O2670" t="s">
        <v>42</v>
      </c>
      <c r="P2670" t="s">
        <v>7130</v>
      </c>
      <c r="R2670" t="s">
        <v>564</v>
      </c>
      <c r="T2670" t="s">
        <v>7729</v>
      </c>
      <c r="U2670" t="str">
        <f t="shared" si="41"/>
        <v>July</v>
      </c>
    </row>
    <row r="2671" spans="1:21" x14ac:dyDescent="0.35">
      <c r="A2671">
        <v>2025</v>
      </c>
      <c r="B2671">
        <v>4</v>
      </c>
      <c r="C2671" t="s">
        <v>110</v>
      </c>
      <c r="D2671" t="s">
        <v>7730</v>
      </c>
      <c r="E2671" s="2">
        <v>45775</v>
      </c>
      <c r="F2671">
        <v>2065</v>
      </c>
      <c r="G2671">
        <v>34692000</v>
      </c>
      <c r="H2671">
        <v>2065</v>
      </c>
      <c r="J2671" t="s">
        <v>7731</v>
      </c>
      <c r="K2671" t="s">
        <v>7732</v>
      </c>
      <c r="L2671" s="2">
        <v>45852</v>
      </c>
      <c r="M2671" t="s">
        <v>24</v>
      </c>
      <c r="N2671" t="s">
        <v>33</v>
      </c>
      <c r="O2671" t="s">
        <v>42</v>
      </c>
      <c r="P2671" t="s">
        <v>7130</v>
      </c>
      <c r="R2671" t="s">
        <v>314</v>
      </c>
      <c r="T2671" t="s">
        <v>7733</v>
      </c>
      <c r="U2671" t="str">
        <f t="shared" si="41"/>
        <v>July</v>
      </c>
    </row>
    <row r="2672" spans="1:21" x14ac:dyDescent="0.35">
      <c r="A2672">
        <v>2025</v>
      </c>
      <c r="B2672">
        <v>4</v>
      </c>
      <c r="C2672" t="s">
        <v>20</v>
      </c>
      <c r="D2672" t="s">
        <v>7734</v>
      </c>
      <c r="E2672" s="2">
        <v>45775</v>
      </c>
      <c r="F2672">
        <v>2870</v>
      </c>
      <c r="G2672">
        <v>41496000</v>
      </c>
      <c r="H2672">
        <v>2470</v>
      </c>
      <c r="J2672" t="s">
        <v>7123</v>
      </c>
      <c r="K2672" t="s">
        <v>7124</v>
      </c>
      <c r="L2672" s="2">
        <v>45831</v>
      </c>
      <c r="M2672" t="s">
        <v>66</v>
      </c>
      <c r="N2672" t="s">
        <v>25</v>
      </c>
      <c r="O2672" t="s">
        <v>67</v>
      </c>
      <c r="P2672" t="s">
        <v>7130</v>
      </c>
      <c r="R2672" t="s">
        <v>688</v>
      </c>
      <c r="T2672" t="s">
        <v>7735</v>
      </c>
      <c r="U2672" t="str">
        <f t="shared" si="41"/>
        <v>June</v>
      </c>
    </row>
    <row r="2673" spans="1:21" x14ac:dyDescent="0.35">
      <c r="A2673">
        <v>2025</v>
      </c>
      <c r="B2673">
        <v>4</v>
      </c>
      <c r="C2673" t="s">
        <v>20</v>
      </c>
      <c r="D2673" t="s">
        <v>7736</v>
      </c>
      <c r="E2673" s="2">
        <v>45775</v>
      </c>
      <c r="F2673">
        <v>3300</v>
      </c>
      <c r="G2673">
        <v>46200000</v>
      </c>
      <c r="H2673">
        <v>2750</v>
      </c>
      <c r="J2673" t="s">
        <v>6867</v>
      </c>
      <c r="K2673" t="s">
        <v>6868</v>
      </c>
      <c r="L2673" s="2">
        <v>45694</v>
      </c>
      <c r="M2673" t="s">
        <v>66</v>
      </c>
      <c r="N2673" t="s">
        <v>25</v>
      </c>
      <c r="O2673" t="s">
        <v>67</v>
      </c>
      <c r="P2673" t="s">
        <v>7457</v>
      </c>
      <c r="R2673" t="s">
        <v>496</v>
      </c>
      <c r="T2673" t="s">
        <v>7737</v>
      </c>
      <c r="U2673" t="str">
        <f t="shared" si="41"/>
        <v>February</v>
      </c>
    </row>
    <row r="2674" spans="1:21" x14ac:dyDescent="0.35">
      <c r="A2674">
        <v>2025</v>
      </c>
      <c r="B2674">
        <v>4</v>
      </c>
      <c r="C2674" t="s">
        <v>20</v>
      </c>
      <c r="D2674" t="s">
        <v>7738</v>
      </c>
      <c r="E2674" s="2">
        <v>45775</v>
      </c>
      <c r="F2674">
        <v>1890</v>
      </c>
      <c r="G2674">
        <v>31752000</v>
      </c>
      <c r="H2674">
        <v>1890</v>
      </c>
      <c r="J2674" t="s">
        <v>7739</v>
      </c>
      <c r="K2674" t="s">
        <v>7740</v>
      </c>
      <c r="L2674" s="2">
        <v>45852</v>
      </c>
      <c r="M2674" t="s">
        <v>40</v>
      </c>
      <c r="N2674" t="s">
        <v>25</v>
      </c>
      <c r="O2674" t="s">
        <v>42</v>
      </c>
      <c r="P2674" t="s">
        <v>7130</v>
      </c>
      <c r="R2674" t="s">
        <v>314</v>
      </c>
      <c r="T2674" t="s">
        <v>7741</v>
      </c>
      <c r="U2674" t="str">
        <f t="shared" si="41"/>
        <v>July</v>
      </c>
    </row>
    <row r="2675" spans="1:21" x14ac:dyDescent="0.35">
      <c r="A2675">
        <v>2025</v>
      </c>
      <c r="B2675">
        <v>4</v>
      </c>
      <c r="C2675" t="s">
        <v>20</v>
      </c>
      <c r="D2675" t="s">
        <v>7742</v>
      </c>
      <c r="E2675" s="2">
        <v>45775</v>
      </c>
      <c r="F2675">
        <v>2240</v>
      </c>
      <c r="G2675">
        <v>30912000</v>
      </c>
      <c r="H2675">
        <v>1840</v>
      </c>
      <c r="J2675" t="s">
        <v>7641</v>
      </c>
      <c r="K2675" t="s">
        <v>7642</v>
      </c>
      <c r="L2675" s="2">
        <v>45782</v>
      </c>
      <c r="M2675" t="s">
        <v>24</v>
      </c>
      <c r="N2675" t="s">
        <v>49</v>
      </c>
      <c r="O2675" t="s">
        <v>67</v>
      </c>
      <c r="P2675" t="s">
        <v>7130</v>
      </c>
      <c r="R2675" t="s">
        <v>55</v>
      </c>
      <c r="T2675" t="s">
        <v>7743</v>
      </c>
      <c r="U2675" t="str">
        <f t="shared" si="41"/>
        <v>May</v>
      </c>
    </row>
    <row r="2676" spans="1:21" x14ac:dyDescent="0.35">
      <c r="A2676">
        <v>2025</v>
      </c>
      <c r="B2676">
        <v>4</v>
      </c>
      <c r="C2676" t="s">
        <v>20</v>
      </c>
      <c r="D2676" t="s">
        <v>7744</v>
      </c>
      <c r="E2676" s="2">
        <v>45775</v>
      </c>
      <c r="F2676">
        <v>1890</v>
      </c>
      <c r="G2676">
        <v>6720000</v>
      </c>
      <c r="H2676">
        <v>400</v>
      </c>
      <c r="J2676" t="s">
        <v>7745</v>
      </c>
      <c r="K2676" t="s">
        <v>7746</v>
      </c>
      <c r="L2676" s="2">
        <v>45894</v>
      </c>
      <c r="M2676" t="s">
        <v>48</v>
      </c>
      <c r="N2676" t="s">
        <v>49</v>
      </c>
      <c r="O2676" t="s">
        <v>26</v>
      </c>
      <c r="P2676" t="s">
        <v>7130</v>
      </c>
      <c r="R2676" t="s">
        <v>796</v>
      </c>
      <c r="T2676" t="s">
        <v>7747</v>
      </c>
      <c r="U2676" t="str">
        <f t="shared" si="41"/>
        <v>August</v>
      </c>
    </row>
    <row r="2677" spans="1:21" x14ac:dyDescent="0.35">
      <c r="A2677">
        <v>2025</v>
      </c>
      <c r="B2677">
        <v>4</v>
      </c>
      <c r="C2677" t="s">
        <v>57</v>
      </c>
      <c r="D2677" t="s">
        <v>7748</v>
      </c>
      <c r="E2677" s="2">
        <v>45775</v>
      </c>
      <c r="F2677">
        <v>2975</v>
      </c>
      <c r="G2677">
        <v>41351520</v>
      </c>
      <c r="H2677">
        <v>2461.4</v>
      </c>
      <c r="J2677" t="s">
        <v>7749</v>
      </c>
      <c r="K2677" t="s">
        <v>7750</v>
      </c>
      <c r="L2677" s="2">
        <v>45906</v>
      </c>
      <c r="M2677" t="s">
        <v>5767</v>
      </c>
      <c r="N2677" t="s">
        <v>41</v>
      </c>
      <c r="O2677" t="s">
        <v>67</v>
      </c>
      <c r="P2677" t="s">
        <v>7130</v>
      </c>
      <c r="R2677" t="s">
        <v>86</v>
      </c>
      <c r="T2677" t="s">
        <v>7751</v>
      </c>
      <c r="U2677" t="str">
        <f t="shared" si="41"/>
        <v>September</v>
      </c>
    </row>
    <row r="2678" spans="1:21" x14ac:dyDescent="0.35">
      <c r="A2678">
        <v>2025</v>
      </c>
      <c r="B2678">
        <v>4</v>
      </c>
      <c r="C2678" t="s">
        <v>936</v>
      </c>
      <c r="E2678" s="2">
        <v>45775</v>
      </c>
      <c r="F2678">
        <v>2100</v>
      </c>
      <c r="G2678">
        <v>26040000</v>
      </c>
      <c r="H2678">
        <v>1550</v>
      </c>
      <c r="J2678" t="s">
        <v>2691</v>
      </c>
      <c r="K2678" t="s">
        <v>2692</v>
      </c>
      <c r="L2678" s="2">
        <v>45859</v>
      </c>
      <c r="M2678" t="s">
        <v>40</v>
      </c>
      <c r="N2678" t="s">
        <v>25</v>
      </c>
      <c r="O2678" t="s">
        <v>67</v>
      </c>
      <c r="P2678" t="s">
        <v>7457</v>
      </c>
      <c r="R2678" t="s">
        <v>564</v>
      </c>
      <c r="T2678" t="s">
        <v>7752</v>
      </c>
      <c r="U2678" t="str">
        <f t="shared" si="41"/>
        <v>July</v>
      </c>
    </row>
    <row r="2679" spans="1:21" x14ac:dyDescent="0.35">
      <c r="A2679">
        <v>2025</v>
      </c>
      <c r="B2679">
        <v>4</v>
      </c>
      <c r="C2679" t="s">
        <v>20</v>
      </c>
      <c r="D2679" t="s">
        <v>7753</v>
      </c>
      <c r="E2679" s="2">
        <v>45776</v>
      </c>
      <c r="F2679">
        <v>2870</v>
      </c>
      <c r="G2679">
        <v>48216000</v>
      </c>
      <c r="H2679">
        <v>2870</v>
      </c>
      <c r="J2679" t="s">
        <v>7754</v>
      </c>
      <c r="K2679" t="s">
        <v>7755</v>
      </c>
      <c r="L2679" s="2">
        <v>45694</v>
      </c>
      <c r="M2679" t="s">
        <v>66</v>
      </c>
      <c r="N2679" t="s">
        <v>25</v>
      </c>
      <c r="O2679" t="s">
        <v>42</v>
      </c>
      <c r="P2679" t="s">
        <v>7130</v>
      </c>
      <c r="R2679" t="s">
        <v>496</v>
      </c>
      <c r="T2679" t="s">
        <v>7756</v>
      </c>
      <c r="U2679" t="str">
        <f t="shared" si="41"/>
        <v>February</v>
      </c>
    </row>
    <row r="2680" spans="1:21" x14ac:dyDescent="0.35">
      <c r="A2680">
        <v>2025</v>
      </c>
      <c r="B2680">
        <v>4</v>
      </c>
      <c r="C2680" t="s">
        <v>57</v>
      </c>
      <c r="D2680" t="s">
        <v>7757</v>
      </c>
      <c r="E2680" s="2">
        <v>45776</v>
      </c>
      <c r="F2680">
        <v>1950</v>
      </c>
      <c r="G2680">
        <v>26355168</v>
      </c>
      <c r="H2680">
        <v>1568.76</v>
      </c>
      <c r="J2680" t="s">
        <v>7758</v>
      </c>
      <c r="K2680" t="s">
        <v>7759</v>
      </c>
      <c r="L2680" s="2">
        <v>45824</v>
      </c>
      <c r="M2680" t="s">
        <v>48</v>
      </c>
      <c r="N2680" t="s">
        <v>49</v>
      </c>
      <c r="O2680" t="s">
        <v>67</v>
      </c>
      <c r="P2680" t="s">
        <v>7457</v>
      </c>
      <c r="Q2680" t="s">
        <v>7760</v>
      </c>
      <c r="R2680" t="s">
        <v>278</v>
      </c>
      <c r="T2680" t="s">
        <v>7761</v>
      </c>
      <c r="U2680" t="str">
        <f t="shared" si="41"/>
        <v>June</v>
      </c>
    </row>
    <row r="2681" spans="1:21" x14ac:dyDescent="0.35">
      <c r="A2681">
        <v>2025</v>
      </c>
      <c r="B2681">
        <v>4</v>
      </c>
      <c r="C2681" t="s">
        <v>20</v>
      </c>
      <c r="D2681" t="s">
        <v>7762</v>
      </c>
      <c r="E2681" s="2">
        <v>45776</v>
      </c>
      <c r="F2681">
        <v>1650</v>
      </c>
      <c r="G2681">
        <v>21000000</v>
      </c>
      <c r="H2681">
        <v>1250</v>
      </c>
      <c r="J2681" t="s">
        <v>7763</v>
      </c>
      <c r="K2681" t="s">
        <v>3620</v>
      </c>
      <c r="L2681" s="2">
        <v>45755</v>
      </c>
      <c r="M2681" t="s">
        <v>40</v>
      </c>
      <c r="N2681" t="s">
        <v>49</v>
      </c>
      <c r="O2681" t="s">
        <v>67</v>
      </c>
      <c r="P2681" t="s">
        <v>7457</v>
      </c>
      <c r="R2681" t="s">
        <v>95</v>
      </c>
      <c r="T2681" t="s">
        <v>7764</v>
      </c>
      <c r="U2681" t="str">
        <f t="shared" si="41"/>
        <v>April</v>
      </c>
    </row>
    <row r="2682" spans="1:21" x14ac:dyDescent="0.35">
      <c r="A2682">
        <v>2025</v>
      </c>
      <c r="B2682">
        <v>4</v>
      </c>
      <c r="C2682" t="s">
        <v>110</v>
      </c>
      <c r="D2682" t="s">
        <v>7765</v>
      </c>
      <c r="E2682" s="2">
        <v>45776</v>
      </c>
      <c r="F2682">
        <v>2485</v>
      </c>
      <c r="G2682">
        <v>41748000</v>
      </c>
      <c r="H2682">
        <v>2485</v>
      </c>
      <c r="J2682" t="s">
        <v>7766</v>
      </c>
      <c r="K2682" t="s">
        <v>7767</v>
      </c>
      <c r="L2682" s="2">
        <v>45852</v>
      </c>
      <c r="M2682" t="s">
        <v>24</v>
      </c>
      <c r="N2682" t="s">
        <v>25</v>
      </c>
      <c r="O2682" t="s">
        <v>42</v>
      </c>
      <c r="P2682" t="s">
        <v>7130</v>
      </c>
      <c r="R2682" t="s">
        <v>314</v>
      </c>
      <c r="T2682" t="s">
        <v>7768</v>
      </c>
      <c r="U2682" t="str">
        <f t="shared" si="41"/>
        <v>July</v>
      </c>
    </row>
    <row r="2683" spans="1:21" x14ac:dyDescent="0.35">
      <c r="A2683">
        <v>2025</v>
      </c>
      <c r="B2683">
        <v>4</v>
      </c>
      <c r="C2683" t="s">
        <v>20</v>
      </c>
      <c r="D2683" t="s">
        <v>7769</v>
      </c>
      <c r="E2683" s="2">
        <v>45776</v>
      </c>
      <c r="F2683">
        <v>1890</v>
      </c>
      <c r="G2683">
        <v>31752000</v>
      </c>
      <c r="H2683">
        <v>1890</v>
      </c>
      <c r="J2683" t="s">
        <v>7770</v>
      </c>
      <c r="K2683" t="s">
        <v>7771</v>
      </c>
      <c r="L2683" s="2">
        <v>45941</v>
      </c>
      <c r="M2683" t="s">
        <v>40</v>
      </c>
      <c r="N2683" t="s">
        <v>25</v>
      </c>
      <c r="O2683" t="s">
        <v>42</v>
      </c>
      <c r="P2683" t="s">
        <v>7130</v>
      </c>
      <c r="R2683" t="s">
        <v>1313</v>
      </c>
      <c r="T2683" t="s">
        <v>7772</v>
      </c>
      <c r="U2683" t="str">
        <f t="shared" si="41"/>
        <v>October</v>
      </c>
    </row>
    <row r="2684" spans="1:21" x14ac:dyDescent="0.35">
      <c r="A2684">
        <v>2025</v>
      </c>
      <c r="B2684">
        <v>4</v>
      </c>
      <c r="C2684" t="s">
        <v>20</v>
      </c>
      <c r="D2684" t="s">
        <v>7773</v>
      </c>
      <c r="E2684" s="2">
        <v>45776</v>
      </c>
      <c r="F2684">
        <v>2650</v>
      </c>
      <c r="G2684">
        <v>37800000</v>
      </c>
      <c r="H2684">
        <v>2250</v>
      </c>
      <c r="J2684" t="s">
        <v>7774</v>
      </c>
      <c r="K2684" t="s">
        <v>7775</v>
      </c>
      <c r="L2684" s="2">
        <v>45852</v>
      </c>
      <c r="M2684" t="s">
        <v>24</v>
      </c>
      <c r="N2684" t="s">
        <v>25</v>
      </c>
      <c r="O2684" t="s">
        <v>67</v>
      </c>
      <c r="P2684" t="s">
        <v>7457</v>
      </c>
      <c r="R2684" t="s">
        <v>314</v>
      </c>
      <c r="T2684" t="s">
        <v>7776</v>
      </c>
      <c r="U2684" t="str">
        <f t="shared" si="41"/>
        <v>July</v>
      </c>
    </row>
    <row r="2685" spans="1:21" x14ac:dyDescent="0.35">
      <c r="A2685">
        <v>2025</v>
      </c>
      <c r="B2685">
        <v>4</v>
      </c>
      <c r="C2685" t="s">
        <v>20</v>
      </c>
      <c r="D2685" t="s">
        <v>7777</v>
      </c>
      <c r="E2685" s="2">
        <v>45776</v>
      </c>
      <c r="F2685">
        <v>1890</v>
      </c>
      <c r="G2685">
        <v>31752000</v>
      </c>
      <c r="H2685">
        <v>1890</v>
      </c>
      <c r="J2685" t="s">
        <v>7778</v>
      </c>
      <c r="K2685" t="s">
        <v>7779</v>
      </c>
      <c r="L2685" s="2">
        <v>45881</v>
      </c>
      <c r="M2685" t="s">
        <v>40</v>
      </c>
      <c r="N2685" t="s">
        <v>25</v>
      </c>
      <c r="O2685" t="s">
        <v>42</v>
      </c>
      <c r="P2685" t="s">
        <v>7130</v>
      </c>
      <c r="R2685" t="s">
        <v>2321</v>
      </c>
      <c r="T2685" t="s">
        <v>7780</v>
      </c>
      <c r="U2685" t="str">
        <f t="shared" si="41"/>
        <v>August</v>
      </c>
    </row>
    <row r="2686" spans="1:21" x14ac:dyDescent="0.35">
      <c r="A2686">
        <v>2025</v>
      </c>
      <c r="B2686">
        <v>4</v>
      </c>
      <c r="C2686" t="s">
        <v>20</v>
      </c>
      <c r="D2686" t="s">
        <v>7781</v>
      </c>
      <c r="E2686" s="2">
        <v>45776</v>
      </c>
      <c r="F2686">
        <v>1995</v>
      </c>
      <c r="G2686">
        <v>33516000</v>
      </c>
      <c r="H2686">
        <v>1995</v>
      </c>
      <c r="J2686" t="s">
        <v>7782</v>
      </c>
      <c r="K2686" t="s">
        <v>7783</v>
      </c>
      <c r="L2686" s="2">
        <v>45978</v>
      </c>
      <c r="M2686" t="s">
        <v>444</v>
      </c>
      <c r="N2686" t="s">
        <v>41</v>
      </c>
      <c r="O2686" t="s">
        <v>42</v>
      </c>
      <c r="P2686" t="s">
        <v>7130</v>
      </c>
      <c r="R2686" t="s">
        <v>912</v>
      </c>
      <c r="T2686" t="s">
        <v>7784</v>
      </c>
      <c r="U2686" t="str">
        <f t="shared" si="41"/>
        <v>November</v>
      </c>
    </row>
    <row r="2687" spans="1:21" x14ac:dyDescent="0.35">
      <c r="A2687">
        <v>2025</v>
      </c>
      <c r="B2687">
        <v>4</v>
      </c>
      <c r="C2687" t="s">
        <v>20</v>
      </c>
      <c r="D2687" t="s">
        <v>7785</v>
      </c>
      <c r="E2687" s="2">
        <v>45776</v>
      </c>
      <c r="F2687">
        <v>1995</v>
      </c>
      <c r="G2687">
        <v>33516000</v>
      </c>
      <c r="H2687">
        <v>1995</v>
      </c>
      <c r="J2687" t="s">
        <v>7786</v>
      </c>
      <c r="K2687" t="s">
        <v>7787</v>
      </c>
      <c r="L2687" s="2">
        <v>45887</v>
      </c>
      <c r="M2687" t="s">
        <v>444</v>
      </c>
      <c r="N2687" t="s">
        <v>41</v>
      </c>
      <c r="O2687" t="s">
        <v>42</v>
      </c>
      <c r="P2687" t="s">
        <v>7130</v>
      </c>
      <c r="R2687" t="s">
        <v>762</v>
      </c>
      <c r="T2687" t="s">
        <v>7788</v>
      </c>
      <c r="U2687" t="str">
        <f t="shared" si="41"/>
        <v>August</v>
      </c>
    </row>
    <row r="2688" spans="1:21" x14ac:dyDescent="0.35">
      <c r="A2688">
        <v>2025</v>
      </c>
      <c r="B2688">
        <v>4</v>
      </c>
      <c r="C2688" t="s">
        <v>20</v>
      </c>
      <c r="D2688" t="s">
        <v>7789</v>
      </c>
      <c r="E2688" s="2">
        <v>45776</v>
      </c>
      <c r="F2688">
        <v>2625</v>
      </c>
      <c r="G2688">
        <v>44100000</v>
      </c>
      <c r="H2688">
        <v>2625</v>
      </c>
      <c r="J2688" t="s">
        <v>7790</v>
      </c>
      <c r="K2688" t="s">
        <v>7791</v>
      </c>
      <c r="L2688" s="2">
        <v>45845</v>
      </c>
      <c r="M2688" t="s">
        <v>66</v>
      </c>
      <c r="N2688" t="s">
        <v>49</v>
      </c>
      <c r="O2688" t="s">
        <v>42</v>
      </c>
      <c r="P2688" t="s">
        <v>7130</v>
      </c>
      <c r="R2688" t="s">
        <v>1027</v>
      </c>
      <c r="T2688" t="s">
        <v>7792</v>
      </c>
      <c r="U2688" t="str">
        <f t="shared" si="41"/>
        <v>July</v>
      </c>
    </row>
    <row r="2689" spans="1:21" x14ac:dyDescent="0.35">
      <c r="A2689">
        <v>2025</v>
      </c>
      <c r="B2689">
        <v>4</v>
      </c>
      <c r="C2689" t="s">
        <v>57</v>
      </c>
      <c r="D2689" t="s">
        <v>7793</v>
      </c>
      <c r="E2689" s="2">
        <v>45776</v>
      </c>
      <c r="F2689">
        <v>2870</v>
      </c>
      <c r="G2689">
        <v>48216000</v>
      </c>
      <c r="H2689">
        <v>2870</v>
      </c>
      <c r="J2689" t="s">
        <v>7794</v>
      </c>
      <c r="K2689" t="s">
        <v>7795</v>
      </c>
      <c r="L2689" s="2">
        <v>45906</v>
      </c>
      <c r="M2689" t="s">
        <v>66</v>
      </c>
      <c r="N2689" t="s">
        <v>25</v>
      </c>
      <c r="O2689" t="s">
        <v>42</v>
      </c>
      <c r="P2689" t="s">
        <v>7130</v>
      </c>
      <c r="R2689" t="s">
        <v>86</v>
      </c>
      <c r="T2689" t="s">
        <v>7796</v>
      </c>
      <c r="U2689" t="str">
        <f t="shared" si="41"/>
        <v>September</v>
      </c>
    </row>
    <row r="2690" spans="1:21" x14ac:dyDescent="0.35">
      <c r="A2690">
        <v>2025</v>
      </c>
      <c r="B2690">
        <v>4</v>
      </c>
      <c r="C2690" t="s">
        <v>864</v>
      </c>
      <c r="D2690" t="s">
        <v>7797</v>
      </c>
      <c r="E2690" s="2">
        <v>45776</v>
      </c>
      <c r="G2690">
        <v>1568784</v>
      </c>
      <c r="H2690">
        <v>93.38</v>
      </c>
      <c r="J2690" t="s">
        <v>7798</v>
      </c>
      <c r="K2690" t="s">
        <v>7799</v>
      </c>
      <c r="L2690" s="2">
        <v>45768</v>
      </c>
      <c r="M2690" t="s">
        <v>24</v>
      </c>
      <c r="N2690" t="s">
        <v>41</v>
      </c>
      <c r="O2690" t="s">
        <v>217</v>
      </c>
      <c r="R2690" t="s">
        <v>445</v>
      </c>
      <c r="T2690" t="s">
        <v>7800</v>
      </c>
      <c r="U2690" t="str">
        <f t="shared" si="41"/>
        <v>April</v>
      </c>
    </row>
    <row r="2691" spans="1:21" x14ac:dyDescent="0.35">
      <c r="A2691">
        <v>2025</v>
      </c>
      <c r="B2691">
        <v>4</v>
      </c>
      <c r="C2691" t="s">
        <v>864</v>
      </c>
      <c r="D2691" t="s">
        <v>7801</v>
      </c>
      <c r="E2691" s="2">
        <v>45776</v>
      </c>
      <c r="G2691">
        <v>1068480</v>
      </c>
      <c r="H2691">
        <v>63.6</v>
      </c>
      <c r="J2691" t="s">
        <v>7802</v>
      </c>
      <c r="K2691" t="s">
        <v>7803</v>
      </c>
      <c r="L2691" s="2">
        <v>45768</v>
      </c>
      <c r="M2691" t="s">
        <v>40</v>
      </c>
      <c r="N2691" t="s">
        <v>41</v>
      </c>
      <c r="O2691" t="s">
        <v>217</v>
      </c>
      <c r="R2691" t="s">
        <v>445</v>
      </c>
      <c r="T2691" t="s">
        <v>7804</v>
      </c>
      <c r="U2691" t="str">
        <f t="shared" ref="U2691:U2754" si="42">TEXT(L2691,"mmmm")</f>
        <v>April</v>
      </c>
    </row>
    <row r="2692" spans="1:21" x14ac:dyDescent="0.35">
      <c r="A2692">
        <v>2025</v>
      </c>
      <c r="B2692">
        <v>4</v>
      </c>
      <c r="C2692" t="s">
        <v>864</v>
      </c>
      <c r="D2692" t="s">
        <v>7805</v>
      </c>
      <c r="E2692" s="2">
        <v>45776</v>
      </c>
      <c r="G2692">
        <v>1068480</v>
      </c>
      <c r="H2692">
        <v>63.6</v>
      </c>
      <c r="J2692" t="s">
        <v>7806</v>
      </c>
      <c r="K2692" t="s">
        <v>7807</v>
      </c>
      <c r="L2692" s="2">
        <v>45768</v>
      </c>
      <c r="M2692" t="s">
        <v>40</v>
      </c>
      <c r="N2692" t="s">
        <v>41</v>
      </c>
      <c r="O2692" t="s">
        <v>217</v>
      </c>
      <c r="R2692" t="s">
        <v>445</v>
      </c>
      <c r="T2692" t="s">
        <v>7808</v>
      </c>
      <c r="U2692" t="str">
        <f t="shared" si="42"/>
        <v>April</v>
      </c>
    </row>
    <row r="2693" spans="1:21" x14ac:dyDescent="0.35">
      <c r="A2693">
        <v>2025</v>
      </c>
      <c r="B2693">
        <v>4</v>
      </c>
      <c r="C2693" t="s">
        <v>101</v>
      </c>
      <c r="D2693" t="s">
        <v>7809</v>
      </c>
      <c r="E2693" s="2">
        <v>45776</v>
      </c>
      <c r="F2693">
        <v>2625</v>
      </c>
      <c r="G2693">
        <v>6720000</v>
      </c>
      <c r="H2693">
        <v>400</v>
      </c>
      <c r="J2693" t="s">
        <v>7810</v>
      </c>
      <c r="K2693" t="s">
        <v>7811</v>
      </c>
      <c r="L2693" s="2">
        <v>45803</v>
      </c>
      <c r="M2693" t="s">
        <v>66</v>
      </c>
      <c r="N2693" t="s">
        <v>41</v>
      </c>
      <c r="O2693" t="s">
        <v>26</v>
      </c>
      <c r="P2693" t="s">
        <v>7130</v>
      </c>
      <c r="R2693" t="s">
        <v>237</v>
      </c>
      <c r="T2693" t="s">
        <v>7812</v>
      </c>
      <c r="U2693" t="str">
        <f t="shared" si="42"/>
        <v>May</v>
      </c>
    </row>
    <row r="2694" spans="1:21" x14ac:dyDescent="0.35">
      <c r="A2694">
        <v>2025</v>
      </c>
      <c r="B2694">
        <v>4</v>
      </c>
      <c r="C2694" t="s">
        <v>20</v>
      </c>
      <c r="D2694" t="s">
        <v>7813</v>
      </c>
      <c r="E2694" s="2">
        <v>45776</v>
      </c>
      <c r="F2694">
        <v>2485</v>
      </c>
      <c r="G2694">
        <v>41748000</v>
      </c>
      <c r="H2694">
        <v>2485</v>
      </c>
      <c r="J2694" t="s">
        <v>7814</v>
      </c>
      <c r="K2694" t="s">
        <v>7815</v>
      </c>
      <c r="L2694" s="2">
        <v>45996</v>
      </c>
      <c r="M2694" t="s">
        <v>24</v>
      </c>
      <c r="N2694" t="s">
        <v>25</v>
      </c>
      <c r="O2694" t="s">
        <v>42</v>
      </c>
      <c r="P2694" t="s">
        <v>7130</v>
      </c>
      <c r="R2694" t="s">
        <v>541</v>
      </c>
      <c r="T2694" t="s">
        <v>7816</v>
      </c>
      <c r="U2694" t="str">
        <f t="shared" si="42"/>
        <v>December</v>
      </c>
    </row>
    <row r="2695" spans="1:21" x14ac:dyDescent="0.35">
      <c r="A2695">
        <v>2025</v>
      </c>
      <c r="B2695">
        <v>4</v>
      </c>
      <c r="C2695" t="s">
        <v>20</v>
      </c>
      <c r="D2695" t="s">
        <v>7817</v>
      </c>
      <c r="E2695" s="2">
        <v>45776</v>
      </c>
      <c r="F2695">
        <v>2870</v>
      </c>
      <c r="G2695">
        <v>41496000</v>
      </c>
      <c r="H2695">
        <v>2470</v>
      </c>
      <c r="J2695" t="s">
        <v>7378</v>
      </c>
      <c r="K2695" t="s">
        <v>7818</v>
      </c>
      <c r="L2695" s="2">
        <v>45831</v>
      </c>
      <c r="M2695" t="s">
        <v>66</v>
      </c>
      <c r="N2695" t="s">
        <v>25</v>
      </c>
      <c r="O2695" t="s">
        <v>42</v>
      </c>
      <c r="P2695" t="s">
        <v>7130</v>
      </c>
      <c r="R2695" t="s">
        <v>688</v>
      </c>
      <c r="T2695" t="s">
        <v>7819</v>
      </c>
      <c r="U2695" t="str">
        <f t="shared" si="42"/>
        <v>June</v>
      </c>
    </row>
    <row r="2696" spans="1:21" x14ac:dyDescent="0.35">
      <c r="A2696">
        <v>2025</v>
      </c>
      <c r="B2696">
        <v>4</v>
      </c>
      <c r="C2696" t="s">
        <v>20</v>
      </c>
      <c r="D2696" t="s">
        <v>7820</v>
      </c>
      <c r="E2696" s="2">
        <v>45776</v>
      </c>
      <c r="F2696">
        <v>2065</v>
      </c>
      <c r="G2696">
        <v>34692000</v>
      </c>
      <c r="H2696">
        <v>2065</v>
      </c>
      <c r="J2696" t="s">
        <v>7821</v>
      </c>
      <c r="K2696" t="s">
        <v>7822</v>
      </c>
      <c r="L2696" s="2">
        <v>45782</v>
      </c>
      <c r="M2696" t="s">
        <v>24</v>
      </c>
      <c r="N2696" t="s">
        <v>33</v>
      </c>
      <c r="O2696" t="s">
        <v>42</v>
      </c>
      <c r="P2696" t="s">
        <v>7130</v>
      </c>
      <c r="R2696" t="s">
        <v>55</v>
      </c>
      <c r="T2696" t="s">
        <v>7823</v>
      </c>
      <c r="U2696" t="str">
        <f t="shared" si="42"/>
        <v>May</v>
      </c>
    </row>
    <row r="2697" spans="1:21" x14ac:dyDescent="0.35">
      <c r="A2697">
        <v>2025</v>
      </c>
      <c r="B2697">
        <v>4</v>
      </c>
      <c r="C2697" t="s">
        <v>20</v>
      </c>
      <c r="D2697" t="s">
        <v>7824</v>
      </c>
      <c r="E2697" s="2">
        <v>45776</v>
      </c>
      <c r="F2697">
        <v>3295</v>
      </c>
      <c r="G2697">
        <v>39600000</v>
      </c>
      <c r="H2697">
        <v>2400</v>
      </c>
      <c r="J2697" t="s">
        <v>4340</v>
      </c>
      <c r="K2697" t="s">
        <v>7825</v>
      </c>
      <c r="L2697" s="2">
        <v>45996</v>
      </c>
      <c r="M2697" t="s">
        <v>24</v>
      </c>
      <c r="N2697" t="s">
        <v>25</v>
      </c>
      <c r="O2697" t="s">
        <v>67</v>
      </c>
      <c r="R2697" t="s">
        <v>541</v>
      </c>
      <c r="T2697" t="s">
        <v>7826</v>
      </c>
      <c r="U2697" t="str">
        <f t="shared" si="42"/>
        <v>December</v>
      </c>
    </row>
    <row r="2698" spans="1:21" x14ac:dyDescent="0.35">
      <c r="A2698">
        <v>2025</v>
      </c>
      <c r="B2698">
        <v>4</v>
      </c>
      <c r="C2698" t="s">
        <v>20</v>
      </c>
      <c r="D2698" t="s">
        <v>7827</v>
      </c>
      <c r="E2698" s="2">
        <v>45776</v>
      </c>
      <c r="F2698">
        <v>3295</v>
      </c>
      <c r="G2698">
        <v>8266500</v>
      </c>
      <c r="H2698">
        <v>495</v>
      </c>
      <c r="J2698" t="s">
        <v>4340</v>
      </c>
      <c r="K2698" t="s">
        <v>7825</v>
      </c>
      <c r="L2698" s="2">
        <v>45996</v>
      </c>
      <c r="M2698" t="s">
        <v>24</v>
      </c>
      <c r="N2698" t="s">
        <v>25</v>
      </c>
      <c r="O2698" t="s">
        <v>67</v>
      </c>
      <c r="R2698" t="s">
        <v>541</v>
      </c>
      <c r="T2698" t="s">
        <v>7826</v>
      </c>
      <c r="U2698" t="str">
        <f t="shared" si="42"/>
        <v>December</v>
      </c>
    </row>
    <row r="2699" spans="1:21" x14ac:dyDescent="0.35">
      <c r="A2699">
        <v>2025</v>
      </c>
      <c r="B2699">
        <v>4</v>
      </c>
      <c r="C2699" t="s">
        <v>101</v>
      </c>
      <c r="D2699" t="s">
        <v>7828</v>
      </c>
      <c r="E2699" s="2">
        <v>45776</v>
      </c>
      <c r="F2699">
        <v>2625</v>
      </c>
      <c r="G2699">
        <v>43837500</v>
      </c>
      <c r="H2699">
        <v>2625</v>
      </c>
      <c r="J2699" t="s">
        <v>7829</v>
      </c>
      <c r="K2699" t="s">
        <v>7830</v>
      </c>
      <c r="L2699" s="2">
        <v>45894</v>
      </c>
      <c r="M2699" t="s">
        <v>66</v>
      </c>
      <c r="N2699" t="s">
        <v>49</v>
      </c>
      <c r="O2699" t="s">
        <v>42</v>
      </c>
      <c r="P2699" t="s">
        <v>7130</v>
      </c>
      <c r="R2699" t="s">
        <v>796</v>
      </c>
      <c r="T2699" t="s">
        <v>7831</v>
      </c>
      <c r="U2699" t="str">
        <f t="shared" si="42"/>
        <v>August</v>
      </c>
    </row>
    <row r="2700" spans="1:21" x14ac:dyDescent="0.35">
      <c r="A2700">
        <v>2025</v>
      </c>
      <c r="B2700">
        <v>4</v>
      </c>
      <c r="C2700" t="s">
        <v>57</v>
      </c>
      <c r="D2700" t="s">
        <v>7832</v>
      </c>
      <c r="E2700" s="2">
        <v>45776</v>
      </c>
      <c r="F2700">
        <v>3185</v>
      </c>
      <c r="G2700">
        <v>46509500</v>
      </c>
      <c r="H2700">
        <v>2785</v>
      </c>
      <c r="J2700" t="s">
        <v>7243</v>
      </c>
      <c r="K2700" t="s">
        <v>7244</v>
      </c>
      <c r="L2700" s="2">
        <v>45852</v>
      </c>
      <c r="M2700" t="s">
        <v>54</v>
      </c>
      <c r="N2700" t="s">
        <v>33</v>
      </c>
      <c r="O2700" t="s">
        <v>67</v>
      </c>
      <c r="P2700" t="s">
        <v>7130</v>
      </c>
      <c r="R2700" t="s">
        <v>314</v>
      </c>
      <c r="T2700" t="s">
        <v>7833</v>
      </c>
      <c r="U2700" t="str">
        <f t="shared" si="42"/>
        <v>July</v>
      </c>
    </row>
    <row r="2701" spans="1:21" x14ac:dyDescent="0.35">
      <c r="A2701">
        <v>2025</v>
      </c>
      <c r="B2701">
        <v>4</v>
      </c>
      <c r="C2701" t="s">
        <v>20</v>
      </c>
      <c r="D2701" t="s">
        <v>7834</v>
      </c>
      <c r="E2701" s="2">
        <v>45776</v>
      </c>
      <c r="F2701">
        <v>2240</v>
      </c>
      <c r="G2701">
        <v>37632000</v>
      </c>
      <c r="H2701">
        <v>2240</v>
      </c>
      <c r="J2701" t="s">
        <v>7835</v>
      </c>
      <c r="K2701" t="s">
        <v>7836</v>
      </c>
      <c r="L2701" s="2">
        <v>45859</v>
      </c>
      <c r="M2701" t="s">
        <v>24</v>
      </c>
      <c r="N2701" t="s">
        <v>41</v>
      </c>
      <c r="O2701" t="s">
        <v>42</v>
      </c>
      <c r="P2701" t="s">
        <v>7130</v>
      </c>
      <c r="R2701" t="s">
        <v>564</v>
      </c>
      <c r="T2701" t="s">
        <v>7837</v>
      </c>
      <c r="U2701" t="str">
        <f t="shared" si="42"/>
        <v>July</v>
      </c>
    </row>
    <row r="2702" spans="1:21" x14ac:dyDescent="0.35">
      <c r="A2702">
        <v>2025</v>
      </c>
      <c r="B2702">
        <v>4</v>
      </c>
      <c r="C2702" t="s">
        <v>20</v>
      </c>
      <c r="D2702" t="s">
        <v>7838</v>
      </c>
      <c r="E2702" s="2">
        <v>45776</v>
      </c>
      <c r="F2702">
        <v>1890</v>
      </c>
      <c r="G2702">
        <v>25032000</v>
      </c>
      <c r="H2702">
        <v>1490</v>
      </c>
      <c r="J2702" t="s">
        <v>7839</v>
      </c>
      <c r="K2702" t="s">
        <v>7599</v>
      </c>
      <c r="L2702" s="2">
        <v>45894</v>
      </c>
      <c r="M2702" t="s">
        <v>48</v>
      </c>
      <c r="N2702" t="s">
        <v>49</v>
      </c>
      <c r="O2702" t="s">
        <v>67</v>
      </c>
      <c r="P2702" t="s">
        <v>7130</v>
      </c>
      <c r="R2702" t="s">
        <v>796</v>
      </c>
      <c r="T2702" t="s">
        <v>7840</v>
      </c>
      <c r="U2702" t="str">
        <f t="shared" si="42"/>
        <v>August</v>
      </c>
    </row>
    <row r="2703" spans="1:21" x14ac:dyDescent="0.35">
      <c r="A2703">
        <v>2025</v>
      </c>
      <c r="B2703">
        <v>4</v>
      </c>
      <c r="C2703" t="s">
        <v>20</v>
      </c>
      <c r="D2703" t="s">
        <v>7841</v>
      </c>
      <c r="E2703" s="2">
        <v>45776</v>
      </c>
      <c r="F2703">
        <v>1800</v>
      </c>
      <c r="G2703">
        <v>21000000</v>
      </c>
      <c r="H2703">
        <v>1250</v>
      </c>
      <c r="J2703" t="s">
        <v>7842</v>
      </c>
      <c r="K2703" t="s">
        <v>7843</v>
      </c>
      <c r="L2703" s="2">
        <v>45950</v>
      </c>
      <c r="M2703" t="s">
        <v>40</v>
      </c>
      <c r="N2703" t="s">
        <v>41</v>
      </c>
      <c r="O2703" t="s">
        <v>67</v>
      </c>
      <c r="P2703" t="s">
        <v>7457</v>
      </c>
      <c r="R2703" t="s">
        <v>1330</v>
      </c>
      <c r="T2703" t="s">
        <v>7844</v>
      </c>
      <c r="U2703" t="str">
        <f t="shared" si="42"/>
        <v>October</v>
      </c>
    </row>
    <row r="2704" spans="1:21" x14ac:dyDescent="0.35">
      <c r="A2704">
        <v>2025</v>
      </c>
      <c r="B2704">
        <v>4</v>
      </c>
      <c r="C2704" t="s">
        <v>20</v>
      </c>
      <c r="D2704" t="s">
        <v>7845</v>
      </c>
      <c r="E2704" s="2">
        <v>45776</v>
      </c>
      <c r="F2704">
        <v>1645</v>
      </c>
      <c r="G2704">
        <v>20916000</v>
      </c>
      <c r="H2704">
        <v>1245</v>
      </c>
      <c r="J2704" t="s">
        <v>7403</v>
      </c>
      <c r="K2704" t="s">
        <v>7404</v>
      </c>
      <c r="L2704" s="2">
        <v>46006</v>
      </c>
      <c r="M2704" t="s">
        <v>40</v>
      </c>
      <c r="N2704" t="s">
        <v>49</v>
      </c>
      <c r="O2704" t="s">
        <v>67</v>
      </c>
      <c r="P2704" t="s">
        <v>7130</v>
      </c>
      <c r="R2704" t="s">
        <v>1010</v>
      </c>
      <c r="T2704" t="s">
        <v>7846</v>
      </c>
      <c r="U2704" t="str">
        <f t="shared" si="42"/>
        <v>December</v>
      </c>
    </row>
    <row r="2705" spans="1:21" x14ac:dyDescent="0.35">
      <c r="A2705">
        <v>2025</v>
      </c>
      <c r="B2705">
        <v>4</v>
      </c>
      <c r="C2705" t="s">
        <v>20</v>
      </c>
      <c r="D2705" t="s">
        <v>7847</v>
      </c>
      <c r="E2705" s="2">
        <v>45776</v>
      </c>
      <c r="F2705">
        <v>2625</v>
      </c>
      <c r="G2705">
        <v>44100000</v>
      </c>
      <c r="H2705">
        <v>2625</v>
      </c>
      <c r="J2705" t="s">
        <v>7848</v>
      </c>
      <c r="K2705" t="s">
        <v>7849</v>
      </c>
      <c r="L2705" s="2">
        <v>45755</v>
      </c>
      <c r="M2705" t="s">
        <v>66</v>
      </c>
      <c r="N2705" t="s">
        <v>49</v>
      </c>
      <c r="O2705" t="s">
        <v>42</v>
      </c>
      <c r="P2705" t="s">
        <v>7130</v>
      </c>
      <c r="R2705" t="s">
        <v>95</v>
      </c>
      <c r="T2705" t="s">
        <v>7850</v>
      </c>
      <c r="U2705" t="str">
        <f t="shared" si="42"/>
        <v>April</v>
      </c>
    </row>
    <row r="2706" spans="1:21" x14ac:dyDescent="0.35">
      <c r="A2706">
        <v>2025</v>
      </c>
      <c r="B2706">
        <v>4</v>
      </c>
      <c r="C2706" t="s">
        <v>57</v>
      </c>
      <c r="D2706" t="s">
        <v>7851</v>
      </c>
      <c r="E2706" s="2">
        <v>45776</v>
      </c>
      <c r="F2706">
        <v>2870</v>
      </c>
      <c r="G2706">
        <v>46089456</v>
      </c>
      <c r="H2706">
        <v>2743.42</v>
      </c>
      <c r="J2706" t="s">
        <v>7852</v>
      </c>
      <c r="K2706" t="s">
        <v>7853</v>
      </c>
      <c r="L2706" s="2">
        <v>45941</v>
      </c>
      <c r="M2706" t="s">
        <v>66</v>
      </c>
      <c r="N2706" t="s">
        <v>25</v>
      </c>
      <c r="O2706" t="s">
        <v>42</v>
      </c>
      <c r="P2706" t="s">
        <v>7130</v>
      </c>
      <c r="R2706" t="s">
        <v>1313</v>
      </c>
      <c r="T2706" t="s">
        <v>7854</v>
      </c>
      <c r="U2706" t="str">
        <f t="shared" si="42"/>
        <v>October</v>
      </c>
    </row>
    <row r="2707" spans="1:21" x14ac:dyDescent="0.35">
      <c r="A2707">
        <v>2025</v>
      </c>
      <c r="B2707">
        <v>4</v>
      </c>
      <c r="C2707" t="s">
        <v>20</v>
      </c>
      <c r="D2707" t="s">
        <v>7855</v>
      </c>
      <c r="E2707" s="2">
        <v>45776</v>
      </c>
      <c r="F2707">
        <v>1890</v>
      </c>
      <c r="G2707">
        <v>6720000</v>
      </c>
      <c r="H2707">
        <v>400</v>
      </c>
      <c r="J2707" t="s">
        <v>7856</v>
      </c>
      <c r="K2707" t="s">
        <v>7857</v>
      </c>
      <c r="L2707" s="2">
        <v>45915</v>
      </c>
      <c r="M2707" t="s">
        <v>48</v>
      </c>
      <c r="N2707" t="s">
        <v>49</v>
      </c>
      <c r="O2707" t="s">
        <v>26</v>
      </c>
      <c r="P2707" t="s">
        <v>7130</v>
      </c>
      <c r="R2707" t="s">
        <v>730</v>
      </c>
      <c r="T2707" t="s">
        <v>7858</v>
      </c>
      <c r="U2707" t="str">
        <f t="shared" si="42"/>
        <v>September</v>
      </c>
    </row>
    <row r="2708" spans="1:21" x14ac:dyDescent="0.35">
      <c r="A2708">
        <v>2025</v>
      </c>
      <c r="B2708">
        <v>4</v>
      </c>
      <c r="C2708" t="s">
        <v>101</v>
      </c>
      <c r="D2708" t="s">
        <v>7859</v>
      </c>
      <c r="E2708" s="2">
        <v>45776</v>
      </c>
      <c r="F2708">
        <v>2800</v>
      </c>
      <c r="G2708">
        <v>37800000</v>
      </c>
      <c r="H2708">
        <v>2250</v>
      </c>
      <c r="J2708" t="s">
        <v>7860</v>
      </c>
      <c r="K2708" t="s">
        <v>7861</v>
      </c>
      <c r="L2708" s="2">
        <v>45950</v>
      </c>
      <c r="M2708" t="s">
        <v>24</v>
      </c>
      <c r="N2708" t="s">
        <v>25</v>
      </c>
      <c r="O2708" t="s">
        <v>67</v>
      </c>
      <c r="P2708" t="s">
        <v>7457</v>
      </c>
      <c r="Q2708" t="s">
        <v>7862</v>
      </c>
      <c r="R2708" t="s">
        <v>1330</v>
      </c>
      <c r="T2708" t="s">
        <v>7863</v>
      </c>
      <c r="U2708" t="str">
        <f t="shared" si="42"/>
        <v>October</v>
      </c>
    </row>
    <row r="2709" spans="1:21" x14ac:dyDescent="0.35">
      <c r="A2709">
        <v>2025</v>
      </c>
      <c r="B2709">
        <v>4</v>
      </c>
      <c r="C2709" t="s">
        <v>20</v>
      </c>
      <c r="D2709" t="s">
        <v>7864</v>
      </c>
      <c r="E2709" s="2">
        <v>45776</v>
      </c>
      <c r="F2709">
        <v>1890</v>
      </c>
      <c r="G2709">
        <v>25032000</v>
      </c>
      <c r="H2709">
        <v>1490</v>
      </c>
      <c r="J2709" t="s">
        <v>7865</v>
      </c>
      <c r="K2709" t="s">
        <v>7857</v>
      </c>
      <c r="L2709" s="2">
        <v>45915</v>
      </c>
      <c r="M2709" t="s">
        <v>48</v>
      </c>
      <c r="N2709" t="s">
        <v>49</v>
      </c>
      <c r="O2709" t="s">
        <v>67</v>
      </c>
      <c r="P2709" t="s">
        <v>7130</v>
      </c>
      <c r="R2709" t="s">
        <v>730</v>
      </c>
      <c r="T2709" t="s">
        <v>7866</v>
      </c>
      <c r="U2709" t="str">
        <f t="shared" si="42"/>
        <v>September</v>
      </c>
    </row>
    <row r="2710" spans="1:21" x14ac:dyDescent="0.35">
      <c r="A2710">
        <v>2025</v>
      </c>
      <c r="B2710">
        <v>4</v>
      </c>
      <c r="C2710" t="s">
        <v>20</v>
      </c>
      <c r="D2710" t="s">
        <v>7867</v>
      </c>
      <c r="E2710" s="2">
        <v>45776</v>
      </c>
      <c r="F2710">
        <v>2453</v>
      </c>
      <c r="G2710">
        <v>31970400</v>
      </c>
      <c r="H2710">
        <v>1903</v>
      </c>
      <c r="J2710" t="s">
        <v>3135</v>
      </c>
      <c r="K2710" t="s">
        <v>3136</v>
      </c>
      <c r="L2710" s="2">
        <v>45831</v>
      </c>
      <c r="M2710" t="s">
        <v>48</v>
      </c>
      <c r="N2710" t="s">
        <v>25</v>
      </c>
      <c r="O2710" t="s">
        <v>67</v>
      </c>
      <c r="P2710" t="s">
        <v>7457</v>
      </c>
      <c r="R2710" t="s">
        <v>688</v>
      </c>
      <c r="T2710" t="s">
        <v>7868</v>
      </c>
      <c r="U2710" t="str">
        <f t="shared" si="42"/>
        <v>June</v>
      </c>
    </row>
    <row r="2711" spans="1:21" x14ac:dyDescent="0.35">
      <c r="A2711">
        <v>2025</v>
      </c>
      <c r="B2711">
        <v>4</v>
      </c>
      <c r="C2711" t="s">
        <v>20</v>
      </c>
      <c r="D2711" t="s">
        <v>7869</v>
      </c>
      <c r="E2711" s="2">
        <v>45776</v>
      </c>
      <c r="F2711">
        <v>1645</v>
      </c>
      <c r="G2711">
        <v>27636000</v>
      </c>
      <c r="H2711">
        <v>1645</v>
      </c>
      <c r="J2711" t="s">
        <v>7870</v>
      </c>
      <c r="K2711" t="s">
        <v>7871</v>
      </c>
      <c r="L2711" s="2">
        <v>45985</v>
      </c>
      <c r="M2711" t="s">
        <v>40</v>
      </c>
      <c r="N2711" t="s">
        <v>49</v>
      </c>
      <c r="O2711" t="s">
        <v>42</v>
      </c>
      <c r="P2711" t="s">
        <v>7130</v>
      </c>
      <c r="R2711" t="s">
        <v>1711</v>
      </c>
      <c r="T2711" t="s">
        <v>7872</v>
      </c>
      <c r="U2711" t="str">
        <f t="shared" si="42"/>
        <v>November</v>
      </c>
    </row>
    <row r="2712" spans="1:21" x14ac:dyDescent="0.35">
      <c r="A2712">
        <v>2025</v>
      </c>
      <c r="B2712">
        <v>4</v>
      </c>
      <c r="C2712" t="s">
        <v>20</v>
      </c>
      <c r="D2712" t="s">
        <v>7873</v>
      </c>
      <c r="E2712" s="2">
        <v>45776</v>
      </c>
      <c r="F2712">
        <v>2485</v>
      </c>
      <c r="G2712">
        <v>41748000</v>
      </c>
      <c r="H2712">
        <v>2485</v>
      </c>
      <c r="J2712" t="s">
        <v>7874</v>
      </c>
      <c r="K2712" t="s">
        <v>7875</v>
      </c>
      <c r="L2712" s="2">
        <v>45831</v>
      </c>
      <c r="M2712" t="s">
        <v>24</v>
      </c>
      <c r="N2712" t="s">
        <v>25</v>
      </c>
      <c r="O2712" t="s">
        <v>42</v>
      </c>
      <c r="P2712" t="s">
        <v>7130</v>
      </c>
      <c r="R2712" t="s">
        <v>688</v>
      </c>
      <c r="T2712" t="s">
        <v>7876</v>
      </c>
      <c r="U2712" t="str">
        <f t="shared" si="42"/>
        <v>June</v>
      </c>
    </row>
    <row r="2713" spans="1:21" x14ac:dyDescent="0.35">
      <c r="A2713">
        <v>2025</v>
      </c>
      <c r="B2713">
        <v>4</v>
      </c>
      <c r="C2713" t="s">
        <v>20</v>
      </c>
      <c r="D2713" t="s">
        <v>7877</v>
      </c>
      <c r="E2713" s="2">
        <v>45776</v>
      </c>
      <c r="F2713">
        <v>2625</v>
      </c>
      <c r="G2713">
        <v>37380000</v>
      </c>
      <c r="H2713">
        <v>2225</v>
      </c>
      <c r="J2713" t="s">
        <v>7043</v>
      </c>
      <c r="K2713" t="s">
        <v>7044</v>
      </c>
      <c r="L2713" s="2">
        <v>45803</v>
      </c>
      <c r="M2713" t="s">
        <v>66</v>
      </c>
      <c r="N2713" t="s">
        <v>49</v>
      </c>
      <c r="O2713" t="s">
        <v>67</v>
      </c>
      <c r="P2713" t="s">
        <v>7130</v>
      </c>
      <c r="R2713" t="s">
        <v>237</v>
      </c>
      <c r="T2713" t="s">
        <v>7878</v>
      </c>
      <c r="U2713" t="str">
        <f t="shared" si="42"/>
        <v>May</v>
      </c>
    </row>
    <row r="2714" spans="1:21" x14ac:dyDescent="0.35">
      <c r="A2714">
        <v>2025</v>
      </c>
      <c r="B2714">
        <v>4</v>
      </c>
      <c r="C2714" t="s">
        <v>20</v>
      </c>
      <c r="D2714" t="s">
        <v>7879</v>
      </c>
      <c r="E2714" s="2">
        <v>45776</v>
      </c>
      <c r="F2714">
        <v>2240</v>
      </c>
      <c r="G2714">
        <v>30912000</v>
      </c>
      <c r="H2714">
        <v>1840</v>
      </c>
      <c r="J2714" t="s">
        <v>7880</v>
      </c>
      <c r="K2714" t="s">
        <v>7256</v>
      </c>
      <c r="L2714" s="2">
        <v>45824</v>
      </c>
      <c r="M2714" t="s">
        <v>24</v>
      </c>
      <c r="N2714" t="s">
        <v>49</v>
      </c>
      <c r="O2714" t="s">
        <v>67</v>
      </c>
      <c r="P2714" t="s">
        <v>7130</v>
      </c>
      <c r="R2714" t="s">
        <v>278</v>
      </c>
      <c r="T2714" t="s">
        <v>7881</v>
      </c>
      <c r="U2714" t="str">
        <f t="shared" si="42"/>
        <v>June</v>
      </c>
    </row>
    <row r="2715" spans="1:21" x14ac:dyDescent="0.35">
      <c r="A2715">
        <v>2025</v>
      </c>
      <c r="B2715">
        <v>4</v>
      </c>
      <c r="C2715" t="s">
        <v>57</v>
      </c>
      <c r="D2715" t="s">
        <v>7882</v>
      </c>
      <c r="E2715" s="2">
        <v>45776</v>
      </c>
      <c r="F2715">
        <v>1890</v>
      </c>
      <c r="G2715">
        <v>30349872</v>
      </c>
      <c r="H2715">
        <v>1806.54</v>
      </c>
      <c r="J2715" t="s">
        <v>7883</v>
      </c>
      <c r="K2715" t="s">
        <v>7884</v>
      </c>
      <c r="L2715" s="2">
        <v>45915</v>
      </c>
      <c r="M2715" t="s">
        <v>48</v>
      </c>
      <c r="N2715" t="s">
        <v>49</v>
      </c>
      <c r="O2715" t="s">
        <v>42</v>
      </c>
      <c r="P2715" t="s">
        <v>7130</v>
      </c>
      <c r="Q2715" t="s">
        <v>7885</v>
      </c>
      <c r="R2715" t="s">
        <v>730</v>
      </c>
      <c r="T2715" t="s">
        <v>7886</v>
      </c>
      <c r="U2715" t="str">
        <f t="shared" si="42"/>
        <v>September</v>
      </c>
    </row>
    <row r="2716" spans="1:21" x14ac:dyDescent="0.35">
      <c r="A2716">
        <v>2025</v>
      </c>
      <c r="B2716">
        <v>4</v>
      </c>
      <c r="C2716" t="s">
        <v>20</v>
      </c>
      <c r="D2716" t="s">
        <v>7887</v>
      </c>
      <c r="E2716" s="2">
        <v>45776</v>
      </c>
      <c r="F2716">
        <v>2065</v>
      </c>
      <c r="G2716">
        <v>34692000</v>
      </c>
      <c r="H2716">
        <v>2065</v>
      </c>
      <c r="J2716" t="s">
        <v>7888</v>
      </c>
      <c r="K2716" t="s">
        <v>7889</v>
      </c>
      <c r="L2716" s="2">
        <v>45852</v>
      </c>
      <c r="M2716" t="s">
        <v>24</v>
      </c>
      <c r="N2716" t="s">
        <v>33</v>
      </c>
      <c r="O2716" t="s">
        <v>42</v>
      </c>
      <c r="P2716" t="s">
        <v>7130</v>
      </c>
      <c r="R2716" t="s">
        <v>314</v>
      </c>
      <c r="T2716" t="s">
        <v>7890</v>
      </c>
      <c r="U2716" t="str">
        <f t="shared" si="42"/>
        <v>July</v>
      </c>
    </row>
    <row r="2717" spans="1:21" x14ac:dyDescent="0.35">
      <c r="A2717">
        <v>2025</v>
      </c>
      <c r="B2717">
        <v>4</v>
      </c>
      <c r="C2717" t="s">
        <v>110</v>
      </c>
      <c r="D2717" t="s">
        <v>7891</v>
      </c>
      <c r="E2717" s="2">
        <v>45776</v>
      </c>
      <c r="F2717">
        <v>1995</v>
      </c>
      <c r="G2717">
        <v>33516000</v>
      </c>
      <c r="H2717">
        <v>1995</v>
      </c>
      <c r="J2717" t="s">
        <v>7892</v>
      </c>
      <c r="K2717" t="s">
        <v>7893</v>
      </c>
      <c r="L2717" s="2">
        <v>45859</v>
      </c>
      <c r="M2717" t="s">
        <v>444</v>
      </c>
      <c r="N2717" t="s">
        <v>41</v>
      </c>
      <c r="O2717" t="s">
        <v>42</v>
      </c>
      <c r="P2717" t="s">
        <v>7130</v>
      </c>
      <c r="R2717" t="s">
        <v>564</v>
      </c>
      <c r="T2717" t="s">
        <v>7894</v>
      </c>
      <c r="U2717" t="str">
        <f t="shared" si="42"/>
        <v>July</v>
      </c>
    </row>
    <row r="2718" spans="1:21" x14ac:dyDescent="0.35">
      <c r="A2718">
        <v>2025</v>
      </c>
      <c r="B2718">
        <v>4</v>
      </c>
      <c r="C2718" t="s">
        <v>20</v>
      </c>
      <c r="D2718" t="s">
        <v>7895</v>
      </c>
      <c r="E2718" s="2">
        <v>45776</v>
      </c>
      <c r="F2718">
        <v>2485</v>
      </c>
      <c r="G2718">
        <v>35028000</v>
      </c>
      <c r="H2718">
        <v>2085</v>
      </c>
      <c r="J2718" t="s">
        <v>7184</v>
      </c>
      <c r="K2718" t="s">
        <v>7185</v>
      </c>
      <c r="L2718" s="2">
        <v>45859</v>
      </c>
      <c r="M2718" t="s">
        <v>204</v>
      </c>
      <c r="N2718" t="s">
        <v>41</v>
      </c>
      <c r="O2718" t="s">
        <v>67</v>
      </c>
      <c r="P2718" t="s">
        <v>7130</v>
      </c>
      <c r="R2718" t="s">
        <v>564</v>
      </c>
      <c r="T2718" t="s">
        <v>7896</v>
      </c>
      <c r="U2718" t="str">
        <f t="shared" si="42"/>
        <v>July</v>
      </c>
    </row>
    <row r="2719" spans="1:21" x14ac:dyDescent="0.35">
      <c r="A2719">
        <v>2025</v>
      </c>
      <c r="B2719">
        <v>4</v>
      </c>
      <c r="C2719" t="s">
        <v>101</v>
      </c>
      <c r="D2719" t="s">
        <v>7897</v>
      </c>
      <c r="E2719" s="2">
        <v>45776</v>
      </c>
      <c r="F2719">
        <v>2450</v>
      </c>
      <c r="G2719">
        <v>41160000</v>
      </c>
      <c r="H2719">
        <v>2450</v>
      </c>
      <c r="J2719" t="s">
        <v>7898</v>
      </c>
      <c r="K2719" t="s">
        <v>7899</v>
      </c>
      <c r="L2719" s="2">
        <v>45887</v>
      </c>
      <c r="M2719" t="s">
        <v>66</v>
      </c>
      <c r="N2719" t="s">
        <v>33</v>
      </c>
      <c r="O2719" t="s">
        <v>42</v>
      </c>
      <c r="P2719" t="s">
        <v>7130</v>
      </c>
      <c r="R2719" t="s">
        <v>762</v>
      </c>
      <c r="T2719" t="s">
        <v>7900</v>
      </c>
      <c r="U2719" t="str">
        <f t="shared" si="42"/>
        <v>August</v>
      </c>
    </row>
    <row r="2720" spans="1:21" x14ac:dyDescent="0.35">
      <c r="A2720">
        <v>2025</v>
      </c>
      <c r="B2720">
        <v>4</v>
      </c>
      <c r="C2720" t="s">
        <v>20</v>
      </c>
      <c r="D2720" t="s">
        <v>7901</v>
      </c>
      <c r="E2720" s="2">
        <v>45776</v>
      </c>
      <c r="F2720">
        <v>2240</v>
      </c>
      <c r="G2720">
        <v>30912000</v>
      </c>
      <c r="H2720">
        <v>1840</v>
      </c>
      <c r="J2720" t="s">
        <v>7513</v>
      </c>
      <c r="K2720" t="s">
        <v>7902</v>
      </c>
      <c r="L2720" s="2">
        <v>45845</v>
      </c>
      <c r="M2720" t="s">
        <v>24</v>
      </c>
      <c r="N2720" t="s">
        <v>49</v>
      </c>
      <c r="O2720" t="s">
        <v>67</v>
      </c>
      <c r="P2720" t="s">
        <v>7130</v>
      </c>
      <c r="R2720" t="s">
        <v>1027</v>
      </c>
      <c r="T2720" t="s">
        <v>7903</v>
      </c>
      <c r="U2720" t="str">
        <f t="shared" si="42"/>
        <v>July</v>
      </c>
    </row>
    <row r="2721" spans="1:21" x14ac:dyDescent="0.35">
      <c r="A2721">
        <v>2025</v>
      </c>
      <c r="B2721">
        <v>4</v>
      </c>
      <c r="C2721" t="s">
        <v>101</v>
      </c>
      <c r="D2721" t="s">
        <v>7904</v>
      </c>
      <c r="E2721" s="2">
        <v>45776</v>
      </c>
      <c r="F2721">
        <v>1890</v>
      </c>
      <c r="G2721">
        <v>31752000</v>
      </c>
      <c r="H2721">
        <v>1890</v>
      </c>
      <c r="J2721" t="s">
        <v>7905</v>
      </c>
      <c r="K2721" t="s">
        <v>7906</v>
      </c>
      <c r="L2721" s="2">
        <v>45950</v>
      </c>
      <c r="M2721" t="s">
        <v>40</v>
      </c>
      <c r="N2721" t="s">
        <v>25</v>
      </c>
      <c r="O2721" t="s">
        <v>42</v>
      </c>
      <c r="P2721" t="s">
        <v>7130</v>
      </c>
      <c r="R2721" t="s">
        <v>1330</v>
      </c>
      <c r="T2721" t="s">
        <v>7907</v>
      </c>
      <c r="U2721" t="str">
        <f t="shared" si="42"/>
        <v>October</v>
      </c>
    </row>
    <row r="2722" spans="1:21" x14ac:dyDescent="0.35">
      <c r="A2722">
        <v>2025</v>
      </c>
      <c r="B2722">
        <v>4</v>
      </c>
      <c r="C2722" t="s">
        <v>20</v>
      </c>
      <c r="D2722" t="s">
        <v>7908</v>
      </c>
      <c r="E2722" s="2">
        <v>45776</v>
      </c>
      <c r="F2722">
        <v>2870</v>
      </c>
      <c r="G2722">
        <v>48216000</v>
      </c>
      <c r="H2722">
        <v>2870</v>
      </c>
      <c r="J2722" t="s">
        <v>7909</v>
      </c>
      <c r="K2722" t="s">
        <v>7910</v>
      </c>
      <c r="L2722" s="2">
        <v>45878</v>
      </c>
      <c r="M2722" t="s">
        <v>66</v>
      </c>
      <c r="N2722" t="s">
        <v>25</v>
      </c>
      <c r="O2722" t="s">
        <v>42</v>
      </c>
      <c r="P2722" t="s">
        <v>7130</v>
      </c>
      <c r="R2722" t="s">
        <v>574</v>
      </c>
      <c r="T2722" t="s">
        <v>7911</v>
      </c>
      <c r="U2722" t="str">
        <f t="shared" si="42"/>
        <v>August</v>
      </c>
    </row>
    <row r="2723" spans="1:21" x14ac:dyDescent="0.35">
      <c r="A2723">
        <v>2025</v>
      </c>
      <c r="B2723">
        <v>4</v>
      </c>
      <c r="C2723" t="s">
        <v>110</v>
      </c>
      <c r="D2723" t="s">
        <v>7912</v>
      </c>
      <c r="E2723" s="2">
        <v>45776</v>
      </c>
      <c r="F2723">
        <v>2240</v>
      </c>
      <c r="G2723">
        <v>37632000</v>
      </c>
      <c r="H2723">
        <v>2240</v>
      </c>
      <c r="J2723" t="s">
        <v>7913</v>
      </c>
      <c r="K2723" t="s">
        <v>7914</v>
      </c>
      <c r="L2723" s="2">
        <v>45755</v>
      </c>
      <c r="M2723" t="s">
        <v>24</v>
      </c>
      <c r="N2723" t="s">
        <v>49</v>
      </c>
      <c r="O2723" t="s">
        <v>42</v>
      </c>
      <c r="P2723" t="s">
        <v>7130</v>
      </c>
      <c r="R2723" t="s">
        <v>95</v>
      </c>
      <c r="T2723" t="s">
        <v>7915</v>
      </c>
      <c r="U2723" t="str">
        <f t="shared" si="42"/>
        <v>April</v>
      </c>
    </row>
    <row r="2724" spans="1:21" x14ac:dyDescent="0.35">
      <c r="A2724">
        <v>2025</v>
      </c>
      <c r="B2724">
        <v>4</v>
      </c>
      <c r="C2724" t="s">
        <v>20</v>
      </c>
      <c r="D2724" t="s">
        <v>7916</v>
      </c>
      <c r="E2724" s="2">
        <v>45776</v>
      </c>
      <c r="F2724">
        <v>2450</v>
      </c>
      <c r="G2724">
        <v>41160000</v>
      </c>
      <c r="H2724">
        <v>2450</v>
      </c>
      <c r="J2724" t="s">
        <v>7917</v>
      </c>
      <c r="K2724" t="s">
        <v>7918</v>
      </c>
      <c r="L2724" s="2">
        <v>45941</v>
      </c>
      <c r="M2724" t="s">
        <v>66</v>
      </c>
      <c r="N2724" t="s">
        <v>33</v>
      </c>
      <c r="O2724" t="s">
        <v>42</v>
      </c>
      <c r="P2724" t="s">
        <v>7130</v>
      </c>
      <c r="R2724" t="s">
        <v>1313</v>
      </c>
      <c r="T2724" t="s">
        <v>7919</v>
      </c>
      <c r="U2724" t="str">
        <f t="shared" si="42"/>
        <v>October</v>
      </c>
    </row>
    <row r="2725" spans="1:21" x14ac:dyDescent="0.35">
      <c r="A2725">
        <v>2025</v>
      </c>
      <c r="B2725">
        <v>4</v>
      </c>
      <c r="C2725" t="s">
        <v>101</v>
      </c>
      <c r="D2725" t="s">
        <v>7920</v>
      </c>
      <c r="E2725" s="2">
        <v>45776</v>
      </c>
      <c r="F2725">
        <v>2870</v>
      </c>
      <c r="G2725">
        <v>48216000</v>
      </c>
      <c r="H2725">
        <v>2870</v>
      </c>
      <c r="J2725" t="s">
        <v>7921</v>
      </c>
      <c r="K2725" t="s">
        <v>7922</v>
      </c>
      <c r="L2725" s="2">
        <v>45969</v>
      </c>
      <c r="M2725" t="s">
        <v>66</v>
      </c>
      <c r="N2725" t="s">
        <v>25</v>
      </c>
      <c r="O2725" t="s">
        <v>42</v>
      </c>
      <c r="P2725" t="s">
        <v>7130</v>
      </c>
      <c r="R2725" t="s">
        <v>506</v>
      </c>
      <c r="T2725" t="s">
        <v>7923</v>
      </c>
      <c r="U2725" t="str">
        <f t="shared" si="42"/>
        <v>November</v>
      </c>
    </row>
    <row r="2726" spans="1:21" x14ac:dyDescent="0.35">
      <c r="A2726">
        <v>2025</v>
      </c>
      <c r="B2726">
        <v>4</v>
      </c>
      <c r="C2726" t="s">
        <v>936</v>
      </c>
      <c r="E2726" s="2">
        <v>45776</v>
      </c>
      <c r="F2726">
        <v>1645</v>
      </c>
      <c r="G2726">
        <v>27636000</v>
      </c>
      <c r="H2726">
        <v>1645</v>
      </c>
      <c r="J2726" t="s">
        <v>7924</v>
      </c>
      <c r="K2726" t="s">
        <v>7925</v>
      </c>
      <c r="L2726" s="2">
        <v>46006</v>
      </c>
      <c r="M2726" t="s">
        <v>40</v>
      </c>
      <c r="N2726" t="s">
        <v>49</v>
      </c>
      <c r="O2726" t="s">
        <v>42</v>
      </c>
      <c r="P2726" t="s">
        <v>7130</v>
      </c>
      <c r="R2726" t="s">
        <v>1010</v>
      </c>
      <c r="T2726" t="s">
        <v>7926</v>
      </c>
      <c r="U2726" t="str">
        <f t="shared" si="42"/>
        <v>December</v>
      </c>
    </row>
    <row r="2727" spans="1:21" x14ac:dyDescent="0.35">
      <c r="A2727">
        <v>2025</v>
      </c>
      <c r="B2727">
        <v>4</v>
      </c>
      <c r="E2727" s="2">
        <v>45776</v>
      </c>
      <c r="F2727">
        <v>2625</v>
      </c>
      <c r="G2727">
        <v>43589616</v>
      </c>
      <c r="H2727">
        <v>2594.62</v>
      </c>
      <c r="J2727" t="s">
        <v>7927</v>
      </c>
      <c r="K2727" t="s">
        <v>7928</v>
      </c>
      <c r="L2727" s="2">
        <v>45845</v>
      </c>
      <c r="M2727" t="s">
        <v>66</v>
      </c>
      <c r="N2727" t="s">
        <v>49</v>
      </c>
      <c r="O2727" t="s">
        <v>42</v>
      </c>
      <c r="P2727" t="s">
        <v>7130</v>
      </c>
      <c r="R2727" t="s">
        <v>1027</v>
      </c>
      <c r="T2727" t="s">
        <v>7929</v>
      </c>
      <c r="U2727" t="str">
        <f t="shared" si="42"/>
        <v>July</v>
      </c>
    </row>
    <row r="2728" spans="1:21" x14ac:dyDescent="0.35">
      <c r="A2728">
        <v>2025</v>
      </c>
      <c r="B2728">
        <v>4</v>
      </c>
      <c r="C2728" t="s">
        <v>169</v>
      </c>
      <c r="D2728" t="s">
        <v>7930</v>
      </c>
      <c r="E2728" s="2">
        <v>45776</v>
      </c>
      <c r="G2728">
        <v>2436000</v>
      </c>
      <c r="H2728">
        <v>145</v>
      </c>
      <c r="J2728" t="s">
        <v>7931</v>
      </c>
      <c r="K2728" t="s">
        <v>7932</v>
      </c>
      <c r="L2728" s="2">
        <v>45768</v>
      </c>
      <c r="M2728" t="s">
        <v>24</v>
      </c>
      <c r="N2728" t="s">
        <v>25</v>
      </c>
      <c r="O2728" t="s">
        <v>217</v>
      </c>
      <c r="R2728" t="s">
        <v>445</v>
      </c>
      <c r="S2728" s="2">
        <v>45779</v>
      </c>
      <c r="T2728" t="s">
        <v>7933</v>
      </c>
      <c r="U2728" t="str">
        <f t="shared" si="42"/>
        <v>April</v>
      </c>
    </row>
    <row r="2729" spans="1:21" x14ac:dyDescent="0.35">
      <c r="A2729">
        <v>2025</v>
      </c>
      <c r="B2729">
        <v>4</v>
      </c>
      <c r="C2729" t="s">
        <v>936</v>
      </c>
      <c r="E2729" s="2">
        <v>45776</v>
      </c>
      <c r="F2729">
        <v>2485</v>
      </c>
      <c r="G2729">
        <v>42500304</v>
      </c>
      <c r="H2729">
        <v>2529.7800000000002</v>
      </c>
      <c r="J2729" t="s">
        <v>7934</v>
      </c>
      <c r="K2729" t="s">
        <v>7935</v>
      </c>
      <c r="L2729" s="2">
        <v>45996</v>
      </c>
      <c r="M2729" t="s">
        <v>24</v>
      </c>
      <c r="N2729" t="s">
        <v>25</v>
      </c>
      <c r="O2729" t="s">
        <v>42</v>
      </c>
      <c r="P2729" t="s">
        <v>7130</v>
      </c>
      <c r="R2729" t="s">
        <v>541</v>
      </c>
      <c r="T2729" t="s">
        <v>7936</v>
      </c>
      <c r="U2729" t="str">
        <f t="shared" si="42"/>
        <v>December</v>
      </c>
    </row>
    <row r="2730" spans="1:21" x14ac:dyDescent="0.35">
      <c r="A2730">
        <v>2025</v>
      </c>
      <c r="B2730">
        <v>4</v>
      </c>
      <c r="C2730" t="s">
        <v>936</v>
      </c>
      <c r="E2730" s="2">
        <v>45776</v>
      </c>
      <c r="G2730">
        <v>35784000</v>
      </c>
      <c r="H2730">
        <v>2130</v>
      </c>
      <c r="J2730" t="s">
        <v>7937</v>
      </c>
      <c r="K2730" t="s">
        <v>7938</v>
      </c>
      <c r="L2730" s="2">
        <v>45941</v>
      </c>
      <c r="M2730" t="s">
        <v>48</v>
      </c>
      <c r="N2730" t="s">
        <v>25</v>
      </c>
      <c r="O2730" t="s">
        <v>42</v>
      </c>
      <c r="P2730" t="s">
        <v>7130</v>
      </c>
      <c r="R2730" t="s">
        <v>1313</v>
      </c>
      <c r="T2730" t="s">
        <v>7939</v>
      </c>
      <c r="U2730" t="str">
        <f t="shared" si="42"/>
        <v>October</v>
      </c>
    </row>
    <row r="2731" spans="1:21" x14ac:dyDescent="0.35">
      <c r="A2731">
        <v>2025</v>
      </c>
      <c r="B2731">
        <v>4</v>
      </c>
      <c r="C2731" t="s">
        <v>101</v>
      </c>
      <c r="D2731" t="s">
        <v>7940</v>
      </c>
      <c r="E2731" s="2">
        <v>45777</v>
      </c>
      <c r="F2731">
        <v>2870</v>
      </c>
      <c r="G2731">
        <v>6720000</v>
      </c>
      <c r="H2731">
        <v>400</v>
      </c>
      <c r="J2731" t="s">
        <v>7941</v>
      </c>
      <c r="K2731" t="s">
        <v>7942</v>
      </c>
      <c r="L2731" s="2">
        <v>45831</v>
      </c>
      <c r="M2731" t="s">
        <v>66</v>
      </c>
      <c r="N2731" t="s">
        <v>25</v>
      </c>
      <c r="O2731" t="s">
        <v>26</v>
      </c>
      <c r="P2731" t="s">
        <v>7130</v>
      </c>
      <c r="R2731" t="s">
        <v>688</v>
      </c>
      <c r="T2731" t="s">
        <v>7943</v>
      </c>
      <c r="U2731" t="str">
        <f t="shared" si="42"/>
        <v>June</v>
      </c>
    </row>
    <row r="2732" spans="1:21" x14ac:dyDescent="0.35">
      <c r="A2732">
        <v>2025</v>
      </c>
      <c r="B2732">
        <v>4</v>
      </c>
      <c r="C2732" t="s">
        <v>20</v>
      </c>
      <c r="D2732" t="s">
        <v>7944</v>
      </c>
      <c r="E2732" s="2">
        <v>45777</v>
      </c>
      <c r="F2732">
        <v>2240</v>
      </c>
      <c r="G2732">
        <v>30912000</v>
      </c>
      <c r="H2732">
        <v>1840</v>
      </c>
      <c r="J2732" t="s">
        <v>7669</v>
      </c>
      <c r="K2732" t="s">
        <v>7670</v>
      </c>
      <c r="L2732" s="2">
        <v>45727</v>
      </c>
      <c r="M2732" t="s">
        <v>24</v>
      </c>
      <c r="N2732" t="s">
        <v>49</v>
      </c>
      <c r="O2732" t="s">
        <v>67</v>
      </c>
      <c r="P2732" t="s">
        <v>7130</v>
      </c>
      <c r="R2732" t="s">
        <v>323</v>
      </c>
      <c r="T2732" t="s">
        <v>7945</v>
      </c>
      <c r="U2732" t="str">
        <f t="shared" si="42"/>
        <v>March</v>
      </c>
    </row>
    <row r="2733" spans="1:21" x14ac:dyDescent="0.35">
      <c r="A2733">
        <v>2025</v>
      </c>
      <c r="B2733">
        <v>4</v>
      </c>
      <c r="C2733" t="s">
        <v>101</v>
      </c>
      <c r="D2733" t="s">
        <v>7946</v>
      </c>
      <c r="E2733" s="2">
        <v>45777</v>
      </c>
      <c r="F2733">
        <v>1890</v>
      </c>
      <c r="G2733">
        <v>6720000</v>
      </c>
      <c r="H2733">
        <v>400</v>
      </c>
      <c r="J2733" t="s">
        <v>7947</v>
      </c>
      <c r="K2733" t="s">
        <v>7948</v>
      </c>
      <c r="L2733" s="2">
        <v>45894</v>
      </c>
      <c r="M2733" t="s">
        <v>48</v>
      </c>
      <c r="N2733" t="s">
        <v>49</v>
      </c>
      <c r="O2733" t="s">
        <v>26</v>
      </c>
      <c r="P2733" t="s">
        <v>7130</v>
      </c>
      <c r="R2733" t="s">
        <v>796</v>
      </c>
      <c r="T2733" t="s">
        <v>7949</v>
      </c>
      <c r="U2733" t="str">
        <f t="shared" si="42"/>
        <v>August</v>
      </c>
    </row>
    <row r="2734" spans="1:21" x14ac:dyDescent="0.35">
      <c r="A2734">
        <v>2025</v>
      </c>
      <c r="B2734">
        <v>4</v>
      </c>
      <c r="C2734" t="s">
        <v>110</v>
      </c>
      <c r="D2734" t="s">
        <v>7950</v>
      </c>
      <c r="E2734" s="2">
        <v>45777</v>
      </c>
      <c r="F2734">
        <v>2240</v>
      </c>
      <c r="G2734">
        <v>37632000</v>
      </c>
      <c r="H2734">
        <v>2240</v>
      </c>
      <c r="J2734" t="s">
        <v>7951</v>
      </c>
      <c r="K2734" t="s">
        <v>7952</v>
      </c>
      <c r="L2734" s="2">
        <v>45755</v>
      </c>
      <c r="M2734" t="s">
        <v>24</v>
      </c>
      <c r="N2734" t="s">
        <v>49</v>
      </c>
      <c r="O2734" t="s">
        <v>42</v>
      </c>
      <c r="P2734" t="s">
        <v>7130</v>
      </c>
      <c r="R2734" t="s">
        <v>95</v>
      </c>
      <c r="T2734" t="s">
        <v>7953</v>
      </c>
      <c r="U2734" t="str">
        <f t="shared" si="42"/>
        <v>April</v>
      </c>
    </row>
    <row r="2735" spans="1:21" x14ac:dyDescent="0.35">
      <c r="A2735">
        <v>2025</v>
      </c>
      <c r="B2735">
        <v>4</v>
      </c>
      <c r="C2735" t="s">
        <v>20</v>
      </c>
      <c r="D2735">
        <v>777</v>
      </c>
      <c r="E2735" s="2">
        <v>45777</v>
      </c>
      <c r="F2735">
        <v>2135</v>
      </c>
      <c r="G2735">
        <v>35868000</v>
      </c>
      <c r="H2735">
        <v>2135</v>
      </c>
      <c r="J2735" t="s">
        <v>7954</v>
      </c>
      <c r="K2735" t="s">
        <v>7955</v>
      </c>
      <c r="L2735" s="2">
        <v>45669</v>
      </c>
      <c r="M2735" t="s">
        <v>48</v>
      </c>
      <c r="N2735" t="s">
        <v>25</v>
      </c>
      <c r="O2735" t="s">
        <v>42</v>
      </c>
      <c r="P2735" t="s">
        <v>7130</v>
      </c>
      <c r="R2735" t="s">
        <v>5050</v>
      </c>
      <c r="T2735" t="s">
        <v>7956</v>
      </c>
      <c r="U2735" t="str">
        <f t="shared" si="42"/>
        <v>January</v>
      </c>
    </row>
    <row r="2736" spans="1:21" x14ac:dyDescent="0.35">
      <c r="A2736">
        <v>2025</v>
      </c>
      <c r="B2736">
        <v>4</v>
      </c>
      <c r="C2736" t="s">
        <v>110</v>
      </c>
      <c r="D2736" t="s">
        <v>7957</v>
      </c>
      <c r="E2736" s="2">
        <v>45777</v>
      </c>
      <c r="F2736">
        <v>2485</v>
      </c>
      <c r="G2736">
        <v>41748000</v>
      </c>
      <c r="H2736">
        <v>2485</v>
      </c>
      <c r="J2736" t="s">
        <v>7958</v>
      </c>
      <c r="K2736" t="s">
        <v>7959</v>
      </c>
      <c r="L2736" s="2">
        <v>45996</v>
      </c>
      <c r="M2736" t="s">
        <v>24</v>
      </c>
      <c r="N2736" t="s">
        <v>25</v>
      </c>
      <c r="O2736" t="s">
        <v>42</v>
      </c>
      <c r="P2736" t="s">
        <v>7130</v>
      </c>
      <c r="R2736" t="s">
        <v>541</v>
      </c>
      <c r="T2736" t="s">
        <v>7960</v>
      </c>
      <c r="U2736" t="str">
        <f t="shared" si="42"/>
        <v>December</v>
      </c>
    </row>
    <row r="2737" spans="1:21" x14ac:dyDescent="0.35">
      <c r="A2737">
        <v>2025</v>
      </c>
      <c r="B2737">
        <v>4</v>
      </c>
      <c r="C2737" t="s">
        <v>20</v>
      </c>
      <c r="D2737" t="s">
        <v>7961</v>
      </c>
      <c r="E2737" s="2">
        <v>45777</v>
      </c>
      <c r="F2737">
        <v>1645</v>
      </c>
      <c r="G2737">
        <v>27636000</v>
      </c>
      <c r="H2737">
        <v>1645</v>
      </c>
      <c r="J2737" t="s">
        <v>7962</v>
      </c>
      <c r="K2737" t="s">
        <v>7963</v>
      </c>
      <c r="L2737" s="2">
        <v>45818</v>
      </c>
      <c r="M2737" t="s">
        <v>40</v>
      </c>
      <c r="N2737" t="s">
        <v>49</v>
      </c>
      <c r="O2737" t="s">
        <v>42</v>
      </c>
      <c r="P2737" t="s">
        <v>7130</v>
      </c>
      <c r="R2737" t="s">
        <v>1208</v>
      </c>
      <c r="T2737" t="s">
        <v>7964</v>
      </c>
      <c r="U2737" t="str">
        <f t="shared" si="42"/>
        <v>June</v>
      </c>
    </row>
    <row r="2738" spans="1:21" x14ac:dyDescent="0.35">
      <c r="A2738">
        <v>2025</v>
      </c>
      <c r="B2738">
        <v>4</v>
      </c>
      <c r="C2738" t="s">
        <v>20</v>
      </c>
      <c r="D2738" t="s">
        <v>7965</v>
      </c>
      <c r="E2738" s="2">
        <v>45777</v>
      </c>
      <c r="F2738">
        <v>1890</v>
      </c>
      <c r="G2738">
        <v>31752000</v>
      </c>
      <c r="H2738">
        <v>1890</v>
      </c>
      <c r="J2738" t="s">
        <v>7966</v>
      </c>
      <c r="K2738" t="s">
        <v>7967</v>
      </c>
      <c r="L2738" s="2">
        <v>45978</v>
      </c>
      <c r="M2738" t="s">
        <v>40</v>
      </c>
      <c r="N2738" t="s">
        <v>25</v>
      </c>
      <c r="O2738" t="s">
        <v>42</v>
      </c>
      <c r="P2738" t="s">
        <v>7130</v>
      </c>
      <c r="R2738" t="s">
        <v>912</v>
      </c>
      <c r="T2738" t="s">
        <v>7968</v>
      </c>
      <c r="U2738" t="str">
        <f t="shared" si="42"/>
        <v>November</v>
      </c>
    </row>
    <row r="2739" spans="1:21" x14ac:dyDescent="0.35">
      <c r="A2739">
        <v>2025</v>
      </c>
      <c r="B2739">
        <v>4</v>
      </c>
      <c r="C2739" t="s">
        <v>20</v>
      </c>
      <c r="D2739" t="s">
        <v>7969</v>
      </c>
      <c r="E2739" s="2">
        <v>45777</v>
      </c>
      <c r="F2739">
        <v>1820</v>
      </c>
      <c r="G2739">
        <v>30576000</v>
      </c>
      <c r="H2739">
        <v>1820</v>
      </c>
      <c r="J2739" t="s">
        <v>7970</v>
      </c>
      <c r="K2739" t="s">
        <v>7971</v>
      </c>
      <c r="L2739" s="2">
        <v>46020</v>
      </c>
      <c r="M2739" t="s">
        <v>40</v>
      </c>
      <c r="N2739" t="s">
        <v>41</v>
      </c>
      <c r="O2739" t="s">
        <v>42</v>
      </c>
      <c r="P2739" t="s">
        <v>7130</v>
      </c>
      <c r="R2739" t="s">
        <v>4240</v>
      </c>
      <c r="T2739" t="s">
        <v>7972</v>
      </c>
      <c r="U2739" t="str">
        <f t="shared" si="42"/>
        <v>December</v>
      </c>
    </row>
    <row r="2740" spans="1:21" x14ac:dyDescent="0.35">
      <c r="A2740">
        <v>2025</v>
      </c>
      <c r="B2740">
        <v>4</v>
      </c>
      <c r="C2740" t="s">
        <v>101</v>
      </c>
      <c r="D2740" t="s">
        <v>7973</v>
      </c>
      <c r="E2740" s="2">
        <v>45777</v>
      </c>
      <c r="F2740">
        <v>1890</v>
      </c>
      <c r="G2740">
        <v>31752000</v>
      </c>
      <c r="H2740">
        <v>1890</v>
      </c>
      <c r="J2740" t="s">
        <v>7974</v>
      </c>
      <c r="K2740" t="s">
        <v>7975</v>
      </c>
      <c r="L2740" s="2">
        <v>45978</v>
      </c>
      <c r="M2740" t="s">
        <v>40</v>
      </c>
      <c r="N2740" t="s">
        <v>25</v>
      </c>
      <c r="O2740" t="s">
        <v>42</v>
      </c>
      <c r="P2740" t="s">
        <v>7130</v>
      </c>
      <c r="R2740" t="s">
        <v>912</v>
      </c>
      <c r="T2740" t="s">
        <v>7976</v>
      </c>
      <c r="U2740" t="str">
        <f t="shared" si="42"/>
        <v>November</v>
      </c>
    </row>
    <row r="2741" spans="1:21" x14ac:dyDescent="0.35">
      <c r="A2741">
        <v>2025</v>
      </c>
      <c r="B2741">
        <v>4</v>
      </c>
      <c r="C2741" t="s">
        <v>20</v>
      </c>
      <c r="D2741" t="s">
        <v>7977</v>
      </c>
      <c r="E2741" s="2">
        <v>45777</v>
      </c>
      <c r="F2741">
        <v>2485</v>
      </c>
      <c r="G2741">
        <v>20874000</v>
      </c>
      <c r="H2741">
        <v>1242.5</v>
      </c>
      <c r="J2741" t="s">
        <v>7978</v>
      </c>
      <c r="K2741" t="s">
        <v>7979</v>
      </c>
      <c r="L2741" s="2">
        <v>45906</v>
      </c>
      <c r="M2741" t="s">
        <v>24</v>
      </c>
      <c r="N2741" t="s">
        <v>25</v>
      </c>
      <c r="O2741" t="s">
        <v>61</v>
      </c>
      <c r="P2741" t="s">
        <v>7130</v>
      </c>
      <c r="R2741" t="s">
        <v>86</v>
      </c>
      <c r="T2741" t="s">
        <v>7980</v>
      </c>
      <c r="U2741" t="str">
        <f t="shared" si="42"/>
        <v>September</v>
      </c>
    </row>
    <row r="2742" spans="1:21" x14ac:dyDescent="0.35">
      <c r="A2742">
        <v>2025</v>
      </c>
      <c r="B2742">
        <v>4</v>
      </c>
      <c r="C2742" t="s">
        <v>20</v>
      </c>
      <c r="D2742" t="s">
        <v>7981</v>
      </c>
      <c r="E2742" s="2">
        <v>45777</v>
      </c>
      <c r="F2742">
        <v>2485</v>
      </c>
      <c r="G2742">
        <v>20874000</v>
      </c>
      <c r="H2742">
        <v>1242.5</v>
      </c>
      <c r="J2742" t="s">
        <v>7978</v>
      </c>
      <c r="K2742" t="s">
        <v>7979</v>
      </c>
      <c r="L2742" s="2">
        <v>45906</v>
      </c>
      <c r="M2742" t="s">
        <v>24</v>
      </c>
      <c r="N2742" t="s">
        <v>25</v>
      </c>
      <c r="O2742" t="s">
        <v>61</v>
      </c>
      <c r="P2742" t="s">
        <v>7130</v>
      </c>
      <c r="R2742" t="s">
        <v>86</v>
      </c>
      <c r="T2742" t="s">
        <v>7980</v>
      </c>
      <c r="U2742" t="str">
        <f t="shared" si="42"/>
        <v>September</v>
      </c>
    </row>
    <row r="2743" spans="1:21" x14ac:dyDescent="0.35">
      <c r="A2743">
        <v>2025</v>
      </c>
      <c r="B2743">
        <v>4</v>
      </c>
      <c r="C2743" t="s">
        <v>20</v>
      </c>
      <c r="D2743" t="s">
        <v>7982</v>
      </c>
      <c r="E2743" s="2">
        <v>45777</v>
      </c>
      <c r="F2743">
        <v>1890</v>
      </c>
      <c r="G2743">
        <v>6720000</v>
      </c>
      <c r="H2743">
        <v>400</v>
      </c>
      <c r="J2743" t="s">
        <v>7983</v>
      </c>
      <c r="K2743" t="s">
        <v>7984</v>
      </c>
      <c r="L2743" s="2">
        <v>45915</v>
      </c>
      <c r="M2743" t="s">
        <v>48</v>
      </c>
      <c r="N2743" t="s">
        <v>49</v>
      </c>
      <c r="O2743" t="s">
        <v>26</v>
      </c>
      <c r="P2743" t="s">
        <v>7130</v>
      </c>
      <c r="R2743" t="s">
        <v>730</v>
      </c>
      <c r="T2743" t="s">
        <v>7985</v>
      </c>
      <c r="U2743" t="str">
        <f t="shared" si="42"/>
        <v>September</v>
      </c>
    </row>
    <row r="2744" spans="1:21" x14ac:dyDescent="0.35">
      <c r="A2744">
        <v>2025</v>
      </c>
      <c r="B2744">
        <v>4</v>
      </c>
      <c r="C2744" t="s">
        <v>110</v>
      </c>
      <c r="D2744" t="s">
        <v>7986</v>
      </c>
      <c r="E2744" s="2">
        <v>45777</v>
      </c>
      <c r="F2744">
        <v>2870</v>
      </c>
      <c r="G2744">
        <v>48216000</v>
      </c>
      <c r="H2744">
        <v>2870</v>
      </c>
      <c r="J2744" t="s">
        <v>7987</v>
      </c>
      <c r="K2744" t="s">
        <v>7988</v>
      </c>
      <c r="L2744" s="2">
        <v>45796</v>
      </c>
      <c r="M2744" t="s">
        <v>66</v>
      </c>
      <c r="N2744" t="s">
        <v>25</v>
      </c>
      <c r="O2744" t="s">
        <v>42</v>
      </c>
      <c r="P2744" t="s">
        <v>7130</v>
      </c>
      <c r="R2744" t="s">
        <v>501</v>
      </c>
      <c r="T2744" t="s">
        <v>7989</v>
      </c>
      <c r="U2744" t="str">
        <f t="shared" si="42"/>
        <v>May</v>
      </c>
    </row>
    <row r="2745" spans="1:21" x14ac:dyDescent="0.35">
      <c r="A2745">
        <v>2025</v>
      </c>
      <c r="B2745">
        <v>4</v>
      </c>
      <c r="C2745" t="s">
        <v>20</v>
      </c>
      <c r="D2745" t="s">
        <v>7990</v>
      </c>
      <c r="E2745" s="2">
        <v>45777</v>
      </c>
      <c r="F2745">
        <v>2240</v>
      </c>
      <c r="G2745">
        <v>37632000</v>
      </c>
      <c r="H2745">
        <v>2240</v>
      </c>
      <c r="J2745" t="s">
        <v>7991</v>
      </c>
      <c r="K2745" t="s">
        <v>7992</v>
      </c>
      <c r="L2745" s="2">
        <v>45838</v>
      </c>
      <c r="M2745" t="s">
        <v>24</v>
      </c>
      <c r="N2745" t="s">
        <v>41</v>
      </c>
      <c r="O2745" t="s">
        <v>42</v>
      </c>
      <c r="P2745" t="s">
        <v>7130</v>
      </c>
      <c r="R2745" t="s">
        <v>43</v>
      </c>
      <c r="T2745" t="s">
        <v>7993</v>
      </c>
      <c r="U2745" t="str">
        <f t="shared" si="42"/>
        <v>June</v>
      </c>
    </row>
    <row r="2746" spans="1:21" x14ac:dyDescent="0.35">
      <c r="A2746">
        <v>2025</v>
      </c>
      <c r="B2746">
        <v>4</v>
      </c>
      <c r="C2746" t="s">
        <v>20</v>
      </c>
      <c r="D2746" t="s">
        <v>7994</v>
      </c>
      <c r="E2746" s="2">
        <v>45777</v>
      </c>
      <c r="F2746">
        <v>2270</v>
      </c>
      <c r="G2746">
        <v>31416000</v>
      </c>
      <c r="H2746">
        <v>1870</v>
      </c>
      <c r="J2746" t="s">
        <v>7995</v>
      </c>
      <c r="K2746" t="s">
        <v>6909</v>
      </c>
      <c r="L2746" s="2">
        <v>45852</v>
      </c>
      <c r="M2746" t="s">
        <v>24</v>
      </c>
      <c r="N2746" t="s">
        <v>33</v>
      </c>
      <c r="O2746" t="s">
        <v>67</v>
      </c>
      <c r="P2746" t="s">
        <v>7457</v>
      </c>
      <c r="R2746" t="s">
        <v>314</v>
      </c>
      <c r="T2746" t="s">
        <v>7996</v>
      </c>
      <c r="U2746" t="str">
        <f t="shared" si="42"/>
        <v>July</v>
      </c>
    </row>
    <row r="2747" spans="1:21" x14ac:dyDescent="0.35">
      <c r="A2747">
        <v>2025</v>
      </c>
      <c r="B2747">
        <v>4</v>
      </c>
      <c r="C2747" t="s">
        <v>20</v>
      </c>
      <c r="D2747" t="s">
        <v>7997</v>
      </c>
      <c r="E2747" s="2">
        <v>45777</v>
      </c>
      <c r="F2747">
        <v>2625</v>
      </c>
      <c r="G2747">
        <v>37380000</v>
      </c>
      <c r="H2747">
        <v>2225</v>
      </c>
      <c r="J2747" t="s">
        <v>7998</v>
      </c>
      <c r="K2747" t="s">
        <v>7811</v>
      </c>
      <c r="L2747" s="2">
        <v>45803</v>
      </c>
      <c r="M2747" t="s">
        <v>66</v>
      </c>
      <c r="N2747" t="s">
        <v>49</v>
      </c>
      <c r="O2747" t="s">
        <v>67</v>
      </c>
      <c r="P2747" t="s">
        <v>7130</v>
      </c>
      <c r="R2747" t="s">
        <v>237</v>
      </c>
      <c r="T2747" t="s">
        <v>7999</v>
      </c>
      <c r="U2747" t="str">
        <f t="shared" si="42"/>
        <v>May</v>
      </c>
    </row>
    <row r="2748" spans="1:21" x14ac:dyDescent="0.35">
      <c r="A2748">
        <v>2025</v>
      </c>
      <c r="B2748">
        <v>4</v>
      </c>
      <c r="C2748" t="s">
        <v>20</v>
      </c>
      <c r="D2748" t="s">
        <v>8000</v>
      </c>
      <c r="E2748" s="2">
        <v>45777</v>
      </c>
      <c r="F2748">
        <v>2870</v>
      </c>
      <c r="G2748">
        <v>48216000</v>
      </c>
      <c r="H2748">
        <v>2870</v>
      </c>
      <c r="J2748" t="s">
        <v>8001</v>
      </c>
      <c r="K2748" t="s">
        <v>8002</v>
      </c>
      <c r="L2748" s="2">
        <v>45859</v>
      </c>
      <c r="M2748" t="s">
        <v>66</v>
      </c>
      <c r="N2748" t="s">
        <v>25</v>
      </c>
      <c r="O2748" t="s">
        <v>42</v>
      </c>
      <c r="P2748" t="s">
        <v>7130</v>
      </c>
      <c r="R2748" t="s">
        <v>564</v>
      </c>
      <c r="T2748" t="s">
        <v>8003</v>
      </c>
      <c r="U2748" t="str">
        <f t="shared" si="42"/>
        <v>July</v>
      </c>
    </row>
    <row r="2749" spans="1:21" x14ac:dyDescent="0.35">
      <c r="A2749">
        <v>2025</v>
      </c>
      <c r="B2749">
        <v>4</v>
      </c>
      <c r="C2749" t="s">
        <v>57</v>
      </c>
      <c r="D2749" t="s">
        <v>8004</v>
      </c>
      <c r="E2749" s="2">
        <v>45777</v>
      </c>
      <c r="F2749">
        <v>2870</v>
      </c>
      <c r="G2749">
        <v>6720000</v>
      </c>
      <c r="H2749">
        <v>400</v>
      </c>
      <c r="J2749" t="s">
        <v>8005</v>
      </c>
      <c r="K2749" t="s">
        <v>8006</v>
      </c>
      <c r="L2749" s="2">
        <v>45859</v>
      </c>
      <c r="M2749" t="s">
        <v>66</v>
      </c>
      <c r="N2749" t="s">
        <v>25</v>
      </c>
      <c r="O2749" t="s">
        <v>26</v>
      </c>
      <c r="P2749" t="s">
        <v>7130</v>
      </c>
      <c r="R2749" t="s">
        <v>564</v>
      </c>
      <c r="T2749" t="s">
        <v>8007</v>
      </c>
      <c r="U2749" t="str">
        <f t="shared" si="42"/>
        <v>July</v>
      </c>
    </row>
    <row r="2750" spans="1:21" x14ac:dyDescent="0.35">
      <c r="A2750">
        <v>2025</v>
      </c>
      <c r="B2750">
        <v>4</v>
      </c>
      <c r="C2750" t="s">
        <v>20</v>
      </c>
      <c r="D2750" t="s">
        <v>8008</v>
      </c>
      <c r="E2750" s="2">
        <v>45777</v>
      </c>
      <c r="F2750">
        <v>2625</v>
      </c>
      <c r="G2750">
        <v>6720000</v>
      </c>
      <c r="H2750">
        <v>400</v>
      </c>
      <c r="J2750" t="s">
        <v>8009</v>
      </c>
      <c r="K2750" t="s">
        <v>8010</v>
      </c>
      <c r="L2750" s="2">
        <v>45755</v>
      </c>
      <c r="M2750" t="s">
        <v>66</v>
      </c>
      <c r="N2750" t="s">
        <v>49</v>
      </c>
      <c r="O2750" t="s">
        <v>26</v>
      </c>
      <c r="P2750" t="s">
        <v>7130</v>
      </c>
      <c r="R2750" t="s">
        <v>95</v>
      </c>
      <c r="T2750" t="s">
        <v>8011</v>
      </c>
      <c r="U2750" t="str">
        <f t="shared" si="42"/>
        <v>April</v>
      </c>
    </row>
    <row r="2751" spans="1:21" x14ac:dyDescent="0.35">
      <c r="A2751">
        <v>2025</v>
      </c>
      <c r="B2751">
        <v>4</v>
      </c>
      <c r="C2751" t="s">
        <v>20</v>
      </c>
      <c r="D2751" t="s">
        <v>8012</v>
      </c>
      <c r="E2751" s="2">
        <v>45777</v>
      </c>
      <c r="F2751">
        <v>1645</v>
      </c>
      <c r="G2751">
        <v>6720000</v>
      </c>
      <c r="H2751">
        <v>400</v>
      </c>
      <c r="J2751" t="s">
        <v>8013</v>
      </c>
      <c r="K2751" t="s">
        <v>8014</v>
      </c>
      <c r="L2751" s="2">
        <v>46006</v>
      </c>
      <c r="M2751" t="s">
        <v>40</v>
      </c>
      <c r="N2751" t="s">
        <v>49</v>
      </c>
      <c r="O2751" t="s">
        <v>26</v>
      </c>
      <c r="P2751" t="s">
        <v>7130</v>
      </c>
      <c r="R2751" t="s">
        <v>1010</v>
      </c>
      <c r="T2751" t="s">
        <v>8015</v>
      </c>
      <c r="U2751" t="str">
        <f t="shared" si="42"/>
        <v>December</v>
      </c>
    </row>
    <row r="2752" spans="1:21" x14ac:dyDescent="0.35">
      <c r="A2752">
        <v>2025</v>
      </c>
      <c r="B2752">
        <v>4</v>
      </c>
      <c r="C2752" t="s">
        <v>101</v>
      </c>
      <c r="D2752" t="s">
        <v>8016</v>
      </c>
      <c r="E2752" s="2">
        <v>45777</v>
      </c>
      <c r="F2752">
        <v>2485</v>
      </c>
      <c r="G2752">
        <v>41748000</v>
      </c>
      <c r="H2752">
        <v>2485</v>
      </c>
      <c r="J2752" t="s">
        <v>8017</v>
      </c>
      <c r="K2752" t="s">
        <v>8018</v>
      </c>
      <c r="L2752" s="2">
        <v>45831</v>
      </c>
      <c r="M2752" t="s">
        <v>24</v>
      </c>
      <c r="N2752" t="s">
        <v>25</v>
      </c>
      <c r="O2752" t="s">
        <v>42</v>
      </c>
      <c r="P2752" t="s">
        <v>7130</v>
      </c>
      <c r="R2752" t="s">
        <v>688</v>
      </c>
      <c r="T2752" t="s">
        <v>8019</v>
      </c>
      <c r="U2752" t="str">
        <f t="shared" si="42"/>
        <v>June</v>
      </c>
    </row>
    <row r="2753" spans="1:21" x14ac:dyDescent="0.35">
      <c r="A2753">
        <v>2025</v>
      </c>
      <c r="B2753">
        <v>4</v>
      </c>
      <c r="C2753" t="s">
        <v>20</v>
      </c>
      <c r="D2753" t="s">
        <v>8020</v>
      </c>
      <c r="E2753" s="2">
        <v>45777</v>
      </c>
      <c r="F2753">
        <v>1645</v>
      </c>
      <c r="G2753">
        <v>20916000</v>
      </c>
      <c r="H2753">
        <v>1245</v>
      </c>
      <c r="J2753" t="s">
        <v>8013</v>
      </c>
      <c r="K2753" t="s">
        <v>8014</v>
      </c>
      <c r="L2753" s="2">
        <v>46006</v>
      </c>
      <c r="M2753" t="s">
        <v>40</v>
      </c>
      <c r="N2753" t="s">
        <v>49</v>
      </c>
      <c r="O2753" t="s">
        <v>67</v>
      </c>
      <c r="P2753" t="s">
        <v>7130</v>
      </c>
      <c r="R2753" t="s">
        <v>1010</v>
      </c>
      <c r="T2753" t="s">
        <v>8021</v>
      </c>
      <c r="U2753" t="str">
        <f t="shared" si="42"/>
        <v>December</v>
      </c>
    </row>
    <row r="2754" spans="1:21" x14ac:dyDescent="0.35">
      <c r="A2754">
        <v>2025</v>
      </c>
      <c r="B2754">
        <v>4</v>
      </c>
      <c r="C2754" t="s">
        <v>20</v>
      </c>
      <c r="D2754" t="s">
        <v>8022</v>
      </c>
      <c r="E2754" s="2">
        <v>45777</v>
      </c>
      <c r="F2754">
        <v>2625</v>
      </c>
      <c r="G2754">
        <v>37380000</v>
      </c>
      <c r="H2754">
        <v>2225</v>
      </c>
      <c r="J2754" t="s">
        <v>8009</v>
      </c>
      <c r="K2754" t="s">
        <v>8010</v>
      </c>
      <c r="L2754" s="2">
        <v>45755</v>
      </c>
      <c r="M2754" t="s">
        <v>66</v>
      </c>
      <c r="N2754" t="s">
        <v>49</v>
      </c>
      <c r="O2754" t="s">
        <v>67</v>
      </c>
      <c r="P2754" t="s">
        <v>7130</v>
      </c>
      <c r="R2754" t="s">
        <v>95</v>
      </c>
      <c r="T2754" t="s">
        <v>8023</v>
      </c>
      <c r="U2754" t="str">
        <f t="shared" si="42"/>
        <v>April</v>
      </c>
    </row>
    <row r="2755" spans="1:21" x14ac:dyDescent="0.35">
      <c r="A2755">
        <v>2025</v>
      </c>
      <c r="B2755">
        <v>4</v>
      </c>
      <c r="C2755" t="s">
        <v>20</v>
      </c>
      <c r="D2755" t="s">
        <v>8024</v>
      </c>
      <c r="E2755" s="2">
        <v>45777</v>
      </c>
      <c r="F2755">
        <v>1800</v>
      </c>
      <c r="G2755">
        <v>21000000</v>
      </c>
      <c r="H2755">
        <v>1250</v>
      </c>
      <c r="J2755" t="s">
        <v>8025</v>
      </c>
      <c r="K2755" t="s">
        <v>8026</v>
      </c>
      <c r="L2755" s="2">
        <v>45929</v>
      </c>
      <c r="M2755" t="s">
        <v>40</v>
      </c>
      <c r="N2755" t="s">
        <v>41</v>
      </c>
      <c r="O2755" t="s">
        <v>67</v>
      </c>
      <c r="P2755" t="s">
        <v>7457</v>
      </c>
      <c r="R2755" t="s">
        <v>569</v>
      </c>
      <c r="T2755" t="s">
        <v>8027</v>
      </c>
      <c r="U2755" t="str">
        <f t="shared" ref="U2755:U2818" si="43">TEXT(L2755,"mmmm")</f>
        <v>September</v>
      </c>
    </row>
    <row r="2756" spans="1:21" x14ac:dyDescent="0.35">
      <c r="A2756">
        <v>2025</v>
      </c>
      <c r="B2756">
        <v>4</v>
      </c>
      <c r="C2756" t="s">
        <v>101</v>
      </c>
      <c r="D2756" t="s">
        <v>8028</v>
      </c>
      <c r="E2756" s="2">
        <v>45777</v>
      </c>
      <c r="F2756">
        <v>1995</v>
      </c>
      <c r="G2756">
        <v>33516000</v>
      </c>
      <c r="H2756">
        <v>1995</v>
      </c>
      <c r="J2756" t="s">
        <v>8029</v>
      </c>
      <c r="K2756" t="s">
        <v>8030</v>
      </c>
      <c r="L2756" s="2">
        <v>45950</v>
      </c>
      <c r="M2756" t="s">
        <v>444</v>
      </c>
      <c r="N2756" t="s">
        <v>41</v>
      </c>
      <c r="O2756" t="s">
        <v>42</v>
      </c>
      <c r="P2756" t="s">
        <v>7130</v>
      </c>
      <c r="R2756" t="s">
        <v>1330</v>
      </c>
      <c r="T2756" t="s">
        <v>8031</v>
      </c>
      <c r="U2756" t="str">
        <f t="shared" si="43"/>
        <v>October</v>
      </c>
    </row>
    <row r="2757" spans="1:21" x14ac:dyDescent="0.35">
      <c r="A2757">
        <v>2025</v>
      </c>
      <c r="B2757">
        <v>4</v>
      </c>
      <c r="C2757" t="s">
        <v>57</v>
      </c>
      <c r="D2757" t="s">
        <v>8032</v>
      </c>
      <c r="E2757" s="2">
        <v>45777</v>
      </c>
      <c r="F2757">
        <v>3365</v>
      </c>
      <c r="G2757">
        <v>49812000</v>
      </c>
      <c r="H2757">
        <v>2965</v>
      </c>
      <c r="J2757" t="s">
        <v>8033</v>
      </c>
      <c r="K2757" t="s">
        <v>8034</v>
      </c>
      <c r="L2757" s="2">
        <v>45906</v>
      </c>
      <c r="M2757" t="s">
        <v>579</v>
      </c>
      <c r="N2757" t="s">
        <v>33</v>
      </c>
      <c r="O2757" t="s">
        <v>26</v>
      </c>
      <c r="R2757" t="s">
        <v>86</v>
      </c>
      <c r="T2757" t="s">
        <v>8035</v>
      </c>
      <c r="U2757" t="str">
        <f t="shared" si="43"/>
        <v>September</v>
      </c>
    </row>
    <row r="2758" spans="1:21" x14ac:dyDescent="0.35">
      <c r="A2758">
        <v>2025</v>
      </c>
      <c r="B2758">
        <v>4</v>
      </c>
      <c r="C2758" t="s">
        <v>20</v>
      </c>
      <c r="D2758" t="s">
        <v>8036</v>
      </c>
      <c r="E2758" s="2">
        <v>45777</v>
      </c>
      <c r="F2758">
        <v>2485</v>
      </c>
      <c r="G2758">
        <v>35028000</v>
      </c>
      <c r="H2758">
        <v>2085</v>
      </c>
      <c r="J2758" t="s">
        <v>7268</v>
      </c>
      <c r="K2758" t="s">
        <v>7269</v>
      </c>
      <c r="L2758" s="2">
        <v>45887</v>
      </c>
      <c r="M2758" t="s">
        <v>24</v>
      </c>
      <c r="N2758" t="s">
        <v>25</v>
      </c>
      <c r="O2758" t="s">
        <v>67</v>
      </c>
      <c r="P2758" t="s">
        <v>7130</v>
      </c>
      <c r="R2758" t="s">
        <v>762</v>
      </c>
      <c r="T2758" t="s">
        <v>8037</v>
      </c>
      <c r="U2758" t="str">
        <f t="shared" si="43"/>
        <v>August</v>
      </c>
    </row>
    <row r="2759" spans="1:21" x14ac:dyDescent="0.35">
      <c r="A2759">
        <v>2025</v>
      </c>
      <c r="B2759">
        <v>4</v>
      </c>
      <c r="C2759" t="s">
        <v>101</v>
      </c>
      <c r="D2759" t="s">
        <v>8038</v>
      </c>
      <c r="E2759" s="2">
        <v>45777</v>
      </c>
      <c r="F2759">
        <v>1995</v>
      </c>
      <c r="G2759">
        <v>33516000</v>
      </c>
      <c r="H2759">
        <v>1995</v>
      </c>
      <c r="J2759" t="s">
        <v>8039</v>
      </c>
      <c r="K2759" t="s">
        <v>8040</v>
      </c>
      <c r="L2759" s="2">
        <v>45887</v>
      </c>
      <c r="M2759" t="s">
        <v>444</v>
      </c>
      <c r="N2759" t="s">
        <v>41</v>
      </c>
      <c r="O2759" t="s">
        <v>42</v>
      </c>
      <c r="P2759" t="s">
        <v>7130</v>
      </c>
      <c r="R2759" t="s">
        <v>762</v>
      </c>
      <c r="T2759" t="s">
        <v>8041</v>
      </c>
      <c r="U2759" t="str">
        <f t="shared" si="43"/>
        <v>August</v>
      </c>
    </row>
    <row r="2760" spans="1:21" x14ac:dyDescent="0.35">
      <c r="A2760">
        <v>2025</v>
      </c>
      <c r="B2760">
        <v>4</v>
      </c>
      <c r="C2760" t="s">
        <v>20</v>
      </c>
      <c r="D2760" t="s">
        <v>8042</v>
      </c>
      <c r="E2760" s="2">
        <v>45777</v>
      </c>
      <c r="F2760">
        <v>1890</v>
      </c>
      <c r="G2760">
        <v>31752000</v>
      </c>
      <c r="H2760">
        <v>1890</v>
      </c>
      <c r="J2760" t="s">
        <v>8043</v>
      </c>
      <c r="K2760" t="s">
        <v>8044</v>
      </c>
      <c r="L2760" s="2">
        <v>45915</v>
      </c>
      <c r="M2760" t="s">
        <v>48</v>
      </c>
      <c r="N2760" t="s">
        <v>49</v>
      </c>
      <c r="O2760" t="s">
        <v>42</v>
      </c>
      <c r="P2760" t="s">
        <v>7130</v>
      </c>
      <c r="R2760" t="s">
        <v>730</v>
      </c>
      <c r="T2760" t="s">
        <v>8045</v>
      </c>
      <c r="U2760" t="str">
        <f t="shared" si="43"/>
        <v>September</v>
      </c>
    </row>
    <row r="2761" spans="1:21" x14ac:dyDescent="0.35">
      <c r="A2761">
        <v>2025</v>
      </c>
      <c r="B2761">
        <v>4</v>
      </c>
      <c r="C2761" t="s">
        <v>101</v>
      </c>
      <c r="D2761" t="s">
        <v>7644</v>
      </c>
      <c r="E2761" s="2">
        <v>45777</v>
      </c>
      <c r="F2761">
        <v>1995</v>
      </c>
      <c r="G2761">
        <v>6720000</v>
      </c>
      <c r="H2761">
        <v>400</v>
      </c>
      <c r="J2761" t="s">
        <v>7645</v>
      </c>
      <c r="K2761" t="s">
        <v>7646</v>
      </c>
      <c r="L2761" s="2">
        <v>45950</v>
      </c>
      <c r="M2761" t="s">
        <v>444</v>
      </c>
      <c r="N2761" t="s">
        <v>41</v>
      </c>
      <c r="O2761" t="s">
        <v>26</v>
      </c>
      <c r="P2761" t="s">
        <v>7130</v>
      </c>
      <c r="R2761" t="s">
        <v>1330</v>
      </c>
      <c r="T2761" t="s">
        <v>8046</v>
      </c>
      <c r="U2761" t="str">
        <f t="shared" si="43"/>
        <v>October</v>
      </c>
    </row>
    <row r="2762" spans="1:21" x14ac:dyDescent="0.35">
      <c r="A2762">
        <v>2025</v>
      </c>
      <c r="B2762">
        <v>4</v>
      </c>
      <c r="C2762" t="s">
        <v>20</v>
      </c>
      <c r="D2762" t="s">
        <v>8047</v>
      </c>
      <c r="E2762" s="2">
        <v>45777</v>
      </c>
      <c r="F2762">
        <v>2485</v>
      </c>
      <c r="G2762">
        <v>41748000</v>
      </c>
      <c r="H2762">
        <v>2485</v>
      </c>
      <c r="J2762" t="s">
        <v>8048</v>
      </c>
      <c r="K2762" t="s">
        <v>8049</v>
      </c>
      <c r="L2762" s="2">
        <v>45796</v>
      </c>
      <c r="M2762" t="s">
        <v>204</v>
      </c>
      <c r="N2762" t="s">
        <v>41</v>
      </c>
      <c r="O2762" t="s">
        <v>42</v>
      </c>
      <c r="P2762" t="s">
        <v>7130</v>
      </c>
      <c r="R2762" t="s">
        <v>501</v>
      </c>
      <c r="T2762" t="s">
        <v>8050</v>
      </c>
      <c r="U2762" t="str">
        <f t="shared" si="43"/>
        <v>May</v>
      </c>
    </row>
    <row r="2763" spans="1:21" x14ac:dyDescent="0.35">
      <c r="A2763">
        <v>2025</v>
      </c>
      <c r="B2763">
        <v>4</v>
      </c>
      <c r="C2763" t="s">
        <v>20</v>
      </c>
      <c r="D2763" t="s">
        <v>8051</v>
      </c>
      <c r="E2763" s="2">
        <v>45777</v>
      </c>
      <c r="F2763">
        <v>2625</v>
      </c>
      <c r="G2763">
        <v>44100000</v>
      </c>
      <c r="H2763">
        <v>2625</v>
      </c>
      <c r="J2763" t="s">
        <v>8052</v>
      </c>
      <c r="K2763" t="s">
        <v>8053</v>
      </c>
      <c r="L2763" s="2">
        <v>46006</v>
      </c>
      <c r="M2763" t="s">
        <v>66</v>
      </c>
      <c r="N2763" t="s">
        <v>49</v>
      </c>
      <c r="O2763" t="s">
        <v>42</v>
      </c>
      <c r="P2763" t="s">
        <v>7130</v>
      </c>
      <c r="R2763" t="s">
        <v>1010</v>
      </c>
      <c r="T2763" t="s">
        <v>8054</v>
      </c>
      <c r="U2763" t="str">
        <f t="shared" si="43"/>
        <v>December</v>
      </c>
    </row>
    <row r="2764" spans="1:21" x14ac:dyDescent="0.35">
      <c r="A2764">
        <v>2025</v>
      </c>
      <c r="B2764">
        <v>4</v>
      </c>
      <c r="C2764" t="s">
        <v>20</v>
      </c>
      <c r="D2764" t="s">
        <v>8055</v>
      </c>
      <c r="E2764" s="2">
        <v>45777</v>
      </c>
      <c r="F2764">
        <v>1835</v>
      </c>
      <c r="G2764">
        <v>24108000</v>
      </c>
      <c r="H2764">
        <v>1435</v>
      </c>
      <c r="J2764" t="s">
        <v>6715</v>
      </c>
      <c r="K2764" t="s">
        <v>6716</v>
      </c>
      <c r="L2764" s="2">
        <v>45878</v>
      </c>
      <c r="M2764" t="s">
        <v>444</v>
      </c>
      <c r="N2764" t="s">
        <v>41</v>
      </c>
      <c r="O2764" t="s">
        <v>67</v>
      </c>
      <c r="P2764" t="s">
        <v>7457</v>
      </c>
      <c r="R2764" t="s">
        <v>574</v>
      </c>
      <c r="T2764" t="s">
        <v>8056</v>
      </c>
      <c r="U2764" t="str">
        <f t="shared" si="43"/>
        <v>August</v>
      </c>
    </row>
    <row r="2765" spans="1:21" x14ac:dyDescent="0.35">
      <c r="A2765">
        <v>2025</v>
      </c>
      <c r="B2765">
        <v>4</v>
      </c>
      <c r="C2765" t="s">
        <v>20</v>
      </c>
      <c r="D2765" t="s">
        <v>8057</v>
      </c>
      <c r="E2765" s="2">
        <v>45777</v>
      </c>
      <c r="F2765">
        <v>2870</v>
      </c>
      <c r="G2765">
        <v>48216000</v>
      </c>
      <c r="H2765">
        <v>2870</v>
      </c>
      <c r="J2765" t="s">
        <v>8058</v>
      </c>
      <c r="K2765" t="s">
        <v>8059</v>
      </c>
      <c r="L2765" s="2">
        <v>45796</v>
      </c>
      <c r="M2765" t="s">
        <v>66</v>
      </c>
      <c r="N2765" t="s">
        <v>25</v>
      </c>
      <c r="O2765" t="s">
        <v>42</v>
      </c>
      <c r="P2765" t="s">
        <v>7130</v>
      </c>
      <c r="R2765" t="s">
        <v>501</v>
      </c>
      <c r="T2765" t="s">
        <v>8060</v>
      </c>
      <c r="U2765" t="str">
        <f t="shared" si="43"/>
        <v>May</v>
      </c>
    </row>
    <row r="2766" spans="1:21" x14ac:dyDescent="0.35">
      <c r="A2766">
        <v>2025</v>
      </c>
      <c r="B2766">
        <v>4</v>
      </c>
      <c r="C2766" t="s">
        <v>20</v>
      </c>
      <c r="D2766" t="s">
        <v>8061</v>
      </c>
      <c r="E2766" s="2">
        <v>45777</v>
      </c>
      <c r="F2766">
        <v>2870</v>
      </c>
      <c r="G2766">
        <v>48216000</v>
      </c>
      <c r="H2766">
        <v>2870</v>
      </c>
      <c r="J2766" t="s">
        <v>8062</v>
      </c>
      <c r="K2766" t="s">
        <v>8063</v>
      </c>
      <c r="L2766" s="2">
        <v>45906</v>
      </c>
      <c r="M2766" t="s">
        <v>66</v>
      </c>
      <c r="N2766" t="s">
        <v>25</v>
      </c>
      <c r="O2766" t="s">
        <v>42</v>
      </c>
      <c r="P2766" t="s">
        <v>7130</v>
      </c>
      <c r="R2766" t="s">
        <v>86</v>
      </c>
      <c r="T2766" t="s">
        <v>8064</v>
      </c>
      <c r="U2766" t="str">
        <f t="shared" si="43"/>
        <v>September</v>
      </c>
    </row>
    <row r="2767" spans="1:21" x14ac:dyDescent="0.35">
      <c r="A2767">
        <v>2025</v>
      </c>
      <c r="B2767">
        <v>4</v>
      </c>
      <c r="C2767" t="s">
        <v>20</v>
      </c>
      <c r="D2767" t="s">
        <v>8065</v>
      </c>
      <c r="E2767" s="2">
        <v>45777</v>
      </c>
      <c r="F2767">
        <v>2650</v>
      </c>
      <c r="G2767">
        <v>37575000</v>
      </c>
      <c r="H2767">
        <v>2250</v>
      </c>
      <c r="J2767" t="s">
        <v>8066</v>
      </c>
      <c r="K2767" t="s">
        <v>8067</v>
      </c>
      <c r="L2767" s="2">
        <v>45852</v>
      </c>
      <c r="M2767" t="s">
        <v>24</v>
      </c>
      <c r="N2767" t="s">
        <v>25</v>
      </c>
      <c r="O2767" t="s">
        <v>67</v>
      </c>
      <c r="P2767" t="s">
        <v>7457</v>
      </c>
      <c r="R2767" t="s">
        <v>314</v>
      </c>
      <c r="T2767" t="s">
        <v>8068</v>
      </c>
      <c r="U2767" t="str">
        <f t="shared" si="43"/>
        <v>July</v>
      </c>
    </row>
    <row r="2768" spans="1:21" x14ac:dyDescent="0.35">
      <c r="A2768">
        <v>2025</v>
      </c>
      <c r="B2768">
        <v>4</v>
      </c>
      <c r="C2768" t="s">
        <v>20</v>
      </c>
      <c r="D2768" t="s">
        <v>8069</v>
      </c>
      <c r="E2768" s="2">
        <v>45777</v>
      </c>
      <c r="F2768">
        <v>1645</v>
      </c>
      <c r="G2768">
        <v>27636000</v>
      </c>
      <c r="H2768">
        <v>1645</v>
      </c>
      <c r="J2768" t="s">
        <v>8070</v>
      </c>
      <c r="K2768" t="s">
        <v>8071</v>
      </c>
      <c r="L2768" s="2">
        <v>45978</v>
      </c>
      <c r="M2768" t="s">
        <v>40</v>
      </c>
      <c r="N2768" t="s">
        <v>41</v>
      </c>
      <c r="O2768" t="s">
        <v>42</v>
      </c>
      <c r="P2768" t="s">
        <v>7130</v>
      </c>
      <c r="R2768" t="s">
        <v>912</v>
      </c>
      <c r="T2768" t="s">
        <v>8072</v>
      </c>
      <c r="U2768" t="str">
        <f t="shared" si="43"/>
        <v>November</v>
      </c>
    </row>
    <row r="2769" spans="1:21" x14ac:dyDescent="0.35">
      <c r="A2769">
        <v>2025</v>
      </c>
      <c r="B2769">
        <v>4</v>
      </c>
      <c r="C2769" t="s">
        <v>101</v>
      </c>
      <c r="D2769" t="s">
        <v>8073</v>
      </c>
      <c r="E2769" s="2">
        <v>45777</v>
      </c>
      <c r="F2769">
        <v>1890</v>
      </c>
      <c r="G2769">
        <v>31752000</v>
      </c>
      <c r="H2769">
        <v>1890</v>
      </c>
      <c r="J2769" t="s">
        <v>8074</v>
      </c>
      <c r="K2769" t="s">
        <v>8075</v>
      </c>
      <c r="L2769" s="2">
        <v>45915</v>
      </c>
      <c r="M2769" t="s">
        <v>48</v>
      </c>
      <c r="N2769" t="s">
        <v>49</v>
      </c>
      <c r="O2769" t="s">
        <v>42</v>
      </c>
      <c r="P2769" t="s">
        <v>7130</v>
      </c>
      <c r="R2769" t="s">
        <v>730</v>
      </c>
      <c r="T2769" t="s">
        <v>8076</v>
      </c>
      <c r="U2769" t="str">
        <f t="shared" si="43"/>
        <v>September</v>
      </c>
    </row>
    <row r="2770" spans="1:21" x14ac:dyDescent="0.35">
      <c r="A2770">
        <v>2025</v>
      </c>
      <c r="B2770">
        <v>4</v>
      </c>
      <c r="C2770" t="s">
        <v>20</v>
      </c>
      <c r="D2770" t="s">
        <v>8077</v>
      </c>
      <c r="E2770" s="2">
        <v>45777</v>
      </c>
      <c r="F2770">
        <v>2870</v>
      </c>
      <c r="G2770">
        <v>48216000</v>
      </c>
      <c r="H2770">
        <v>2870</v>
      </c>
      <c r="J2770" t="s">
        <v>8078</v>
      </c>
      <c r="K2770" t="s">
        <v>8079</v>
      </c>
      <c r="L2770" s="2">
        <v>45859</v>
      </c>
      <c r="M2770" t="s">
        <v>66</v>
      </c>
      <c r="N2770" t="s">
        <v>25</v>
      </c>
      <c r="O2770" t="s">
        <v>42</v>
      </c>
      <c r="P2770" t="s">
        <v>7130</v>
      </c>
      <c r="R2770" t="s">
        <v>564</v>
      </c>
      <c r="T2770" t="s">
        <v>8080</v>
      </c>
      <c r="U2770" t="str">
        <f t="shared" si="43"/>
        <v>July</v>
      </c>
    </row>
    <row r="2771" spans="1:21" x14ac:dyDescent="0.35">
      <c r="A2771">
        <v>2025</v>
      </c>
      <c r="B2771">
        <v>4</v>
      </c>
      <c r="C2771" t="s">
        <v>20</v>
      </c>
      <c r="D2771" t="s">
        <v>8081</v>
      </c>
      <c r="E2771" s="2">
        <v>45777</v>
      </c>
      <c r="F2771">
        <v>1645</v>
      </c>
      <c r="G2771">
        <v>27636000</v>
      </c>
      <c r="H2771">
        <v>1645</v>
      </c>
      <c r="J2771" t="s">
        <v>8082</v>
      </c>
      <c r="K2771" t="s">
        <v>8083</v>
      </c>
      <c r="L2771" s="2">
        <v>45985</v>
      </c>
      <c r="M2771" t="s">
        <v>40</v>
      </c>
      <c r="N2771" t="s">
        <v>49</v>
      </c>
      <c r="O2771" t="s">
        <v>42</v>
      </c>
      <c r="P2771" t="s">
        <v>7130</v>
      </c>
      <c r="R2771" t="s">
        <v>1711</v>
      </c>
      <c r="T2771" t="s">
        <v>8084</v>
      </c>
      <c r="U2771" t="str">
        <f t="shared" si="43"/>
        <v>November</v>
      </c>
    </row>
    <row r="2772" spans="1:21" x14ac:dyDescent="0.35">
      <c r="A2772">
        <v>2025</v>
      </c>
      <c r="B2772">
        <v>4</v>
      </c>
      <c r="C2772" t="s">
        <v>110</v>
      </c>
      <c r="D2772" t="s">
        <v>8085</v>
      </c>
      <c r="E2772" s="2">
        <v>45777</v>
      </c>
      <c r="F2772">
        <v>1890</v>
      </c>
      <c r="G2772">
        <v>31752000</v>
      </c>
      <c r="H2772">
        <v>1890</v>
      </c>
      <c r="J2772" t="s">
        <v>8086</v>
      </c>
      <c r="K2772" t="s">
        <v>8087</v>
      </c>
      <c r="L2772" s="2">
        <v>45922</v>
      </c>
      <c r="M2772" t="s">
        <v>40</v>
      </c>
      <c r="N2772" t="s">
        <v>25</v>
      </c>
      <c r="O2772" t="s">
        <v>42</v>
      </c>
      <c r="P2772" t="s">
        <v>7130</v>
      </c>
      <c r="R2772" t="s">
        <v>5113</v>
      </c>
      <c r="T2772" t="s">
        <v>8088</v>
      </c>
      <c r="U2772" t="str">
        <f t="shared" si="43"/>
        <v>September</v>
      </c>
    </row>
    <row r="2773" spans="1:21" x14ac:dyDescent="0.35">
      <c r="A2773">
        <v>2025</v>
      </c>
      <c r="B2773">
        <v>4</v>
      </c>
      <c r="C2773" t="s">
        <v>101</v>
      </c>
      <c r="D2773" t="s">
        <v>8089</v>
      </c>
      <c r="E2773" s="2">
        <v>45777</v>
      </c>
      <c r="F2773">
        <v>1995</v>
      </c>
      <c r="G2773">
        <v>33516000</v>
      </c>
      <c r="H2773">
        <v>1995</v>
      </c>
      <c r="J2773" t="s">
        <v>8090</v>
      </c>
      <c r="K2773" t="s">
        <v>8091</v>
      </c>
      <c r="L2773" s="2">
        <v>45950</v>
      </c>
      <c r="M2773" t="s">
        <v>444</v>
      </c>
      <c r="N2773" t="s">
        <v>41</v>
      </c>
      <c r="O2773" t="s">
        <v>42</v>
      </c>
      <c r="P2773" t="s">
        <v>7130</v>
      </c>
      <c r="R2773" t="s">
        <v>1330</v>
      </c>
      <c r="T2773" t="s">
        <v>8092</v>
      </c>
      <c r="U2773" t="str">
        <f t="shared" si="43"/>
        <v>October</v>
      </c>
    </row>
    <row r="2774" spans="1:21" x14ac:dyDescent="0.35">
      <c r="A2774">
        <v>2025</v>
      </c>
      <c r="B2774">
        <v>4</v>
      </c>
      <c r="C2774" t="s">
        <v>101</v>
      </c>
      <c r="D2774" t="s">
        <v>8093</v>
      </c>
      <c r="E2774" s="2">
        <v>45777</v>
      </c>
      <c r="F2774">
        <v>1995</v>
      </c>
      <c r="G2774">
        <v>33516000</v>
      </c>
      <c r="H2774">
        <v>1995</v>
      </c>
      <c r="J2774" t="s">
        <v>8094</v>
      </c>
      <c r="K2774" t="s">
        <v>8095</v>
      </c>
      <c r="L2774" s="2">
        <v>45950</v>
      </c>
      <c r="M2774" t="s">
        <v>444</v>
      </c>
      <c r="N2774" t="s">
        <v>41</v>
      </c>
      <c r="O2774" t="s">
        <v>42</v>
      </c>
      <c r="P2774" t="s">
        <v>7130</v>
      </c>
      <c r="R2774" t="s">
        <v>1330</v>
      </c>
      <c r="T2774" t="s">
        <v>8096</v>
      </c>
      <c r="U2774" t="str">
        <f t="shared" si="43"/>
        <v>October</v>
      </c>
    </row>
    <row r="2775" spans="1:21" x14ac:dyDescent="0.35">
      <c r="A2775">
        <v>2025</v>
      </c>
      <c r="B2775">
        <v>4</v>
      </c>
      <c r="C2775" t="s">
        <v>20</v>
      </c>
      <c r="D2775" t="s">
        <v>8097</v>
      </c>
      <c r="E2775" s="2">
        <v>45777</v>
      </c>
      <c r="F2775">
        <v>2870</v>
      </c>
      <c r="G2775">
        <v>48216000</v>
      </c>
      <c r="H2775">
        <v>2870</v>
      </c>
      <c r="J2775" t="s">
        <v>8098</v>
      </c>
      <c r="K2775" t="s">
        <v>8099</v>
      </c>
      <c r="L2775" s="2">
        <v>46013</v>
      </c>
      <c r="M2775" t="s">
        <v>66</v>
      </c>
      <c r="N2775" t="s">
        <v>25</v>
      </c>
      <c r="O2775" t="s">
        <v>42</v>
      </c>
      <c r="P2775" t="s">
        <v>7130</v>
      </c>
      <c r="R2775" t="s">
        <v>3545</v>
      </c>
      <c r="T2775" t="s">
        <v>8100</v>
      </c>
      <c r="U2775" t="str">
        <f t="shared" si="43"/>
        <v>December</v>
      </c>
    </row>
    <row r="2776" spans="1:21" x14ac:dyDescent="0.35">
      <c r="A2776">
        <v>2025</v>
      </c>
      <c r="B2776">
        <v>4</v>
      </c>
      <c r="C2776" t="s">
        <v>20</v>
      </c>
      <c r="D2776" t="s">
        <v>8101</v>
      </c>
      <c r="E2776" s="2">
        <v>45777</v>
      </c>
      <c r="F2776">
        <v>2870</v>
      </c>
      <c r="G2776">
        <v>48216000</v>
      </c>
      <c r="H2776">
        <v>2870</v>
      </c>
      <c r="J2776" t="s">
        <v>8102</v>
      </c>
      <c r="K2776" t="s">
        <v>8103</v>
      </c>
      <c r="L2776" s="2">
        <v>45878</v>
      </c>
      <c r="M2776" t="s">
        <v>66</v>
      </c>
      <c r="N2776" t="s">
        <v>25</v>
      </c>
      <c r="O2776" t="s">
        <v>42</v>
      </c>
      <c r="P2776" t="s">
        <v>7130</v>
      </c>
      <c r="R2776" t="s">
        <v>574</v>
      </c>
      <c r="T2776" t="s">
        <v>8104</v>
      </c>
      <c r="U2776" t="str">
        <f t="shared" si="43"/>
        <v>August</v>
      </c>
    </row>
    <row r="2777" spans="1:21" x14ac:dyDescent="0.35">
      <c r="A2777">
        <v>2025</v>
      </c>
      <c r="B2777">
        <v>4</v>
      </c>
      <c r="C2777" t="s">
        <v>20</v>
      </c>
      <c r="D2777" t="s">
        <v>8105</v>
      </c>
      <c r="E2777" s="2">
        <v>45777</v>
      </c>
      <c r="F2777">
        <v>1995</v>
      </c>
      <c r="G2777">
        <v>33516000</v>
      </c>
      <c r="H2777">
        <v>1995</v>
      </c>
      <c r="J2777" t="s">
        <v>8106</v>
      </c>
      <c r="K2777" t="s">
        <v>8107</v>
      </c>
      <c r="L2777" s="2">
        <v>45878</v>
      </c>
      <c r="M2777" t="s">
        <v>444</v>
      </c>
      <c r="N2777" t="s">
        <v>41</v>
      </c>
      <c r="O2777" t="s">
        <v>42</v>
      </c>
      <c r="P2777" t="s">
        <v>7130</v>
      </c>
      <c r="R2777" t="s">
        <v>574</v>
      </c>
      <c r="T2777" t="s">
        <v>8108</v>
      </c>
      <c r="U2777" t="str">
        <f t="shared" si="43"/>
        <v>August</v>
      </c>
    </row>
    <row r="2778" spans="1:21" x14ac:dyDescent="0.35">
      <c r="A2778">
        <v>2025</v>
      </c>
      <c r="B2778">
        <v>4</v>
      </c>
      <c r="C2778" t="s">
        <v>20</v>
      </c>
      <c r="D2778" t="s">
        <v>8109</v>
      </c>
      <c r="E2778" s="2">
        <v>45777</v>
      </c>
      <c r="F2778">
        <v>2240</v>
      </c>
      <c r="G2778">
        <v>6720000</v>
      </c>
      <c r="H2778">
        <v>400</v>
      </c>
      <c r="J2778" t="s">
        <v>8110</v>
      </c>
      <c r="K2778" t="s">
        <v>8111</v>
      </c>
      <c r="L2778" s="2">
        <v>45906</v>
      </c>
      <c r="M2778" t="s">
        <v>24</v>
      </c>
      <c r="N2778" t="s">
        <v>41</v>
      </c>
      <c r="O2778" t="s">
        <v>26</v>
      </c>
      <c r="P2778" t="s">
        <v>7130</v>
      </c>
      <c r="R2778" t="s">
        <v>86</v>
      </c>
      <c r="T2778" t="s">
        <v>8112</v>
      </c>
      <c r="U2778" t="str">
        <f t="shared" si="43"/>
        <v>September</v>
      </c>
    </row>
    <row r="2779" spans="1:21" x14ac:dyDescent="0.35">
      <c r="A2779">
        <v>2025</v>
      </c>
      <c r="B2779">
        <v>4</v>
      </c>
      <c r="C2779" t="s">
        <v>20</v>
      </c>
      <c r="D2779" t="s">
        <v>8113</v>
      </c>
      <c r="E2779" s="2">
        <v>45777</v>
      </c>
      <c r="F2779">
        <v>1950</v>
      </c>
      <c r="G2779">
        <v>26040000</v>
      </c>
      <c r="H2779">
        <v>1550</v>
      </c>
      <c r="J2779" t="s">
        <v>8114</v>
      </c>
      <c r="K2779" t="s">
        <v>2077</v>
      </c>
      <c r="L2779" s="2">
        <v>45845</v>
      </c>
      <c r="M2779" t="s">
        <v>48</v>
      </c>
      <c r="N2779" t="s">
        <v>49</v>
      </c>
      <c r="O2779" t="s">
        <v>67</v>
      </c>
      <c r="P2779" t="s">
        <v>7457</v>
      </c>
      <c r="R2779" t="s">
        <v>1027</v>
      </c>
      <c r="T2779" t="s">
        <v>8115</v>
      </c>
      <c r="U2779" t="str">
        <f t="shared" si="43"/>
        <v>July</v>
      </c>
    </row>
    <row r="2780" spans="1:21" x14ac:dyDescent="0.35">
      <c r="A2780">
        <v>2025</v>
      </c>
      <c r="B2780">
        <v>4</v>
      </c>
      <c r="C2780" t="s">
        <v>101</v>
      </c>
      <c r="D2780" t="s">
        <v>8116</v>
      </c>
      <c r="E2780" s="2">
        <v>45777</v>
      </c>
      <c r="F2780">
        <v>2650</v>
      </c>
      <c r="G2780">
        <v>37800000</v>
      </c>
      <c r="H2780">
        <v>2250</v>
      </c>
      <c r="J2780" t="s">
        <v>8117</v>
      </c>
      <c r="K2780" t="s">
        <v>8118</v>
      </c>
      <c r="L2780" s="2">
        <v>45950</v>
      </c>
      <c r="M2780" t="s">
        <v>24</v>
      </c>
      <c r="N2780" t="s">
        <v>25</v>
      </c>
      <c r="O2780" t="s">
        <v>67</v>
      </c>
      <c r="P2780" t="s">
        <v>7457</v>
      </c>
      <c r="R2780" t="s">
        <v>1330</v>
      </c>
      <c r="T2780" t="s">
        <v>8119</v>
      </c>
      <c r="U2780" t="str">
        <f t="shared" si="43"/>
        <v>October</v>
      </c>
    </row>
    <row r="2781" spans="1:21" x14ac:dyDescent="0.35">
      <c r="A2781">
        <v>2025</v>
      </c>
      <c r="B2781">
        <v>4</v>
      </c>
      <c r="C2781" t="s">
        <v>20</v>
      </c>
      <c r="D2781" t="s">
        <v>8120</v>
      </c>
      <c r="E2781" s="2">
        <v>45777</v>
      </c>
      <c r="F2781">
        <v>2065</v>
      </c>
      <c r="G2781">
        <v>27972000</v>
      </c>
      <c r="H2781">
        <v>1665</v>
      </c>
      <c r="J2781" t="s">
        <v>7335</v>
      </c>
      <c r="K2781" t="s">
        <v>7336</v>
      </c>
      <c r="L2781" s="2">
        <v>45852</v>
      </c>
      <c r="M2781" t="s">
        <v>24</v>
      </c>
      <c r="N2781" t="s">
        <v>33</v>
      </c>
      <c r="O2781" t="s">
        <v>67</v>
      </c>
      <c r="P2781" t="s">
        <v>7130</v>
      </c>
      <c r="R2781" t="s">
        <v>314</v>
      </c>
      <c r="T2781" t="s">
        <v>8121</v>
      </c>
      <c r="U2781" t="str">
        <f t="shared" si="43"/>
        <v>July</v>
      </c>
    </row>
    <row r="2782" spans="1:21" x14ac:dyDescent="0.35">
      <c r="A2782">
        <v>2025</v>
      </c>
      <c r="B2782">
        <v>4</v>
      </c>
      <c r="C2782" t="s">
        <v>20</v>
      </c>
      <c r="D2782" t="s">
        <v>8122</v>
      </c>
      <c r="E2782" s="2">
        <v>45777</v>
      </c>
      <c r="F2782">
        <v>2240</v>
      </c>
      <c r="G2782">
        <v>37632000</v>
      </c>
      <c r="H2782">
        <v>2240</v>
      </c>
      <c r="J2782" t="s">
        <v>8123</v>
      </c>
      <c r="K2782" t="s">
        <v>8124</v>
      </c>
      <c r="L2782" s="2">
        <v>46006</v>
      </c>
      <c r="M2782" t="s">
        <v>24</v>
      </c>
      <c r="N2782" t="s">
        <v>49</v>
      </c>
      <c r="O2782" t="s">
        <v>42</v>
      </c>
      <c r="P2782" t="s">
        <v>7130</v>
      </c>
      <c r="R2782" t="s">
        <v>1010</v>
      </c>
      <c r="T2782" t="s">
        <v>8125</v>
      </c>
      <c r="U2782" t="str">
        <f t="shared" si="43"/>
        <v>December</v>
      </c>
    </row>
    <row r="2783" spans="1:21" x14ac:dyDescent="0.35">
      <c r="A2783">
        <v>2025</v>
      </c>
      <c r="B2783">
        <v>4</v>
      </c>
      <c r="C2783" t="s">
        <v>20</v>
      </c>
      <c r="D2783" t="s">
        <v>8126</v>
      </c>
      <c r="E2783" s="2">
        <v>45777</v>
      </c>
      <c r="F2783">
        <v>2485</v>
      </c>
      <c r="G2783">
        <v>5880000</v>
      </c>
      <c r="H2783">
        <v>350</v>
      </c>
      <c r="J2783" t="s">
        <v>7954</v>
      </c>
      <c r="K2783" t="s">
        <v>7955</v>
      </c>
      <c r="L2783" s="2">
        <v>45669</v>
      </c>
      <c r="M2783" t="s">
        <v>24</v>
      </c>
      <c r="N2783" t="s">
        <v>25</v>
      </c>
      <c r="O2783" t="s">
        <v>1626</v>
      </c>
      <c r="P2783" t="s">
        <v>7130</v>
      </c>
      <c r="R2783" t="s">
        <v>5050</v>
      </c>
      <c r="T2783" t="s">
        <v>8127</v>
      </c>
      <c r="U2783" t="str">
        <f t="shared" si="43"/>
        <v>January</v>
      </c>
    </row>
    <row r="2784" spans="1:21" x14ac:dyDescent="0.35">
      <c r="A2784">
        <v>2025</v>
      </c>
      <c r="B2784">
        <v>4</v>
      </c>
      <c r="C2784" t="s">
        <v>20</v>
      </c>
      <c r="D2784" t="s">
        <v>8128</v>
      </c>
      <c r="E2784" s="2">
        <v>45777</v>
      </c>
      <c r="F2784">
        <v>2240</v>
      </c>
      <c r="G2784">
        <v>37632000</v>
      </c>
      <c r="H2784">
        <v>2240</v>
      </c>
      <c r="J2784" t="s">
        <v>8129</v>
      </c>
      <c r="K2784" t="s">
        <v>8130</v>
      </c>
      <c r="L2784" s="2">
        <v>45859</v>
      </c>
      <c r="M2784" t="s">
        <v>24</v>
      </c>
      <c r="N2784" t="s">
        <v>41</v>
      </c>
      <c r="O2784" t="s">
        <v>42</v>
      </c>
      <c r="P2784" t="s">
        <v>7130</v>
      </c>
      <c r="R2784" t="s">
        <v>564</v>
      </c>
      <c r="T2784" t="s">
        <v>8131</v>
      </c>
      <c r="U2784" t="str">
        <f t="shared" si="43"/>
        <v>July</v>
      </c>
    </row>
    <row r="2785" spans="1:21" x14ac:dyDescent="0.35">
      <c r="A2785">
        <v>2025</v>
      </c>
      <c r="B2785">
        <v>4</v>
      </c>
      <c r="C2785" t="s">
        <v>20</v>
      </c>
      <c r="D2785" t="s">
        <v>8132</v>
      </c>
      <c r="E2785" s="2">
        <v>45777</v>
      </c>
      <c r="F2785">
        <v>2240</v>
      </c>
      <c r="G2785">
        <v>30912000</v>
      </c>
      <c r="H2785">
        <v>1840</v>
      </c>
      <c r="J2785" t="s">
        <v>8110</v>
      </c>
      <c r="K2785" t="s">
        <v>8111</v>
      </c>
      <c r="L2785" s="2">
        <v>45906</v>
      </c>
      <c r="M2785" t="s">
        <v>24</v>
      </c>
      <c r="N2785" t="s">
        <v>41</v>
      </c>
      <c r="O2785" t="s">
        <v>67</v>
      </c>
      <c r="P2785" t="s">
        <v>7130</v>
      </c>
      <c r="R2785" t="s">
        <v>86</v>
      </c>
      <c r="T2785" t="s">
        <v>8133</v>
      </c>
      <c r="U2785" t="str">
        <f t="shared" si="43"/>
        <v>September</v>
      </c>
    </row>
    <row r="2786" spans="1:21" x14ac:dyDescent="0.35">
      <c r="A2786">
        <v>2025</v>
      </c>
      <c r="B2786">
        <v>4</v>
      </c>
      <c r="C2786" t="s">
        <v>20</v>
      </c>
      <c r="D2786" t="s">
        <v>8134</v>
      </c>
      <c r="E2786" s="2">
        <v>45777</v>
      </c>
      <c r="F2786">
        <v>1645</v>
      </c>
      <c r="G2786">
        <v>27636000</v>
      </c>
      <c r="H2786">
        <v>1645</v>
      </c>
      <c r="J2786" t="s">
        <v>8135</v>
      </c>
      <c r="K2786" t="s">
        <v>8136</v>
      </c>
      <c r="L2786" s="2">
        <v>45818</v>
      </c>
      <c r="M2786" t="s">
        <v>40</v>
      </c>
      <c r="N2786" t="s">
        <v>49</v>
      </c>
      <c r="O2786" t="s">
        <v>42</v>
      </c>
      <c r="P2786" t="s">
        <v>7130</v>
      </c>
      <c r="R2786" t="s">
        <v>1208</v>
      </c>
      <c r="T2786" t="s">
        <v>8137</v>
      </c>
      <c r="U2786" t="str">
        <f t="shared" si="43"/>
        <v>June</v>
      </c>
    </row>
    <row r="2787" spans="1:21" x14ac:dyDescent="0.35">
      <c r="A2787">
        <v>2025</v>
      </c>
      <c r="B2787">
        <v>4</v>
      </c>
      <c r="C2787" t="s">
        <v>20</v>
      </c>
      <c r="D2787" t="s">
        <v>8138</v>
      </c>
      <c r="E2787" s="2">
        <v>45777</v>
      </c>
      <c r="F2787">
        <v>2485</v>
      </c>
      <c r="G2787">
        <v>41748000</v>
      </c>
      <c r="H2787">
        <v>2485</v>
      </c>
      <c r="J2787" t="s">
        <v>8139</v>
      </c>
      <c r="K2787" t="s">
        <v>8140</v>
      </c>
      <c r="L2787" s="2">
        <v>45929</v>
      </c>
      <c r="M2787" t="s">
        <v>24</v>
      </c>
      <c r="N2787" t="s">
        <v>25</v>
      </c>
      <c r="O2787" t="s">
        <v>42</v>
      </c>
      <c r="P2787" t="s">
        <v>7130</v>
      </c>
      <c r="R2787" t="s">
        <v>569</v>
      </c>
      <c r="T2787" t="s">
        <v>8141</v>
      </c>
      <c r="U2787" t="str">
        <f t="shared" si="43"/>
        <v>September</v>
      </c>
    </row>
    <row r="2788" spans="1:21" x14ac:dyDescent="0.35">
      <c r="A2788">
        <v>2025</v>
      </c>
      <c r="B2788">
        <v>4</v>
      </c>
      <c r="C2788" t="s">
        <v>20</v>
      </c>
      <c r="D2788" t="s">
        <v>8142</v>
      </c>
      <c r="E2788" s="2">
        <v>45777</v>
      </c>
      <c r="F2788">
        <v>2485</v>
      </c>
      <c r="G2788">
        <v>41748000</v>
      </c>
      <c r="H2788">
        <v>2485</v>
      </c>
      <c r="J2788" t="s">
        <v>8143</v>
      </c>
      <c r="K2788" t="s">
        <v>8144</v>
      </c>
      <c r="L2788" s="2">
        <v>45929</v>
      </c>
      <c r="M2788" t="s">
        <v>24</v>
      </c>
      <c r="N2788" t="s">
        <v>25</v>
      </c>
      <c r="O2788" t="s">
        <v>42</v>
      </c>
      <c r="P2788" t="s">
        <v>7130</v>
      </c>
      <c r="R2788" t="s">
        <v>569</v>
      </c>
      <c r="T2788" t="s">
        <v>8145</v>
      </c>
      <c r="U2788" t="str">
        <f t="shared" si="43"/>
        <v>September</v>
      </c>
    </row>
    <row r="2789" spans="1:21" x14ac:dyDescent="0.35">
      <c r="A2789">
        <v>2025</v>
      </c>
      <c r="B2789">
        <v>4</v>
      </c>
      <c r="C2789" t="s">
        <v>101</v>
      </c>
      <c r="D2789" t="s">
        <v>8146</v>
      </c>
      <c r="E2789" s="2">
        <v>45777</v>
      </c>
      <c r="F2789">
        <v>1890</v>
      </c>
      <c r="G2789">
        <v>31752000</v>
      </c>
      <c r="H2789">
        <v>1890</v>
      </c>
      <c r="J2789" t="s">
        <v>8147</v>
      </c>
      <c r="K2789" t="s">
        <v>8148</v>
      </c>
      <c r="L2789" s="2">
        <v>45669</v>
      </c>
      <c r="M2789" t="s">
        <v>40</v>
      </c>
      <c r="N2789" t="s">
        <v>25</v>
      </c>
      <c r="O2789" t="s">
        <v>42</v>
      </c>
      <c r="P2789" t="s">
        <v>7130</v>
      </c>
      <c r="R2789" t="s">
        <v>5050</v>
      </c>
      <c r="T2789" t="s">
        <v>8149</v>
      </c>
      <c r="U2789" t="str">
        <f t="shared" si="43"/>
        <v>January</v>
      </c>
    </row>
    <row r="2790" spans="1:21" x14ac:dyDescent="0.35">
      <c r="A2790">
        <v>2025</v>
      </c>
      <c r="B2790">
        <v>4</v>
      </c>
      <c r="C2790" t="s">
        <v>20</v>
      </c>
      <c r="D2790" t="s">
        <v>8150</v>
      </c>
      <c r="E2790" s="2">
        <v>45777</v>
      </c>
      <c r="F2790">
        <v>2870</v>
      </c>
      <c r="G2790">
        <v>48216000</v>
      </c>
      <c r="H2790">
        <v>2870</v>
      </c>
      <c r="J2790" t="s">
        <v>8151</v>
      </c>
      <c r="K2790" t="s">
        <v>8152</v>
      </c>
      <c r="L2790" s="2">
        <v>46020</v>
      </c>
      <c r="M2790" t="s">
        <v>66</v>
      </c>
      <c r="N2790" t="s">
        <v>25</v>
      </c>
      <c r="O2790" t="s">
        <v>42</v>
      </c>
      <c r="P2790" t="s">
        <v>7130</v>
      </c>
      <c r="R2790" t="s">
        <v>4240</v>
      </c>
      <c r="T2790" t="s">
        <v>8153</v>
      </c>
      <c r="U2790" t="str">
        <f t="shared" si="43"/>
        <v>December</v>
      </c>
    </row>
    <row r="2791" spans="1:21" x14ac:dyDescent="0.35">
      <c r="A2791">
        <v>2025</v>
      </c>
      <c r="B2791">
        <v>4</v>
      </c>
      <c r="C2791" t="s">
        <v>20</v>
      </c>
      <c r="D2791" t="s">
        <v>8154</v>
      </c>
      <c r="E2791" s="2">
        <v>45777</v>
      </c>
      <c r="F2791">
        <v>2240</v>
      </c>
      <c r="G2791">
        <v>9996000</v>
      </c>
      <c r="H2791">
        <v>595</v>
      </c>
      <c r="J2791" t="s">
        <v>7146</v>
      </c>
      <c r="K2791" t="s">
        <v>7147</v>
      </c>
      <c r="L2791" s="2">
        <v>46006</v>
      </c>
      <c r="M2791" t="s">
        <v>24</v>
      </c>
      <c r="N2791" t="s">
        <v>49</v>
      </c>
      <c r="O2791" t="s">
        <v>1626</v>
      </c>
      <c r="P2791" t="s">
        <v>7130</v>
      </c>
      <c r="R2791" t="s">
        <v>1010</v>
      </c>
      <c r="T2791" t="s">
        <v>8155</v>
      </c>
      <c r="U2791" t="str">
        <f t="shared" si="43"/>
        <v>December</v>
      </c>
    </row>
    <row r="2792" spans="1:21" x14ac:dyDescent="0.35">
      <c r="A2792">
        <v>2025</v>
      </c>
      <c r="B2792">
        <v>4</v>
      </c>
      <c r="C2792" t="s">
        <v>20</v>
      </c>
      <c r="D2792" t="s">
        <v>8156</v>
      </c>
      <c r="E2792" s="2">
        <v>45777</v>
      </c>
      <c r="F2792">
        <v>1820</v>
      </c>
      <c r="G2792">
        <v>23856000</v>
      </c>
      <c r="H2792">
        <v>1420</v>
      </c>
      <c r="J2792" t="s">
        <v>7327</v>
      </c>
      <c r="K2792" t="s">
        <v>7328</v>
      </c>
      <c r="L2792" s="2">
        <v>45887</v>
      </c>
      <c r="M2792" t="s">
        <v>40</v>
      </c>
      <c r="N2792" t="s">
        <v>41</v>
      </c>
      <c r="O2792" t="s">
        <v>67</v>
      </c>
      <c r="P2792" t="s">
        <v>7130</v>
      </c>
      <c r="R2792" t="s">
        <v>762</v>
      </c>
      <c r="T2792" t="s">
        <v>8157</v>
      </c>
      <c r="U2792" t="str">
        <f t="shared" si="43"/>
        <v>August</v>
      </c>
    </row>
    <row r="2793" spans="1:21" x14ac:dyDescent="0.35">
      <c r="A2793">
        <v>2025</v>
      </c>
      <c r="B2793">
        <v>4</v>
      </c>
      <c r="C2793" t="s">
        <v>20</v>
      </c>
      <c r="D2793" t="s">
        <v>8158</v>
      </c>
      <c r="E2793" s="2">
        <v>45777</v>
      </c>
      <c r="F2793">
        <v>2870</v>
      </c>
      <c r="G2793">
        <v>48216000</v>
      </c>
      <c r="H2793">
        <v>2870</v>
      </c>
      <c r="J2793" t="s">
        <v>8159</v>
      </c>
      <c r="K2793" t="s">
        <v>8160</v>
      </c>
      <c r="L2793" s="2">
        <v>45666</v>
      </c>
      <c r="M2793" t="s">
        <v>66</v>
      </c>
      <c r="N2793" t="s">
        <v>25</v>
      </c>
      <c r="O2793" t="s">
        <v>42</v>
      </c>
      <c r="P2793" t="s">
        <v>7130</v>
      </c>
      <c r="R2793" t="s">
        <v>211</v>
      </c>
      <c r="T2793" t="s">
        <v>8161</v>
      </c>
      <c r="U2793" t="str">
        <f t="shared" si="43"/>
        <v>January</v>
      </c>
    </row>
    <row r="2794" spans="1:21" x14ac:dyDescent="0.35">
      <c r="A2794">
        <v>2025</v>
      </c>
      <c r="B2794">
        <v>4</v>
      </c>
      <c r="C2794" t="s">
        <v>20</v>
      </c>
      <c r="D2794" t="s">
        <v>8162</v>
      </c>
      <c r="E2794" s="2">
        <v>45777</v>
      </c>
      <c r="F2794">
        <v>1645</v>
      </c>
      <c r="G2794">
        <v>27636000</v>
      </c>
      <c r="H2794">
        <v>1645</v>
      </c>
      <c r="J2794" t="s">
        <v>8163</v>
      </c>
      <c r="K2794" t="s">
        <v>8164</v>
      </c>
      <c r="L2794" s="2">
        <v>46006</v>
      </c>
      <c r="M2794" t="s">
        <v>40</v>
      </c>
      <c r="N2794" t="s">
        <v>49</v>
      </c>
      <c r="O2794" t="s">
        <v>42</v>
      </c>
      <c r="P2794" t="s">
        <v>7130</v>
      </c>
      <c r="R2794" t="s">
        <v>1010</v>
      </c>
      <c r="T2794" t="s">
        <v>8165</v>
      </c>
      <c r="U2794" t="str">
        <f t="shared" si="43"/>
        <v>December</v>
      </c>
    </row>
    <row r="2795" spans="1:21" x14ac:dyDescent="0.35">
      <c r="A2795">
        <v>2025</v>
      </c>
      <c r="B2795">
        <v>4</v>
      </c>
      <c r="C2795" t="s">
        <v>101</v>
      </c>
      <c r="D2795" t="s">
        <v>8166</v>
      </c>
      <c r="E2795" s="2">
        <v>45777</v>
      </c>
      <c r="F2795">
        <v>1890</v>
      </c>
      <c r="G2795">
        <v>31752000</v>
      </c>
      <c r="H2795">
        <v>1890</v>
      </c>
      <c r="J2795" t="s">
        <v>8167</v>
      </c>
      <c r="K2795" t="s">
        <v>8168</v>
      </c>
      <c r="L2795" s="2">
        <v>45943</v>
      </c>
      <c r="M2795" t="s">
        <v>40</v>
      </c>
      <c r="N2795" t="s">
        <v>25</v>
      </c>
      <c r="O2795" t="s">
        <v>42</v>
      </c>
      <c r="P2795" t="s">
        <v>7130</v>
      </c>
      <c r="R2795" t="s">
        <v>3356</v>
      </c>
      <c r="T2795" t="s">
        <v>8169</v>
      </c>
      <c r="U2795" t="str">
        <f t="shared" si="43"/>
        <v>October</v>
      </c>
    </row>
    <row r="2796" spans="1:21" x14ac:dyDescent="0.35">
      <c r="A2796">
        <v>2025</v>
      </c>
      <c r="B2796">
        <v>4</v>
      </c>
      <c r="C2796" t="s">
        <v>20</v>
      </c>
      <c r="D2796" t="s">
        <v>8170</v>
      </c>
      <c r="E2796" s="2">
        <v>45777</v>
      </c>
      <c r="F2796">
        <v>1890</v>
      </c>
      <c r="G2796">
        <v>31752000</v>
      </c>
      <c r="H2796">
        <v>1890</v>
      </c>
      <c r="J2796" t="s">
        <v>8171</v>
      </c>
      <c r="K2796" t="s">
        <v>8172</v>
      </c>
      <c r="L2796" s="2">
        <v>45915</v>
      </c>
      <c r="M2796" t="s">
        <v>48</v>
      </c>
      <c r="N2796" t="s">
        <v>49</v>
      </c>
      <c r="O2796" t="s">
        <v>42</v>
      </c>
      <c r="P2796" t="s">
        <v>7130</v>
      </c>
      <c r="Q2796" t="s">
        <v>8173</v>
      </c>
      <c r="R2796" t="s">
        <v>730</v>
      </c>
      <c r="T2796" t="s">
        <v>8174</v>
      </c>
      <c r="U2796" t="str">
        <f t="shared" si="43"/>
        <v>September</v>
      </c>
    </row>
    <row r="2797" spans="1:21" x14ac:dyDescent="0.35">
      <c r="A2797">
        <v>2025</v>
      </c>
      <c r="B2797">
        <v>4</v>
      </c>
      <c r="C2797" t="s">
        <v>57</v>
      </c>
      <c r="D2797" t="s">
        <v>8175</v>
      </c>
      <c r="E2797" s="2">
        <v>45777</v>
      </c>
      <c r="F2797">
        <v>1645</v>
      </c>
      <c r="G2797">
        <v>27636000</v>
      </c>
      <c r="H2797">
        <v>1645</v>
      </c>
      <c r="J2797" t="s">
        <v>8176</v>
      </c>
      <c r="K2797" t="s">
        <v>8177</v>
      </c>
      <c r="L2797" s="2">
        <v>45727</v>
      </c>
      <c r="M2797" t="s">
        <v>40</v>
      </c>
      <c r="N2797" t="s">
        <v>49</v>
      </c>
      <c r="O2797" t="s">
        <v>42</v>
      </c>
      <c r="P2797" t="s">
        <v>7130</v>
      </c>
      <c r="R2797" t="s">
        <v>323</v>
      </c>
      <c r="T2797" t="s">
        <v>8178</v>
      </c>
      <c r="U2797" t="str">
        <f t="shared" si="43"/>
        <v>March</v>
      </c>
    </row>
    <row r="2798" spans="1:21" x14ac:dyDescent="0.35">
      <c r="A2798">
        <v>2025</v>
      </c>
      <c r="B2798">
        <v>4</v>
      </c>
      <c r="C2798" t="s">
        <v>20</v>
      </c>
      <c r="D2798" t="s">
        <v>8179</v>
      </c>
      <c r="E2798" s="2">
        <v>45777</v>
      </c>
      <c r="F2798">
        <v>1995</v>
      </c>
      <c r="G2798">
        <v>26796000</v>
      </c>
      <c r="H2798">
        <v>1595</v>
      </c>
      <c r="J2798" t="s">
        <v>8180</v>
      </c>
      <c r="K2798" t="s">
        <v>8181</v>
      </c>
      <c r="L2798" s="2">
        <v>45929</v>
      </c>
      <c r="M2798" t="s">
        <v>444</v>
      </c>
      <c r="N2798" t="s">
        <v>41</v>
      </c>
      <c r="O2798" t="s">
        <v>67</v>
      </c>
      <c r="P2798" t="s">
        <v>7130</v>
      </c>
      <c r="R2798" t="s">
        <v>569</v>
      </c>
      <c r="T2798" t="s">
        <v>8182</v>
      </c>
      <c r="U2798" t="str">
        <f t="shared" si="43"/>
        <v>September</v>
      </c>
    </row>
    <row r="2799" spans="1:21" x14ac:dyDescent="0.35">
      <c r="A2799">
        <v>2025</v>
      </c>
      <c r="B2799">
        <v>4</v>
      </c>
      <c r="C2799" t="s">
        <v>57</v>
      </c>
      <c r="D2799" t="s">
        <v>8183</v>
      </c>
      <c r="E2799" s="2">
        <v>45777</v>
      </c>
      <c r="F2799">
        <v>2240</v>
      </c>
      <c r="G2799">
        <v>31752000</v>
      </c>
      <c r="H2799">
        <v>1890</v>
      </c>
      <c r="J2799" t="s">
        <v>8184</v>
      </c>
      <c r="K2799" t="s">
        <v>8185</v>
      </c>
      <c r="L2799" s="2">
        <v>45915</v>
      </c>
      <c r="M2799" t="s">
        <v>24</v>
      </c>
      <c r="N2799" t="s">
        <v>49</v>
      </c>
      <c r="O2799" t="s">
        <v>42</v>
      </c>
      <c r="P2799" t="s">
        <v>7130</v>
      </c>
      <c r="R2799" t="s">
        <v>730</v>
      </c>
      <c r="T2799" t="s">
        <v>8186</v>
      </c>
      <c r="U2799" t="str">
        <f t="shared" si="43"/>
        <v>September</v>
      </c>
    </row>
    <row r="2800" spans="1:21" x14ac:dyDescent="0.35">
      <c r="A2800">
        <v>2025</v>
      </c>
      <c r="B2800">
        <v>4</v>
      </c>
      <c r="C2800" t="s">
        <v>101</v>
      </c>
      <c r="D2800" t="s">
        <v>8187</v>
      </c>
      <c r="E2800" s="2">
        <v>45777</v>
      </c>
      <c r="F2800">
        <v>1890</v>
      </c>
      <c r="G2800">
        <v>31752000</v>
      </c>
      <c r="H2800">
        <v>1890</v>
      </c>
      <c r="J2800" t="s">
        <v>8188</v>
      </c>
      <c r="K2800" t="s">
        <v>8189</v>
      </c>
      <c r="L2800" s="2">
        <v>45894</v>
      </c>
      <c r="M2800" t="s">
        <v>48</v>
      </c>
      <c r="N2800" t="s">
        <v>49</v>
      </c>
      <c r="O2800" t="s">
        <v>42</v>
      </c>
      <c r="P2800" t="s">
        <v>7130</v>
      </c>
      <c r="R2800" t="s">
        <v>796</v>
      </c>
      <c r="T2800" t="s">
        <v>8190</v>
      </c>
      <c r="U2800" t="str">
        <f t="shared" si="43"/>
        <v>August</v>
      </c>
    </row>
    <row r="2801" spans="1:21" x14ac:dyDescent="0.35">
      <c r="A2801">
        <v>2025</v>
      </c>
      <c r="B2801">
        <v>4</v>
      </c>
      <c r="C2801" t="s">
        <v>20</v>
      </c>
      <c r="D2801" t="s">
        <v>8191</v>
      </c>
      <c r="E2801" s="2">
        <v>45777</v>
      </c>
      <c r="F2801">
        <v>2240</v>
      </c>
      <c r="G2801">
        <v>31752000</v>
      </c>
      <c r="H2801">
        <v>1890</v>
      </c>
      <c r="J2801" t="s">
        <v>8192</v>
      </c>
      <c r="K2801" t="s">
        <v>8193</v>
      </c>
      <c r="L2801" s="2">
        <v>45915</v>
      </c>
      <c r="M2801" t="s">
        <v>24</v>
      </c>
      <c r="N2801" t="s">
        <v>49</v>
      </c>
      <c r="O2801" t="s">
        <v>42</v>
      </c>
      <c r="P2801" t="s">
        <v>7130</v>
      </c>
      <c r="R2801" t="s">
        <v>730</v>
      </c>
      <c r="T2801" t="s">
        <v>8194</v>
      </c>
      <c r="U2801" t="str">
        <f t="shared" si="43"/>
        <v>September</v>
      </c>
    </row>
    <row r="2802" spans="1:21" x14ac:dyDescent="0.35">
      <c r="A2802">
        <v>2025</v>
      </c>
      <c r="B2802">
        <v>4</v>
      </c>
      <c r="C2802" t="s">
        <v>20</v>
      </c>
      <c r="D2802" t="s">
        <v>8195</v>
      </c>
      <c r="E2802" s="2">
        <v>45777</v>
      </c>
      <c r="F2802">
        <v>2485</v>
      </c>
      <c r="G2802">
        <v>6720000</v>
      </c>
      <c r="H2802">
        <v>2485</v>
      </c>
      <c r="J2802" t="s">
        <v>8196</v>
      </c>
      <c r="K2802" t="s">
        <v>8197</v>
      </c>
      <c r="L2802" s="2">
        <v>45852</v>
      </c>
      <c r="M2802" t="s">
        <v>24</v>
      </c>
      <c r="N2802" t="s">
        <v>25</v>
      </c>
      <c r="O2802" t="s">
        <v>26</v>
      </c>
      <c r="P2802" t="s">
        <v>7130</v>
      </c>
      <c r="R2802" t="s">
        <v>314</v>
      </c>
      <c r="T2802" t="s">
        <v>8198</v>
      </c>
      <c r="U2802" t="str">
        <f t="shared" si="43"/>
        <v>July</v>
      </c>
    </row>
    <row r="2803" spans="1:21" x14ac:dyDescent="0.35">
      <c r="A2803">
        <v>2025</v>
      </c>
      <c r="B2803">
        <v>4</v>
      </c>
      <c r="C2803" t="s">
        <v>101</v>
      </c>
      <c r="D2803" t="s">
        <v>8199</v>
      </c>
      <c r="E2803" s="2">
        <v>45777</v>
      </c>
      <c r="F2803">
        <v>2240</v>
      </c>
      <c r="G2803">
        <v>6057464.7889999999</v>
      </c>
      <c r="H2803">
        <v>2240</v>
      </c>
      <c r="J2803" t="s">
        <v>8200</v>
      </c>
      <c r="K2803" t="s">
        <v>8201</v>
      </c>
      <c r="L2803" s="2">
        <v>45906</v>
      </c>
      <c r="M2803" t="s">
        <v>24</v>
      </c>
      <c r="N2803" t="s">
        <v>41</v>
      </c>
      <c r="O2803" t="s">
        <v>42</v>
      </c>
      <c r="P2803" t="s">
        <v>7130</v>
      </c>
      <c r="R2803" t="s">
        <v>86</v>
      </c>
      <c r="T2803" t="s">
        <v>8202</v>
      </c>
      <c r="U2803" t="str">
        <f t="shared" si="43"/>
        <v>September</v>
      </c>
    </row>
    <row r="2804" spans="1:21" x14ac:dyDescent="0.35">
      <c r="A2804">
        <v>2025</v>
      </c>
      <c r="B2804">
        <v>4</v>
      </c>
      <c r="C2804" t="s">
        <v>20</v>
      </c>
      <c r="D2804" t="s">
        <v>8203</v>
      </c>
      <c r="E2804" s="2">
        <v>45777</v>
      </c>
      <c r="F2804">
        <v>3300</v>
      </c>
      <c r="G2804">
        <v>46200000</v>
      </c>
      <c r="H2804">
        <v>2750</v>
      </c>
      <c r="J2804" t="s">
        <v>3147</v>
      </c>
      <c r="K2804" t="s">
        <v>3148</v>
      </c>
      <c r="L2804" s="2">
        <v>45906</v>
      </c>
      <c r="M2804" t="s">
        <v>66</v>
      </c>
      <c r="N2804" t="s">
        <v>25</v>
      </c>
      <c r="O2804" t="s">
        <v>67</v>
      </c>
      <c r="P2804" t="s">
        <v>7130</v>
      </c>
      <c r="R2804" t="s">
        <v>86</v>
      </c>
      <c r="T2804" t="s">
        <v>8204</v>
      </c>
      <c r="U2804" t="str">
        <f t="shared" si="43"/>
        <v>September</v>
      </c>
    </row>
    <row r="2805" spans="1:21" x14ac:dyDescent="0.35">
      <c r="A2805">
        <v>2025</v>
      </c>
      <c r="B2805">
        <v>4</v>
      </c>
      <c r="C2805" t="s">
        <v>20</v>
      </c>
      <c r="D2805" t="s">
        <v>8205</v>
      </c>
      <c r="E2805" s="2">
        <v>45777</v>
      </c>
      <c r="F2805">
        <v>1890</v>
      </c>
      <c r="G2805">
        <v>31752000</v>
      </c>
      <c r="H2805">
        <v>1890</v>
      </c>
      <c r="J2805" t="s">
        <v>8206</v>
      </c>
      <c r="K2805" t="s">
        <v>8207</v>
      </c>
      <c r="L2805" s="2">
        <v>45943</v>
      </c>
      <c r="M2805" t="s">
        <v>40</v>
      </c>
      <c r="N2805" t="s">
        <v>25</v>
      </c>
      <c r="O2805" t="s">
        <v>42</v>
      </c>
      <c r="P2805" t="s">
        <v>7130</v>
      </c>
      <c r="R2805" t="s">
        <v>3356</v>
      </c>
      <c r="T2805" t="s">
        <v>8208</v>
      </c>
      <c r="U2805" t="str">
        <f t="shared" si="43"/>
        <v>October</v>
      </c>
    </row>
    <row r="2806" spans="1:21" x14ac:dyDescent="0.35">
      <c r="A2806">
        <v>2025</v>
      </c>
      <c r="B2806">
        <v>4</v>
      </c>
      <c r="C2806" t="s">
        <v>20</v>
      </c>
      <c r="D2806" t="s">
        <v>8209</v>
      </c>
      <c r="E2806" s="2">
        <v>45777</v>
      </c>
      <c r="F2806">
        <v>2065</v>
      </c>
      <c r="G2806">
        <v>34692000</v>
      </c>
      <c r="H2806">
        <v>2065</v>
      </c>
      <c r="J2806" t="s">
        <v>8210</v>
      </c>
      <c r="K2806" t="s">
        <v>8211</v>
      </c>
      <c r="L2806" s="2">
        <v>45906</v>
      </c>
      <c r="M2806" t="s">
        <v>24</v>
      </c>
      <c r="N2806" t="s">
        <v>33</v>
      </c>
      <c r="O2806" t="s">
        <v>42</v>
      </c>
      <c r="P2806" t="s">
        <v>7130</v>
      </c>
      <c r="R2806" t="s">
        <v>86</v>
      </c>
      <c r="T2806" t="s">
        <v>8212</v>
      </c>
      <c r="U2806" t="str">
        <f t="shared" si="43"/>
        <v>September</v>
      </c>
    </row>
    <row r="2807" spans="1:21" x14ac:dyDescent="0.35">
      <c r="A2807">
        <v>2025</v>
      </c>
      <c r="B2807">
        <v>4</v>
      </c>
      <c r="C2807" t="s">
        <v>57</v>
      </c>
      <c r="D2807" t="s">
        <v>8213</v>
      </c>
      <c r="E2807" s="2">
        <v>45777</v>
      </c>
      <c r="F2807">
        <v>2870</v>
      </c>
      <c r="G2807">
        <v>48216000</v>
      </c>
      <c r="H2807">
        <v>2870</v>
      </c>
      <c r="J2807" t="s">
        <v>8214</v>
      </c>
      <c r="K2807" t="s">
        <v>8215</v>
      </c>
      <c r="L2807" s="2">
        <v>45941</v>
      </c>
      <c r="M2807" t="s">
        <v>66</v>
      </c>
      <c r="N2807" t="s">
        <v>25</v>
      </c>
      <c r="O2807" t="s">
        <v>42</v>
      </c>
      <c r="P2807" t="s">
        <v>7130</v>
      </c>
      <c r="R2807" t="s">
        <v>1313</v>
      </c>
      <c r="T2807" t="s">
        <v>8216</v>
      </c>
      <c r="U2807" t="str">
        <f t="shared" si="43"/>
        <v>October</v>
      </c>
    </row>
    <row r="2808" spans="1:21" x14ac:dyDescent="0.35">
      <c r="A2808">
        <v>2025</v>
      </c>
      <c r="B2808">
        <v>4</v>
      </c>
      <c r="C2808" t="s">
        <v>20</v>
      </c>
      <c r="D2808" t="s">
        <v>8217</v>
      </c>
      <c r="E2808" s="2">
        <v>45777</v>
      </c>
      <c r="F2808">
        <v>1890</v>
      </c>
      <c r="G2808">
        <v>6720000</v>
      </c>
      <c r="H2808">
        <v>400</v>
      </c>
      <c r="J2808" t="s">
        <v>8218</v>
      </c>
      <c r="K2808" t="s">
        <v>8219</v>
      </c>
      <c r="L2808" s="2">
        <v>45996</v>
      </c>
      <c r="M2808" t="s">
        <v>3512</v>
      </c>
      <c r="N2808" t="s">
        <v>25</v>
      </c>
      <c r="O2808" t="s">
        <v>26</v>
      </c>
      <c r="P2808" t="s">
        <v>7130</v>
      </c>
      <c r="R2808" t="s">
        <v>541</v>
      </c>
      <c r="T2808" t="s">
        <v>8220</v>
      </c>
      <c r="U2808" t="str">
        <f t="shared" si="43"/>
        <v>December</v>
      </c>
    </row>
    <row r="2809" spans="1:21" x14ac:dyDescent="0.35">
      <c r="A2809">
        <v>2025</v>
      </c>
      <c r="B2809">
        <v>4</v>
      </c>
      <c r="C2809" t="s">
        <v>20</v>
      </c>
      <c r="D2809" t="s">
        <v>8221</v>
      </c>
      <c r="E2809" s="2">
        <v>45777</v>
      </c>
      <c r="F2809">
        <v>2485</v>
      </c>
      <c r="G2809">
        <v>6720000</v>
      </c>
      <c r="H2809">
        <v>400</v>
      </c>
      <c r="J2809" t="s">
        <v>8222</v>
      </c>
      <c r="K2809" t="s">
        <v>8223</v>
      </c>
      <c r="L2809" s="2">
        <v>45859</v>
      </c>
      <c r="M2809" t="s">
        <v>24</v>
      </c>
      <c r="N2809" t="s">
        <v>25</v>
      </c>
      <c r="O2809" t="s">
        <v>26</v>
      </c>
      <c r="P2809" t="s">
        <v>7130</v>
      </c>
      <c r="R2809" t="s">
        <v>564</v>
      </c>
      <c r="T2809" t="s">
        <v>8224</v>
      </c>
      <c r="U2809" t="str">
        <f t="shared" si="43"/>
        <v>July</v>
      </c>
    </row>
    <row r="2810" spans="1:21" x14ac:dyDescent="0.35">
      <c r="A2810">
        <v>2025</v>
      </c>
      <c r="B2810">
        <v>4</v>
      </c>
      <c r="C2810" t="s">
        <v>20</v>
      </c>
      <c r="D2810" t="s">
        <v>8225</v>
      </c>
      <c r="E2810" s="2">
        <v>45777</v>
      </c>
      <c r="F2810">
        <v>2485</v>
      </c>
      <c r="G2810">
        <v>6720000</v>
      </c>
      <c r="H2810">
        <v>400</v>
      </c>
      <c r="J2810" t="s">
        <v>8226</v>
      </c>
      <c r="K2810" t="s">
        <v>8227</v>
      </c>
      <c r="L2810" s="2">
        <v>45859</v>
      </c>
      <c r="M2810" t="s">
        <v>24</v>
      </c>
      <c r="N2810" t="s">
        <v>25</v>
      </c>
      <c r="O2810" t="s">
        <v>26</v>
      </c>
      <c r="P2810" t="s">
        <v>7130</v>
      </c>
      <c r="R2810" t="s">
        <v>564</v>
      </c>
      <c r="T2810" t="s">
        <v>8228</v>
      </c>
      <c r="U2810" t="str">
        <f t="shared" si="43"/>
        <v>July</v>
      </c>
    </row>
    <row r="2811" spans="1:21" x14ac:dyDescent="0.35">
      <c r="A2811">
        <v>2025</v>
      </c>
      <c r="B2811">
        <v>4</v>
      </c>
      <c r="C2811" t="s">
        <v>169</v>
      </c>
      <c r="D2811" t="s">
        <v>8229</v>
      </c>
      <c r="E2811" s="2">
        <v>45773</v>
      </c>
      <c r="G2811">
        <v>250000</v>
      </c>
      <c r="H2811">
        <v>14.88095238</v>
      </c>
      <c r="J2811" t="s">
        <v>178</v>
      </c>
      <c r="L2811" s="2">
        <v>45852</v>
      </c>
      <c r="M2811" t="s">
        <v>119</v>
      </c>
      <c r="N2811" t="s">
        <v>25</v>
      </c>
      <c r="O2811" t="s">
        <v>120</v>
      </c>
      <c r="Q2811" t="s">
        <v>2818</v>
      </c>
      <c r="R2811" t="s">
        <v>314</v>
      </c>
      <c r="S2811" s="2">
        <v>45775</v>
      </c>
      <c r="T2811" t="s">
        <v>8230</v>
      </c>
      <c r="U2811" t="str">
        <f t="shared" si="43"/>
        <v>July</v>
      </c>
    </row>
    <row r="2812" spans="1:21" x14ac:dyDescent="0.35">
      <c r="A2812">
        <v>2025</v>
      </c>
      <c r="B2812">
        <v>4</v>
      </c>
      <c r="C2812" t="s">
        <v>169</v>
      </c>
      <c r="D2812" t="s">
        <v>7375</v>
      </c>
      <c r="E2812" s="2">
        <v>45773</v>
      </c>
      <c r="G2812">
        <v>150000</v>
      </c>
      <c r="H2812">
        <v>8.9285714289999998</v>
      </c>
      <c r="J2812" t="s">
        <v>178</v>
      </c>
      <c r="L2812" s="2">
        <v>45852</v>
      </c>
      <c r="M2812" t="s">
        <v>119</v>
      </c>
      <c r="N2812" t="s">
        <v>25</v>
      </c>
      <c r="O2812" t="s">
        <v>120</v>
      </c>
      <c r="Q2812" t="s">
        <v>183</v>
      </c>
      <c r="R2812" t="s">
        <v>314</v>
      </c>
      <c r="S2812" s="2">
        <v>45775</v>
      </c>
      <c r="T2812" t="s">
        <v>8230</v>
      </c>
      <c r="U2812" t="str">
        <f t="shared" si="43"/>
        <v>July</v>
      </c>
    </row>
    <row r="2813" spans="1:21" x14ac:dyDescent="0.35">
      <c r="A2813">
        <v>2025</v>
      </c>
      <c r="B2813">
        <v>4</v>
      </c>
      <c r="C2813" t="s">
        <v>864</v>
      </c>
      <c r="D2813" t="s">
        <v>8231</v>
      </c>
      <c r="E2813" s="2">
        <v>45776</v>
      </c>
      <c r="G2813">
        <v>150000</v>
      </c>
      <c r="H2813">
        <v>8.9285714289999998</v>
      </c>
      <c r="J2813" t="s">
        <v>6022</v>
      </c>
      <c r="K2813" t="s">
        <v>8232</v>
      </c>
      <c r="L2813" s="2">
        <v>45859</v>
      </c>
      <c r="M2813" t="s">
        <v>119</v>
      </c>
      <c r="N2813" t="s">
        <v>41</v>
      </c>
      <c r="O2813" t="s">
        <v>120</v>
      </c>
      <c r="Q2813" t="s">
        <v>121</v>
      </c>
      <c r="R2813" t="s">
        <v>564</v>
      </c>
      <c r="T2813" t="s">
        <v>8233</v>
      </c>
      <c r="U2813" t="str">
        <f t="shared" si="43"/>
        <v>July</v>
      </c>
    </row>
    <row r="2814" spans="1:21" x14ac:dyDescent="0.35">
      <c r="A2814">
        <v>2025</v>
      </c>
      <c r="B2814">
        <v>4</v>
      </c>
      <c r="C2814" t="s">
        <v>1810</v>
      </c>
      <c r="E2814" s="2">
        <v>45777</v>
      </c>
      <c r="F2814">
        <v>2400</v>
      </c>
      <c r="G2814">
        <v>17136000</v>
      </c>
      <c r="H2814">
        <v>1020</v>
      </c>
      <c r="J2814" t="s">
        <v>1385</v>
      </c>
      <c r="K2814" t="s">
        <v>1386</v>
      </c>
      <c r="L2814" s="2">
        <v>45852</v>
      </c>
      <c r="M2814" t="s">
        <v>24</v>
      </c>
      <c r="N2814" t="s">
        <v>25</v>
      </c>
      <c r="O2814" t="s">
        <v>67</v>
      </c>
      <c r="R2814" t="s">
        <v>314</v>
      </c>
      <c r="T2814" t="s">
        <v>8234</v>
      </c>
      <c r="U2814" t="str">
        <f t="shared" si="43"/>
        <v>July</v>
      </c>
    </row>
    <row r="2815" spans="1:21" x14ac:dyDescent="0.35">
      <c r="A2815">
        <v>2025</v>
      </c>
      <c r="B2815">
        <v>4</v>
      </c>
      <c r="C2815" t="s">
        <v>1810</v>
      </c>
      <c r="E2815" s="2">
        <v>45777</v>
      </c>
      <c r="G2815">
        <v>37178400</v>
      </c>
      <c r="H2815">
        <v>2213</v>
      </c>
      <c r="J2815" t="s">
        <v>8235</v>
      </c>
      <c r="K2815" t="s">
        <v>8236</v>
      </c>
      <c r="L2815" s="2">
        <v>45906</v>
      </c>
      <c r="M2815" t="s">
        <v>24</v>
      </c>
      <c r="N2815" t="s">
        <v>33</v>
      </c>
      <c r="O2815" t="s">
        <v>42</v>
      </c>
      <c r="P2815" t="s">
        <v>7130</v>
      </c>
      <c r="R2815" t="s">
        <v>86</v>
      </c>
      <c r="T2815" t="s">
        <v>8237</v>
      </c>
      <c r="U2815" t="str">
        <f t="shared" si="43"/>
        <v>September</v>
      </c>
    </row>
    <row r="2816" spans="1:21" x14ac:dyDescent="0.35">
      <c r="A2816">
        <v>2025</v>
      </c>
      <c r="B2816">
        <v>4</v>
      </c>
      <c r="C2816" t="s">
        <v>936</v>
      </c>
      <c r="E2816" s="2">
        <v>45777</v>
      </c>
      <c r="F2816">
        <v>2175</v>
      </c>
      <c r="G2816">
        <v>36540000</v>
      </c>
      <c r="H2816">
        <v>2175</v>
      </c>
      <c r="J2816" t="s">
        <v>7835</v>
      </c>
      <c r="K2816" t="s">
        <v>7836</v>
      </c>
      <c r="L2816" s="2">
        <v>45859</v>
      </c>
      <c r="M2816" t="s">
        <v>24</v>
      </c>
      <c r="N2816" t="s">
        <v>41</v>
      </c>
      <c r="O2816" t="s">
        <v>42</v>
      </c>
      <c r="P2816" t="s">
        <v>7130</v>
      </c>
      <c r="Q2816" t="s">
        <v>8238</v>
      </c>
      <c r="R2816" t="s">
        <v>564</v>
      </c>
      <c r="T2816" t="s">
        <v>7837</v>
      </c>
      <c r="U2816" t="str">
        <f t="shared" si="43"/>
        <v>July</v>
      </c>
    </row>
    <row r="2817" spans="1:21" x14ac:dyDescent="0.35">
      <c r="A2817">
        <v>2025</v>
      </c>
      <c r="B2817">
        <v>4</v>
      </c>
      <c r="C2817" t="s">
        <v>169</v>
      </c>
      <c r="D2817" t="s">
        <v>8239</v>
      </c>
      <c r="E2817" s="2">
        <v>45777</v>
      </c>
      <c r="G2817">
        <v>150000</v>
      </c>
      <c r="H2817">
        <v>8.9285714289999998</v>
      </c>
      <c r="J2817" t="s">
        <v>178</v>
      </c>
      <c r="L2817" s="2">
        <v>45768</v>
      </c>
      <c r="M2817" t="s">
        <v>119</v>
      </c>
      <c r="N2817" t="s">
        <v>25</v>
      </c>
      <c r="O2817" t="s">
        <v>120</v>
      </c>
      <c r="Q2817" t="s">
        <v>3873</v>
      </c>
      <c r="R2817" t="s">
        <v>445</v>
      </c>
      <c r="S2817" s="2">
        <v>45779</v>
      </c>
      <c r="T2817" t="s">
        <v>7305</v>
      </c>
      <c r="U2817" t="str">
        <f t="shared" si="43"/>
        <v>April</v>
      </c>
    </row>
    <row r="2818" spans="1:21" x14ac:dyDescent="0.35">
      <c r="A2818">
        <v>2025</v>
      </c>
      <c r="B2818">
        <v>4</v>
      </c>
      <c r="C2818" t="s">
        <v>169</v>
      </c>
      <c r="D2818" t="s">
        <v>8240</v>
      </c>
      <c r="E2818" s="2">
        <v>45777</v>
      </c>
      <c r="G2818">
        <v>310000</v>
      </c>
      <c r="H2818">
        <v>18.452380949999998</v>
      </c>
      <c r="J2818" t="s">
        <v>178</v>
      </c>
      <c r="L2818" s="2">
        <v>45768</v>
      </c>
      <c r="M2818" t="s">
        <v>119</v>
      </c>
      <c r="N2818" t="s">
        <v>25</v>
      </c>
      <c r="O2818" t="s">
        <v>120</v>
      </c>
      <c r="Q2818" t="s">
        <v>8241</v>
      </c>
      <c r="R2818" t="s">
        <v>445</v>
      </c>
      <c r="S2818" s="2">
        <v>45779</v>
      </c>
      <c r="T2818" t="s">
        <v>7305</v>
      </c>
      <c r="U2818" t="str">
        <f t="shared" si="43"/>
        <v>April</v>
      </c>
    </row>
    <row r="2819" spans="1:21" x14ac:dyDescent="0.35">
      <c r="A2819">
        <v>2025</v>
      </c>
      <c r="B2819">
        <v>4</v>
      </c>
      <c r="C2819" t="s">
        <v>169</v>
      </c>
      <c r="D2819" t="s">
        <v>8242</v>
      </c>
      <c r="E2819" s="2">
        <v>45777</v>
      </c>
      <c r="G2819">
        <v>250000</v>
      </c>
      <c r="H2819">
        <v>14.88095238</v>
      </c>
      <c r="J2819" t="s">
        <v>178</v>
      </c>
      <c r="L2819" s="2">
        <v>45768</v>
      </c>
      <c r="M2819" t="s">
        <v>119</v>
      </c>
      <c r="N2819" t="s">
        <v>25</v>
      </c>
      <c r="O2819" t="s">
        <v>120</v>
      </c>
      <c r="Q2819" t="s">
        <v>2818</v>
      </c>
      <c r="R2819" t="s">
        <v>445</v>
      </c>
      <c r="S2819" s="2">
        <v>45779</v>
      </c>
      <c r="T2819" t="s">
        <v>7305</v>
      </c>
      <c r="U2819" t="str">
        <f t="shared" ref="U2819:U2882" si="44">TEXT(L2819,"mmmm")</f>
        <v>April</v>
      </c>
    </row>
    <row r="2820" spans="1:21" x14ac:dyDescent="0.35">
      <c r="A2820">
        <v>2025</v>
      </c>
      <c r="B2820">
        <v>4</v>
      </c>
      <c r="C2820" t="s">
        <v>169</v>
      </c>
      <c r="D2820" t="s">
        <v>8243</v>
      </c>
      <c r="E2820" s="2">
        <v>45772</v>
      </c>
      <c r="G2820">
        <v>75000</v>
      </c>
      <c r="H2820">
        <v>4.4642857139999998</v>
      </c>
      <c r="J2820" t="s">
        <v>178</v>
      </c>
      <c r="L2820" s="2">
        <v>45768</v>
      </c>
      <c r="M2820" t="s">
        <v>119</v>
      </c>
      <c r="N2820" t="s">
        <v>25</v>
      </c>
      <c r="O2820" t="s">
        <v>120</v>
      </c>
      <c r="Q2820" t="s">
        <v>121</v>
      </c>
      <c r="R2820" t="s">
        <v>445</v>
      </c>
      <c r="S2820" s="2">
        <v>45776</v>
      </c>
      <c r="T2820" t="s">
        <v>7305</v>
      </c>
      <c r="U2820" t="str">
        <f t="shared" si="44"/>
        <v>April</v>
      </c>
    </row>
    <row r="2821" spans="1:21" x14ac:dyDescent="0.35">
      <c r="A2821">
        <v>2025</v>
      </c>
      <c r="B2821">
        <v>4</v>
      </c>
      <c r="C2821" t="s">
        <v>169</v>
      </c>
      <c r="D2821" t="s">
        <v>8244</v>
      </c>
      <c r="E2821" s="2">
        <v>45770</v>
      </c>
      <c r="G2821">
        <v>150000</v>
      </c>
      <c r="H2821">
        <v>8.9285714289999998</v>
      </c>
      <c r="J2821" t="s">
        <v>178</v>
      </c>
      <c r="L2821" s="2">
        <v>45768</v>
      </c>
      <c r="M2821" t="s">
        <v>119</v>
      </c>
      <c r="N2821" t="s">
        <v>25</v>
      </c>
      <c r="O2821" t="s">
        <v>120</v>
      </c>
      <c r="Q2821" t="s">
        <v>183</v>
      </c>
      <c r="R2821" t="s">
        <v>445</v>
      </c>
      <c r="T2821" t="s">
        <v>7305</v>
      </c>
      <c r="U2821" t="str">
        <f t="shared" si="44"/>
        <v>April</v>
      </c>
    </row>
    <row r="2822" spans="1:21" x14ac:dyDescent="0.35">
      <c r="A2822">
        <v>2025</v>
      </c>
      <c r="B2822">
        <v>4</v>
      </c>
      <c r="C2822" t="s">
        <v>2114</v>
      </c>
      <c r="D2822" t="s">
        <v>8245</v>
      </c>
      <c r="E2822" s="2">
        <v>45770</v>
      </c>
      <c r="G2822">
        <v>25000</v>
      </c>
      <c r="H2822">
        <v>1.4880952380000001</v>
      </c>
      <c r="J2822" t="s">
        <v>422</v>
      </c>
      <c r="L2822" s="2">
        <v>45781</v>
      </c>
      <c r="M2822" t="s">
        <v>257</v>
      </c>
      <c r="N2822" t="s">
        <v>49</v>
      </c>
      <c r="O2822" t="s">
        <v>258</v>
      </c>
      <c r="R2822" t="s">
        <v>8246</v>
      </c>
      <c r="S2822" s="2">
        <v>45783</v>
      </c>
      <c r="T2822" t="s">
        <v>8247</v>
      </c>
      <c r="U2822" t="str">
        <f t="shared" si="44"/>
        <v>May</v>
      </c>
    </row>
    <row r="2823" spans="1:21" x14ac:dyDescent="0.35">
      <c r="A2823">
        <v>2025</v>
      </c>
      <c r="B2823">
        <v>4</v>
      </c>
      <c r="C2823" t="s">
        <v>2114</v>
      </c>
      <c r="D2823" t="s">
        <v>8248</v>
      </c>
      <c r="E2823" s="2">
        <v>45772</v>
      </c>
      <c r="G2823">
        <v>250000</v>
      </c>
      <c r="H2823">
        <v>14.88095238</v>
      </c>
      <c r="J2823" t="s">
        <v>422</v>
      </c>
      <c r="L2823" s="2">
        <v>45781</v>
      </c>
      <c r="M2823" t="s">
        <v>119</v>
      </c>
      <c r="N2823" t="s">
        <v>49</v>
      </c>
      <c r="O2823" t="s">
        <v>120</v>
      </c>
      <c r="Q2823" t="s">
        <v>2818</v>
      </c>
      <c r="R2823" t="s">
        <v>8246</v>
      </c>
      <c r="T2823" t="s">
        <v>8249</v>
      </c>
      <c r="U2823" t="str">
        <f t="shared" si="44"/>
        <v>May</v>
      </c>
    </row>
    <row r="2824" spans="1:21" x14ac:dyDescent="0.35">
      <c r="A2824">
        <v>2025</v>
      </c>
      <c r="B2824">
        <v>4</v>
      </c>
      <c r="C2824" t="s">
        <v>2114</v>
      </c>
      <c r="D2824" t="s">
        <v>8250</v>
      </c>
      <c r="E2824" s="2">
        <v>45772</v>
      </c>
      <c r="G2824">
        <v>250000</v>
      </c>
      <c r="H2824">
        <v>14.88095238</v>
      </c>
      <c r="J2824" t="s">
        <v>422</v>
      </c>
      <c r="L2824" s="2">
        <v>45781</v>
      </c>
      <c r="M2824" t="s">
        <v>119</v>
      </c>
      <c r="N2824" t="s">
        <v>49</v>
      </c>
      <c r="O2824" t="s">
        <v>120</v>
      </c>
      <c r="Q2824" t="s">
        <v>2818</v>
      </c>
      <c r="R2824" t="s">
        <v>8246</v>
      </c>
      <c r="S2824" s="2">
        <v>45775</v>
      </c>
      <c r="T2824" t="s">
        <v>8249</v>
      </c>
      <c r="U2824" t="str">
        <f t="shared" si="44"/>
        <v>May</v>
      </c>
    </row>
    <row r="2825" spans="1:21" x14ac:dyDescent="0.35">
      <c r="A2825">
        <v>2025</v>
      </c>
      <c r="B2825">
        <v>4</v>
      </c>
      <c r="C2825" t="s">
        <v>2114</v>
      </c>
      <c r="D2825" t="s">
        <v>8251</v>
      </c>
      <c r="E2825" s="2">
        <v>45772</v>
      </c>
      <c r="G2825">
        <v>250000</v>
      </c>
      <c r="H2825">
        <v>14.88095238</v>
      </c>
      <c r="J2825" t="s">
        <v>422</v>
      </c>
      <c r="L2825" s="2">
        <v>45781</v>
      </c>
      <c r="M2825" t="s">
        <v>119</v>
      </c>
      <c r="N2825" t="s">
        <v>49</v>
      </c>
      <c r="O2825" t="s">
        <v>120</v>
      </c>
      <c r="Q2825" t="s">
        <v>2818</v>
      </c>
      <c r="R2825" t="s">
        <v>8246</v>
      </c>
      <c r="S2825" s="2">
        <v>45775</v>
      </c>
      <c r="T2825" t="s">
        <v>8249</v>
      </c>
      <c r="U2825" t="str">
        <f t="shared" si="44"/>
        <v>May</v>
      </c>
    </row>
    <row r="2826" spans="1:21" x14ac:dyDescent="0.35">
      <c r="A2826">
        <v>2025</v>
      </c>
      <c r="B2826">
        <v>4</v>
      </c>
      <c r="C2826" t="s">
        <v>2114</v>
      </c>
      <c r="D2826" t="s">
        <v>8252</v>
      </c>
      <c r="E2826" s="2">
        <v>45772</v>
      </c>
      <c r="G2826">
        <v>750000</v>
      </c>
      <c r="H2826">
        <v>44.642857139999997</v>
      </c>
      <c r="J2826" t="s">
        <v>422</v>
      </c>
      <c r="L2826" s="2">
        <v>45781</v>
      </c>
      <c r="M2826" t="s">
        <v>119</v>
      </c>
      <c r="N2826" t="s">
        <v>49</v>
      </c>
      <c r="O2826" t="s">
        <v>120</v>
      </c>
      <c r="Q2826" t="s">
        <v>2818</v>
      </c>
      <c r="R2826" t="s">
        <v>8246</v>
      </c>
      <c r="S2826" s="2">
        <v>45775</v>
      </c>
      <c r="T2826" t="s">
        <v>8249</v>
      </c>
      <c r="U2826" t="str">
        <f t="shared" si="44"/>
        <v>May</v>
      </c>
    </row>
    <row r="2827" spans="1:21" x14ac:dyDescent="0.35">
      <c r="A2827">
        <v>2025</v>
      </c>
      <c r="B2827">
        <v>4</v>
      </c>
      <c r="C2827" t="s">
        <v>2114</v>
      </c>
      <c r="D2827" t="s">
        <v>8253</v>
      </c>
      <c r="E2827" s="2">
        <v>45772</v>
      </c>
      <c r="G2827">
        <v>475000</v>
      </c>
      <c r="H2827">
        <v>28.27380952</v>
      </c>
      <c r="J2827" t="s">
        <v>422</v>
      </c>
      <c r="L2827" s="2">
        <v>45781</v>
      </c>
      <c r="M2827" t="s">
        <v>119</v>
      </c>
      <c r="N2827" t="s">
        <v>49</v>
      </c>
      <c r="O2827" t="s">
        <v>120</v>
      </c>
      <c r="Q2827" t="s">
        <v>8254</v>
      </c>
      <c r="R2827" t="s">
        <v>8246</v>
      </c>
      <c r="S2827" s="2">
        <v>45775</v>
      </c>
      <c r="T2827" t="s">
        <v>8249</v>
      </c>
      <c r="U2827" t="str">
        <f t="shared" si="44"/>
        <v>May</v>
      </c>
    </row>
    <row r="2828" spans="1:21" x14ac:dyDescent="0.35">
      <c r="A2828">
        <v>2025</v>
      </c>
      <c r="B2828">
        <v>4</v>
      </c>
      <c r="C2828" t="s">
        <v>2114</v>
      </c>
      <c r="D2828" t="s">
        <v>8255</v>
      </c>
      <c r="E2828" s="2">
        <v>45772</v>
      </c>
      <c r="G2828">
        <v>250000</v>
      </c>
      <c r="H2828">
        <v>14.88095238</v>
      </c>
      <c r="J2828" t="s">
        <v>422</v>
      </c>
      <c r="L2828" s="2">
        <v>45781</v>
      </c>
      <c r="M2828" t="s">
        <v>119</v>
      </c>
      <c r="N2828" t="s">
        <v>49</v>
      </c>
      <c r="O2828" t="s">
        <v>120</v>
      </c>
      <c r="Q2828" t="s">
        <v>2818</v>
      </c>
      <c r="R2828" t="s">
        <v>8246</v>
      </c>
      <c r="S2828" s="2">
        <v>45775</v>
      </c>
      <c r="U2828" t="str">
        <f t="shared" si="44"/>
        <v>May</v>
      </c>
    </row>
    <row r="2829" spans="1:21" x14ac:dyDescent="0.35">
      <c r="A2829">
        <v>2025</v>
      </c>
      <c r="B2829">
        <v>5</v>
      </c>
      <c r="C2829" t="s">
        <v>20</v>
      </c>
      <c r="D2829" t="s">
        <v>8256</v>
      </c>
      <c r="E2829" s="2">
        <v>45778</v>
      </c>
      <c r="F2829">
        <v>2870</v>
      </c>
      <c r="G2829">
        <v>6720000</v>
      </c>
      <c r="H2829">
        <v>400</v>
      </c>
      <c r="J2829" t="s">
        <v>8257</v>
      </c>
      <c r="K2829" t="s">
        <v>8258</v>
      </c>
      <c r="L2829" s="2">
        <v>45906</v>
      </c>
      <c r="M2829" t="s">
        <v>66</v>
      </c>
      <c r="N2829" t="s">
        <v>25</v>
      </c>
      <c r="O2829" t="s">
        <v>26</v>
      </c>
      <c r="P2829" t="s">
        <v>7130</v>
      </c>
      <c r="R2829" t="s">
        <v>86</v>
      </c>
      <c r="T2829" t="s">
        <v>8259</v>
      </c>
      <c r="U2829" t="str">
        <f t="shared" si="44"/>
        <v>September</v>
      </c>
    </row>
    <row r="2830" spans="1:21" x14ac:dyDescent="0.35">
      <c r="A2830">
        <v>2025</v>
      </c>
      <c r="B2830">
        <v>5</v>
      </c>
      <c r="C2830" t="s">
        <v>20</v>
      </c>
      <c r="D2830" t="s">
        <v>8260</v>
      </c>
      <c r="E2830" s="2">
        <v>45778</v>
      </c>
      <c r="F2830">
        <v>2485</v>
      </c>
      <c r="G2830">
        <v>41748000</v>
      </c>
      <c r="H2830">
        <v>2485</v>
      </c>
      <c r="J2830" t="s">
        <v>8261</v>
      </c>
      <c r="K2830" t="s">
        <v>8262</v>
      </c>
      <c r="L2830" s="2">
        <v>45941</v>
      </c>
      <c r="M2830" t="s">
        <v>24</v>
      </c>
      <c r="N2830" t="s">
        <v>25</v>
      </c>
      <c r="O2830" t="s">
        <v>42</v>
      </c>
      <c r="P2830" t="s">
        <v>7130</v>
      </c>
      <c r="R2830" t="s">
        <v>1313</v>
      </c>
      <c r="T2830" t="s">
        <v>8263</v>
      </c>
      <c r="U2830" t="str">
        <f t="shared" si="44"/>
        <v>October</v>
      </c>
    </row>
    <row r="2831" spans="1:21" x14ac:dyDescent="0.35">
      <c r="A2831">
        <v>2025</v>
      </c>
      <c r="B2831">
        <v>5</v>
      </c>
      <c r="C2831" t="s">
        <v>57</v>
      </c>
      <c r="D2831" t="s">
        <v>8264</v>
      </c>
      <c r="E2831" s="2">
        <v>45778</v>
      </c>
      <c r="F2831">
        <v>2870</v>
      </c>
      <c r="G2831">
        <v>41496000</v>
      </c>
      <c r="H2831">
        <v>2470</v>
      </c>
      <c r="J2831" t="s">
        <v>8005</v>
      </c>
      <c r="K2831" t="s">
        <v>8006</v>
      </c>
      <c r="L2831" s="2">
        <v>45859</v>
      </c>
      <c r="M2831" t="s">
        <v>66</v>
      </c>
      <c r="N2831" t="s">
        <v>25</v>
      </c>
      <c r="O2831" t="s">
        <v>67</v>
      </c>
      <c r="P2831" t="s">
        <v>7130</v>
      </c>
      <c r="R2831" t="s">
        <v>564</v>
      </c>
      <c r="T2831" t="s">
        <v>8265</v>
      </c>
      <c r="U2831" t="str">
        <f t="shared" si="44"/>
        <v>July</v>
      </c>
    </row>
    <row r="2832" spans="1:21" x14ac:dyDescent="0.35">
      <c r="A2832">
        <v>2025</v>
      </c>
      <c r="B2832">
        <v>5</v>
      </c>
      <c r="C2832" t="s">
        <v>20</v>
      </c>
      <c r="D2832" t="s">
        <v>8266</v>
      </c>
      <c r="E2832" s="2">
        <v>45778</v>
      </c>
      <c r="F2832">
        <v>2240</v>
      </c>
      <c r="G2832">
        <v>5880000</v>
      </c>
      <c r="H2832">
        <v>350</v>
      </c>
      <c r="J2832" t="s">
        <v>8267</v>
      </c>
      <c r="K2832" t="s">
        <v>8193</v>
      </c>
      <c r="L2832" s="2">
        <v>45915</v>
      </c>
      <c r="M2832" t="s">
        <v>24</v>
      </c>
      <c r="N2832" t="s">
        <v>49</v>
      </c>
      <c r="O2832" t="s">
        <v>1626</v>
      </c>
      <c r="P2832" t="s">
        <v>7130</v>
      </c>
      <c r="R2832" t="s">
        <v>730</v>
      </c>
      <c r="T2832" t="s">
        <v>8268</v>
      </c>
      <c r="U2832" t="str">
        <f t="shared" si="44"/>
        <v>September</v>
      </c>
    </row>
    <row r="2833" spans="1:21" x14ac:dyDescent="0.35">
      <c r="A2833">
        <v>2025</v>
      </c>
      <c r="B2833">
        <v>5</v>
      </c>
      <c r="C2833" t="s">
        <v>20</v>
      </c>
      <c r="D2833" t="s">
        <v>8269</v>
      </c>
      <c r="E2833" s="2">
        <v>45778</v>
      </c>
      <c r="F2833">
        <v>2485</v>
      </c>
      <c r="G2833">
        <v>41748000</v>
      </c>
      <c r="H2833">
        <v>2485</v>
      </c>
      <c r="J2833" t="s">
        <v>8270</v>
      </c>
      <c r="K2833" t="s">
        <v>8271</v>
      </c>
      <c r="L2833" s="2">
        <v>45969</v>
      </c>
      <c r="M2833" t="s">
        <v>24</v>
      </c>
      <c r="N2833" t="s">
        <v>25</v>
      </c>
      <c r="O2833" t="s">
        <v>42</v>
      </c>
      <c r="P2833" t="s">
        <v>7130</v>
      </c>
      <c r="R2833" t="s">
        <v>506</v>
      </c>
      <c r="T2833" t="s">
        <v>8272</v>
      </c>
      <c r="U2833" t="str">
        <f t="shared" si="44"/>
        <v>November</v>
      </c>
    </row>
    <row r="2834" spans="1:21" x14ac:dyDescent="0.35">
      <c r="A2834">
        <v>2025</v>
      </c>
      <c r="B2834">
        <v>5</v>
      </c>
      <c r="C2834" t="s">
        <v>20</v>
      </c>
      <c r="D2834" t="s">
        <v>8273</v>
      </c>
      <c r="E2834" s="2">
        <v>45778</v>
      </c>
      <c r="F2834">
        <v>1890</v>
      </c>
      <c r="G2834">
        <v>31752000</v>
      </c>
      <c r="H2834">
        <v>1890</v>
      </c>
      <c r="J2834" t="s">
        <v>8274</v>
      </c>
      <c r="K2834" t="s">
        <v>8275</v>
      </c>
      <c r="L2834" s="2">
        <v>45669</v>
      </c>
      <c r="M2834" t="s">
        <v>40</v>
      </c>
      <c r="N2834" t="s">
        <v>25</v>
      </c>
      <c r="O2834" t="s">
        <v>42</v>
      </c>
      <c r="P2834" t="s">
        <v>7130</v>
      </c>
      <c r="R2834" t="s">
        <v>5050</v>
      </c>
      <c r="T2834" t="s">
        <v>8276</v>
      </c>
      <c r="U2834" t="str">
        <f t="shared" si="44"/>
        <v>January</v>
      </c>
    </row>
    <row r="2835" spans="1:21" x14ac:dyDescent="0.35">
      <c r="A2835">
        <v>2025</v>
      </c>
      <c r="B2835">
        <v>5</v>
      </c>
      <c r="C2835" t="s">
        <v>20</v>
      </c>
      <c r="D2835" t="s">
        <v>8277</v>
      </c>
      <c r="E2835" s="2">
        <v>45778</v>
      </c>
      <c r="F2835">
        <v>1835</v>
      </c>
      <c r="G2835">
        <v>24108000</v>
      </c>
      <c r="H2835">
        <v>1435</v>
      </c>
      <c r="J2835" t="s">
        <v>8278</v>
      </c>
      <c r="K2835" t="s">
        <v>3206</v>
      </c>
      <c r="L2835" s="2">
        <v>45906</v>
      </c>
      <c r="M2835" t="s">
        <v>444</v>
      </c>
      <c r="N2835" t="s">
        <v>41</v>
      </c>
      <c r="O2835" t="s">
        <v>67</v>
      </c>
      <c r="P2835" t="s">
        <v>7457</v>
      </c>
      <c r="R2835" t="s">
        <v>86</v>
      </c>
      <c r="T2835" t="s">
        <v>8279</v>
      </c>
      <c r="U2835" t="str">
        <f t="shared" si="44"/>
        <v>September</v>
      </c>
    </row>
    <row r="2836" spans="1:21" x14ac:dyDescent="0.35">
      <c r="A2836">
        <v>2025</v>
      </c>
      <c r="B2836">
        <v>5</v>
      </c>
      <c r="C2836" t="s">
        <v>20</v>
      </c>
      <c r="D2836" t="s">
        <v>8280</v>
      </c>
      <c r="E2836" s="2">
        <v>45778</v>
      </c>
      <c r="F2836">
        <v>1890</v>
      </c>
      <c r="G2836">
        <v>31752000</v>
      </c>
      <c r="H2836">
        <v>1890</v>
      </c>
      <c r="J2836" t="s">
        <v>8281</v>
      </c>
      <c r="K2836" t="s">
        <v>8282</v>
      </c>
      <c r="L2836" s="2">
        <v>46013</v>
      </c>
      <c r="M2836" t="s">
        <v>40</v>
      </c>
      <c r="N2836" t="s">
        <v>25</v>
      </c>
      <c r="O2836" t="s">
        <v>42</v>
      </c>
      <c r="P2836" t="s">
        <v>7130</v>
      </c>
      <c r="R2836" t="s">
        <v>3545</v>
      </c>
      <c r="T2836" t="s">
        <v>8283</v>
      </c>
      <c r="U2836" t="str">
        <f t="shared" si="44"/>
        <v>December</v>
      </c>
    </row>
    <row r="2837" spans="1:21" x14ac:dyDescent="0.35">
      <c r="A2837">
        <v>2025</v>
      </c>
      <c r="B2837">
        <v>5</v>
      </c>
      <c r="C2837" t="s">
        <v>20</v>
      </c>
      <c r="D2837" t="s">
        <v>8284</v>
      </c>
      <c r="E2837" s="2">
        <v>45778</v>
      </c>
      <c r="F2837">
        <v>2625</v>
      </c>
      <c r="G2837">
        <v>44100000</v>
      </c>
      <c r="H2837">
        <v>2625</v>
      </c>
      <c r="J2837" t="s">
        <v>8285</v>
      </c>
      <c r="K2837" t="s">
        <v>8286</v>
      </c>
      <c r="L2837" s="2">
        <v>45818</v>
      </c>
      <c r="M2837" t="s">
        <v>66</v>
      </c>
      <c r="N2837" t="s">
        <v>49</v>
      </c>
      <c r="O2837" t="s">
        <v>42</v>
      </c>
      <c r="P2837" t="s">
        <v>7130</v>
      </c>
      <c r="R2837" t="s">
        <v>1208</v>
      </c>
      <c r="T2837" t="s">
        <v>8287</v>
      </c>
      <c r="U2837" t="str">
        <f t="shared" si="44"/>
        <v>June</v>
      </c>
    </row>
    <row r="2838" spans="1:21" x14ac:dyDescent="0.35">
      <c r="A2838">
        <v>2025</v>
      </c>
      <c r="B2838">
        <v>5</v>
      </c>
      <c r="C2838" t="s">
        <v>20</v>
      </c>
      <c r="D2838" t="s">
        <v>8288</v>
      </c>
      <c r="E2838" s="2">
        <v>45778</v>
      </c>
      <c r="F2838">
        <v>2450</v>
      </c>
      <c r="G2838">
        <v>41160000</v>
      </c>
      <c r="H2838">
        <v>2450</v>
      </c>
      <c r="J2838" t="s">
        <v>8289</v>
      </c>
      <c r="K2838" t="s">
        <v>8290</v>
      </c>
      <c r="L2838" s="2">
        <v>45941</v>
      </c>
      <c r="M2838" t="s">
        <v>66</v>
      </c>
      <c r="N2838" t="s">
        <v>33</v>
      </c>
      <c r="O2838" t="s">
        <v>42</v>
      </c>
      <c r="P2838" t="s">
        <v>7130</v>
      </c>
      <c r="R2838" t="s">
        <v>1313</v>
      </c>
      <c r="T2838" t="s">
        <v>8291</v>
      </c>
      <c r="U2838" t="str">
        <f t="shared" si="44"/>
        <v>October</v>
      </c>
    </row>
    <row r="2839" spans="1:21" x14ac:dyDescent="0.35">
      <c r="A2839">
        <v>2025</v>
      </c>
      <c r="B2839">
        <v>5</v>
      </c>
      <c r="C2839" t="s">
        <v>20</v>
      </c>
      <c r="D2839" t="s">
        <v>8292</v>
      </c>
      <c r="E2839" s="2">
        <v>45778</v>
      </c>
      <c r="F2839">
        <v>1995</v>
      </c>
      <c r="G2839">
        <v>33516000</v>
      </c>
      <c r="H2839">
        <v>1995</v>
      </c>
      <c r="J2839" t="s">
        <v>8293</v>
      </c>
      <c r="K2839" t="s">
        <v>8294</v>
      </c>
      <c r="L2839" s="2">
        <v>45887</v>
      </c>
      <c r="M2839" t="s">
        <v>444</v>
      </c>
      <c r="N2839" t="s">
        <v>41</v>
      </c>
      <c r="O2839" t="s">
        <v>42</v>
      </c>
      <c r="P2839" t="s">
        <v>7130</v>
      </c>
      <c r="R2839" t="s">
        <v>762</v>
      </c>
      <c r="T2839" t="s">
        <v>8295</v>
      </c>
      <c r="U2839" t="str">
        <f t="shared" si="44"/>
        <v>August</v>
      </c>
    </row>
    <row r="2840" spans="1:21" x14ac:dyDescent="0.35">
      <c r="A2840">
        <v>2025</v>
      </c>
      <c r="B2840">
        <v>5</v>
      </c>
      <c r="C2840" t="s">
        <v>20</v>
      </c>
      <c r="D2840" t="s">
        <v>8296</v>
      </c>
      <c r="E2840" s="2">
        <v>45778</v>
      </c>
      <c r="F2840">
        <v>1645</v>
      </c>
      <c r="G2840">
        <v>6720000</v>
      </c>
      <c r="H2840">
        <v>400</v>
      </c>
      <c r="J2840" t="s">
        <v>8297</v>
      </c>
      <c r="K2840" t="s">
        <v>8298</v>
      </c>
      <c r="L2840" s="2">
        <v>45818</v>
      </c>
      <c r="M2840" t="s">
        <v>40</v>
      </c>
      <c r="N2840" t="s">
        <v>49</v>
      </c>
      <c r="O2840" t="s">
        <v>26</v>
      </c>
      <c r="P2840" t="s">
        <v>7130</v>
      </c>
      <c r="R2840" t="s">
        <v>1208</v>
      </c>
      <c r="T2840" t="s">
        <v>8299</v>
      </c>
      <c r="U2840" t="str">
        <f t="shared" si="44"/>
        <v>June</v>
      </c>
    </row>
    <row r="2841" spans="1:21" x14ac:dyDescent="0.35">
      <c r="A2841">
        <v>2025</v>
      </c>
      <c r="B2841">
        <v>5</v>
      </c>
      <c r="C2841" t="s">
        <v>20</v>
      </c>
      <c r="D2841" t="s">
        <v>8300</v>
      </c>
      <c r="E2841" s="2">
        <v>45778</v>
      </c>
      <c r="F2841">
        <v>1890</v>
      </c>
      <c r="G2841">
        <v>31752000</v>
      </c>
      <c r="H2841">
        <v>1890</v>
      </c>
      <c r="J2841" t="s">
        <v>8301</v>
      </c>
      <c r="K2841" t="s">
        <v>8302</v>
      </c>
      <c r="L2841" s="2">
        <v>45950</v>
      </c>
      <c r="M2841" t="s">
        <v>40</v>
      </c>
      <c r="N2841" t="s">
        <v>25</v>
      </c>
      <c r="O2841" t="s">
        <v>42</v>
      </c>
      <c r="P2841" t="s">
        <v>7130</v>
      </c>
      <c r="R2841" t="s">
        <v>1330</v>
      </c>
      <c r="T2841" t="s">
        <v>8303</v>
      </c>
      <c r="U2841" t="str">
        <f t="shared" si="44"/>
        <v>October</v>
      </c>
    </row>
    <row r="2842" spans="1:21" x14ac:dyDescent="0.35">
      <c r="A2842">
        <v>2025</v>
      </c>
      <c r="B2842">
        <v>5</v>
      </c>
      <c r="C2842" t="s">
        <v>101</v>
      </c>
      <c r="D2842" t="s">
        <v>8304</v>
      </c>
      <c r="E2842" s="2">
        <v>45778</v>
      </c>
      <c r="F2842">
        <v>1890</v>
      </c>
      <c r="G2842">
        <v>31752000</v>
      </c>
      <c r="H2842">
        <v>1890</v>
      </c>
      <c r="J2842" t="s">
        <v>8305</v>
      </c>
      <c r="K2842" t="s">
        <v>8306</v>
      </c>
      <c r="L2842" s="2">
        <v>45943</v>
      </c>
      <c r="M2842" t="s">
        <v>40</v>
      </c>
      <c r="N2842" t="s">
        <v>25</v>
      </c>
      <c r="O2842" t="s">
        <v>42</v>
      </c>
      <c r="P2842" t="s">
        <v>7130</v>
      </c>
      <c r="R2842" t="s">
        <v>3356</v>
      </c>
      <c r="T2842" t="s">
        <v>8307</v>
      </c>
      <c r="U2842" t="str">
        <f t="shared" si="44"/>
        <v>October</v>
      </c>
    </row>
    <row r="2843" spans="1:21" x14ac:dyDescent="0.35">
      <c r="A2843">
        <v>2025</v>
      </c>
      <c r="B2843">
        <v>5</v>
      </c>
      <c r="C2843" t="s">
        <v>20</v>
      </c>
      <c r="D2843" t="s">
        <v>8308</v>
      </c>
      <c r="E2843" s="2">
        <v>45778</v>
      </c>
      <c r="F2843">
        <v>1890</v>
      </c>
      <c r="G2843">
        <v>31752000</v>
      </c>
      <c r="H2843">
        <v>1890</v>
      </c>
      <c r="J2843" t="s">
        <v>8309</v>
      </c>
      <c r="K2843" t="s">
        <v>8310</v>
      </c>
      <c r="L2843" s="2">
        <v>45943</v>
      </c>
      <c r="M2843" t="s">
        <v>40</v>
      </c>
      <c r="N2843" t="s">
        <v>25</v>
      </c>
      <c r="O2843" t="s">
        <v>42</v>
      </c>
      <c r="P2843" t="s">
        <v>7130</v>
      </c>
      <c r="R2843" t="s">
        <v>3356</v>
      </c>
      <c r="T2843" t="s">
        <v>8311</v>
      </c>
      <c r="U2843" t="str">
        <f t="shared" si="44"/>
        <v>October</v>
      </c>
    </row>
    <row r="2844" spans="1:21" x14ac:dyDescent="0.35">
      <c r="A2844">
        <v>2025</v>
      </c>
      <c r="B2844">
        <v>5</v>
      </c>
      <c r="C2844" t="s">
        <v>20</v>
      </c>
      <c r="D2844" t="s">
        <v>8312</v>
      </c>
      <c r="E2844" s="2">
        <v>45778</v>
      </c>
      <c r="F2844">
        <v>3060</v>
      </c>
      <c r="G2844">
        <v>2505000</v>
      </c>
      <c r="H2844">
        <v>150</v>
      </c>
      <c r="J2844" t="s">
        <v>8313</v>
      </c>
      <c r="K2844" t="s">
        <v>1553</v>
      </c>
      <c r="L2844" s="2">
        <v>45796</v>
      </c>
      <c r="M2844" t="s">
        <v>66</v>
      </c>
      <c r="N2844" t="s">
        <v>25</v>
      </c>
      <c r="O2844" t="s">
        <v>2473</v>
      </c>
      <c r="R2844" t="s">
        <v>501</v>
      </c>
      <c r="T2844" t="s">
        <v>8314</v>
      </c>
      <c r="U2844" t="str">
        <f t="shared" si="44"/>
        <v>May</v>
      </c>
    </row>
    <row r="2845" spans="1:21" x14ac:dyDescent="0.35">
      <c r="A2845">
        <v>2025</v>
      </c>
      <c r="B2845">
        <v>5</v>
      </c>
      <c r="C2845" t="s">
        <v>101</v>
      </c>
      <c r="D2845" t="s">
        <v>8315</v>
      </c>
      <c r="E2845" s="2">
        <v>45778</v>
      </c>
      <c r="F2845">
        <v>2485</v>
      </c>
      <c r="G2845">
        <v>6680000</v>
      </c>
      <c r="H2845">
        <v>400</v>
      </c>
      <c r="J2845" t="s">
        <v>8316</v>
      </c>
      <c r="K2845" t="s">
        <v>8317</v>
      </c>
      <c r="L2845" s="2">
        <v>45969</v>
      </c>
      <c r="M2845" t="s">
        <v>24</v>
      </c>
      <c r="N2845" t="s">
        <v>25</v>
      </c>
      <c r="O2845" t="s">
        <v>26</v>
      </c>
      <c r="P2845" t="s">
        <v>7130</v>
      </c>
      <c r="R2845" t="s">
        <v>506</v>
      </c>
      <c r="T2845" t="s">
        <v>8318</v>
      </c>
      <c r="U2845" t="str">
        <f t="shared" si="44"/>
        <v>November</v>
      </c>
    </row>
    <row r="2846" spans="1:21" x14ac:dyDescent="0.35">
      <c r="A2846">
        <v>2025</v>
      </c>
      <c r="B2846">
        <v>5</v>
      </c>
      <c r="C2846" t="s">
        <v>20</v>
      </c>
      <c r="D2846" t="s">
        <v>8319</v>
      </c>
      <c r="E2846" s="2">
        <v>45778</v>
      </c>
      <c r="F2846">
        <v>1890</v>
      </c>
      <c r="G2846">
        <v>6720000</v>
      </c>
      <c r="H2846">
        <v>400</v>
      </c>
      <c r="J2846" t="s">
        <v>8320</v>
      </c>
      <c r="K2846" t="s">
        <v>8321</v>
      </c>
      <c r="L2846" s="2">
        <v>45943</v>
      </c>
      <c r="M2846" t="s">
        <v>40</v>
      </c>
      <c r="N2846" t="s">
        <v>25</v>
      </c>
      <c r="O2846" t="s">
        <v>26</v>
      </c>
      <c r="P2846" t="s">
        <v>7130</v>
      </c>
      <c r="R2846" t="s">
        <v>3356</v>
      </c>
      <c r="T2846" t="s">
        <v>8322</v>
      </c>
      <c r="U2846" t="str">
        <f t="shared" si="44"/>
        <v>October</v>
      </c>
    </row>
    <row r="2847" spans="1:21" x14ac:dyDescent="0.35">
      <c r="A2847">
        <v>2025</v>
      </c>
      <c r="B2847">
        <v>5</v>
      </c>
      <c r="C2847" t="s">
        <v>57</v>
      </c>
      <c r="D2847" t="s">
        <v>8323</v>
      </c>
      <c r="E2847" s="2">
        <v>45778</v>
      </c>
      <c r="F2847">
        <v>1645</v>
      </c>
      <c r="G2847">
        <v>27636000</v>
      </c>
      <c r="H2847">
        <v>1645</v>
      </c>
      <c r="J2847" t="s">
        <v>8324</v>
      </c>
      <c r="K2847" t="s">
        <v>8325</v>
      </c>
      <c r="L2847" s="2">
        <v>45727</v>
      </c>
      <c r="M2847" t="s">
        <v>40</v>
      </c>
      <c r="N2847" t="s">
        <v>49</v>
      </c>
      <c r="O2847" t="s">
        <v>42</v>
      </c>
      <c r="P2847" t="s">
        <v>7130</v>
      </c>
      <c r="R2847" t="s">
        <v>323</v>
      </c>
      <c r="T2847" t="s">
        <v>8326</v>
      </c>
      <c r="U2847" t="str">
        <f t="shared" si="44"/>
        <v>March</v>
      </c>
    </row>
    <row r="2848" spans="1:21" x14ac:dyDescent="0.35">
      <c r="A2848">
        <v>2025</v>
      </c>
      <c r="B2848">
        <v>5</v>
      </c>
      <c r="C2848" t="s">
        <v>101</v>
      </c>
      <c r="D2848" t="s">
        <v>8327</v>
      </c>
      <c r="E2848" s="2">
        <v>45778</v>
      </c>
      <c r="F2848">
        <v>2800</v>
      </c>
      <c r="G2848">
        <v>47040000</v>
      </c>
      <c r="H2848">
        <v>2800</v>
      </c>
      <c r="J2848" t="s">
        <v>8328</v>
      </c>
      <c r="K2848" t="s">
        <v>8329</v>
      </c>
      <c r="L2848" s="2">
        <v>45929</v>
      </c>
      <c r="M2848" t="s">
        <v>66</v>
      </c>
      <c r="N2848" t="s">
        <v>41</v>
      </c>
      <c r="O2848" t="s">
        <v>42</v>
      </c>
      <c r="P2848" t="s">
        <v>7130</v>
      </c>
      <c r="R2848" t="s">
        <v>569</v>
      </c>
      <c r="T2848" t="s">
        <v>8330</v>
      </c>
      <c r="U2848" t="str">
        <f t="shared" si="44"/>
        <v>September</v>
      </c>
    </row>
    <row r="2849" spans="1:21" x14ac:dyDescent="0.35">
      <c r="A2849">
        <v>2025</v>
      </c>
      <c r="B2849">
        <v>5</v>
      </c>
      <c r="C2849" t="s">
        <v>20</v>
      </c>
      <c r="D2849" t="s">
        <v>8331</v>
      </c>
      <c r="E2849" s="2">
        <v>45778</v>
      </c>
      <c r="F2849">
        <v>1890</v>
      </c>
      <c r="G2849">
        <v>25032000</v>
      </c>
      <c r="H2849">
        <v>1490</v>
      </c>
      <c r="J2849" t="s">
        <v>8332</v>
      </c>
      <c r="K2849" t="s">
        <v>7948</v>
      </c>
      <c r="L2849" s="2">
        <v>45894</v>
      </c>
      <c r="M2849" t="s">
        <v>48</v>
      </c>
      <c r="N2849" t="s">
        <v>49</v>
      </c>
      <c r="O2849" t="s">
        <v>67</v>
      </c>
      <c r="P2849" t="s">
        <v>7130</v>
      </c>
      <c r="R2849" t="s">
        <v>796</v>
      </c>
      <c r="T2849" t="s">
        <v>8333</v>
      </c>
      <c r="U2849" t="str">
        <f t="shared" si="44"/>
        <v>August</v>
      </c>
    </row>
    <row r="2850" spans="1:21" x14ac:dyDescent="0.35">
      <c r="A2850">
        <v>2025</v>
      </c>
      <c r="B2850">
        <v>5</v>
      </c>
      <c r="C2850" t="s">
        <v>20</v>
      </c>
      <c r="D2850" t="s">
        <v>8334</v>
      </c>
      <c r="E2850" s="2">
        <v>45778</v>
      </c>
      <c r="F2850">
        <v>2250</v>
      </c>
      <c r="G2850">
        <v>31080000</v>
      </c>
      <c r="H2850">
        <v>1850</v>
      </c>
      <c r="J2850" t="s">
        <v>8335</v>
      </c>
      <c r="K2850" t="s">
        <v>478</v>
      </c>
      <c r="L2850" s="2">
        <v>45906</v>
      </c>
      <c r="M2850" t="s">
        <v>24</v>
      </c>
      <c r="N2850" t="s">
        <v>41</v>
      </c>
      <c r="O2850" t="s">
        <v>67</v>
      </c>
      <c r="P2850" t="s">
        <v>7457</v>
      </c>
      <c r="R2850" t="s">
        <v>86</v>
      </c>
      <c r="T2850" t="s">
        <v>8336</v>
      </c>
      <c r="U2850" t="str">
        <f t="shared" si="44"/>
        <v>September</v>
      </c>
    </row>
    <row r="2851" spans="1:21" x14ac:dyDescent="0.35">
      <c r="A2851">
        <v>2025</v>
      </c>
      <c r="B2851">
        <v>5</v>
      </c>
      <c r="C2851" t="s">
        <v>20</v>
      </c>
      <c r="D2851" t="s">
        <v>8337</v>
      </c>
      <c r="E2851" s="2">
        <v>45778</v>
      </c>
      <c r="F2851">
        <v>2303</v>
      </c>
      <c r="G2851">
        <v>31780100</v>
      </c>
      <c r="H2851">
        <v>1903</v>
      </c>
      <c r="J2851" t="s">
        <v>8338</v>
      </c>
      <c r="K2851" t="s">
        <v>4143</v>
      </c>
      <c r="L2851" s="2">
        <v>45694</v>
      </c>
      <c r="M2851" t="s">
        <v>48</v>
      </c>
      <c r="N2851" t="s">
        <v>25</v>
      </c>
      <c r="O2851" t="s">
        <v>67</v>
      </c>
      <c r="P2851" t="s">
        <v>7457</v>
      </c>
      <c r="R2851" t="s">
        <v>496</v>
      </c>
      <c r="T2851" t="s">
        <v>8339</v>
      </c>
      <c r="U2851" t="str">
        <f t="shared" si="44"/>
        <v>February</v>
      </c>
    </row>
    <row r="2852" spans="1:21" x14ac:dyDescent="0.35">
      <c r="A2852">
        <v>2025</v>
      </c>
      <c r="B2852">
        <v>5</v>
      </c>
      <c r="C2852" t="s">
        <v>20</v>
      </c>
      <c r="D2852" t="s">
        <v>8340</v>
      </c>
      <c r="E2852" s="2">
        <v>45778</v>
      </c>
      <c r="F2852">
        <v>2625</v>
      </c>
      <c r="G2852">
        <v>44100000</v>
      </c>
      <c r="H2852">
        <v>2625</v>
      </c>
      <c r="J2852" t="s">
        <v>8341</v>
      </c>
      <c r="K2852" t="s">
        <v>8342</v>
      </c>
      <c r="L2852" s="2">
        <v>45803</v>
      </c>
      <c r="M2852" t="s">
        <v>66</v>
      </c>
      <c r="N2852" t="s">
        <v>49</v>
      </c>
      <c r="O2852" t="s">
        <v>42</v>
      </c>
      <c r="P2852" t="s">
        <v>7130</v>
      </c>
      <c r="R2852" t="s">
        <v>237</v>
      </c>
      <c r="T2852" t="s">
        <v>8343</v>
      </c>
      <c r="U2852" t="str">
        <f t="shared" si="44"/>
        <v>May</v>
      </c>
    </row>
    <row r="2853" spans="1:21" x14ac:dyDescent="0.35">
      <c r="A2853">
        <v>2025</v>
      </c>
      <c r="B2853">
        <v>5</v>
      </c>
      <c r="C2853" t="s">
        <v>20</v>
      </c>
      <c r="D2853" t="s">
        <v>8344</v>
      </c>
      <c r="E2853" s="2">
        <v>45778</v>
      </c>
      <c r="F2853">
        <v>1890</v>
      </c>
      <c r="G2853">
        <v>31752000</v>
      </c>
      <c r="H2853">
        <v>1890</v>
      </c>
      <c r="J2853" t="s">
        <v>8345</v>
      </c>
      <c r="K2853" t="s">
        <v>8346</v>
      </c>
      <c r="L2853" s="2">
        <v>45943</v>
      </c>
      <c r="M2853" t="s">
        <v>40</v>
      </c>
      <c r="N2853" t="s">
        <v>25</v>
      </c>
      <c r="O2853" t="s">
        <v>42</v>
      </c>
      <c r="P2853" t="s">
        <v>7130</v>
      </c>
      <c r="R2853" t="s">
        <v>3356</v>
      </c>
      <c r="T2853" t="s">
        <v>8347</v>
      </c>
      <c r="U2853" t="str">
        <f t="shared" si="44"/>
        <v>October</v>
      </c>
    </row>
    <row r="2854" spans="1:21" x14ac:dyDescent="0.35">
      <c r="A2854">
        <v>2025</v>
      </c>
      <c r="B2854">
        <v>5</v>
      </c>
      <c r="C2854" t="s">
        <v>101</v>
      </c>
      <c r="D2854" t="s">
        <v>8348</v>
      </c>
      <c r="E2854" s="2">
        <v>45778</v>
      </c>
      <c r="F2854">
        <v>1950</v>
      </c>
      <c r="G2854">
        <v>26040000</v>
      </c>
      <c r="H2854">
        <v>1550</v>
      </c>
      <c r="J2854" t="s">
        <v>8349</v>
      </c>
      <c r="K2854" t="s">
        <v>3959</v>
      </c>
      <c r="L2854" s="2">
        <v>45887</v>
      </c>
      <c r="M2854" t="s">
        <v>40</v>
      </c>
      <c r="N2854" t="s">
        <v>25</v>
      </c>
      <c r="O2854" t="s">
        <v>67</v>
      </c>
      <c r="P2854" t="s">
        <v>7457</v>
      </c>
      <c r="R2854" t="s">
        <v>762</v>
      </c>
      <c r="T2854" t="s">
        <v>8350</v>
      </c>
      <c r="U2854" t="str">
        <f t="shared" si="44"/>
        <v>August</v>
      </c>
    </row>
    <row r="2855" spans="1:21" x14ac:dyDescent="0.35">
      <c r="A2855">
        <v>2025</v>
      </c>
      <c r="B2855">
        <v>5</v>
      </c>
      <c r="C2855" t="s">
        <v>110</v>
      </c>
      <c r="D2855" t="s">
        <v>8351</v>
      </c>
      <c r="E2855" s="2">
        <v>45778</v>
      </c>
      <c r="G2855">
        <v>1794408</v>
      </c>
      <c r="H2855">
        <v>106.81</v>
      </c>
      <c r="J2855" t="s">
        <v>3978</v>
      </c>
      <c r="K2855" t="s">
        <v>8352</v>
      </c>
      <c r="L2855" s="2">
        <v>45768</v>
      </c>
      <c r="M2855" t="s">
        <v>24</v>
      </c>
      <c r="N2855" t="s">
        <v>41</v>
      </c>
      <c r="O2855" t="s">
        <v>217</v>
      </c>
      <c r="R2855" t="s">
        <v>445</v>
      </c>
      <c r="T2855" t="s">
        <v>8353</v>
      </c>
      <c r="U2855" t="str">
        <f t="shared" si="44"/>
        <v>April</v>
      </c>
    </row>
    <row r="2856" spans="1:21" x14ac:dyDescent="0.35">
      <c r="A2856">
        <v>2025</v>
      </c>
      <c r="B2856">
        <v>5</v>
      </c>
      <c r="C2856" t="s">
        <v>20</v>
      </c>
      <c r="D2856" t="s">
        <v>8354</v>
      </c>
      <c r="E2856" s="2">
        <v>45778</v>
      </c>
      <c r="F2856">
        <v>2485</v>
      </c>
      <c r="G2856">
        <v>41748000</v>
      </c>
      <c r="H2856">
        <v>2485</v>
      </c>
      <c r="J2856" t="s">
        <v>8355</v>
      </c>
      <c r="K2856" t="s">
        <v>8356</v>
      </c>
      <c r="L2856" s="2">
        <v>45996</v>
      </c>
      <c r="M2856" t="s">
        <v>24</v>
      </c>
      <c r="N2856" t="s">
        <v>25</v>
      </c>
      <c r="O2856" t="s">
        <v>42</v>
      </c>
      <c r="P2856" t="s">
        <v>7130</v>
      </c>
      <c r="R2856" t="s">
        <v>541</v>
      </c>
      <c r="T2856" t="s">
        <v>8357</v>
      </c>
      <c r="U2856" t="str">
        <f t="shared" si="44"/>
        <v>December</v>
      </c>
    </row>
    <row r="2857" spans="1:21" x14ac:dyDescent="0.35">
      <c r="A2857">
        <v>2025</v>
      </c>
      <c r="B2857">
        <v>5</v>
      </c>
      <c r="C2857" t="s">
        <v>20</v>
      </c>
      <c r="D2857" t="s">
        <v>8358</v>
      </c>
      <c r="E2857" s="2">
        <v>45778</v>
      </c>
      <c r="F2857">
        <v>2485</v>
      </c>
      <c r="G2857">
        <v>41748000</v>
      </c>
      <c r="H2857">
        <v>2485</v>
      </c>
      <c r="J2857" t="s">
        <v>8359</v>
      </c>
      <c r="K2857" t="s">
        <v>8360</v>
      </c>
      <c r="L2857" s="2">
        <v>45969</v>
      </c>
      <c r="M2857" t="s">
        <v>24</v>
      </c>
      <c r="N2857" t="s">
        <v>25</v>
      </c>
      <c r="O2857" t="s">
        <v>42</v>
      </c>
      <c r="P2857" t="s">
        <v>7130</v>
      </c>
      <c r="R2857" t="s">
        <v>506</v>
      </c>
      <c r="T2857" t="s">
        <v>8361</v>
      </c>
      <c r="U2857" t="str">
        <f t="shared" si="44"/>
        <v>November</v>
      </c>
    </row>
    <row r="2858" spans="1:21" x14ac:dyDescent="0.35">
      <c r="A2858">
        <v>2025</v>
      </c>
      <c r="B2858">
        <v>5</v>
      </c>
      <c r="C2858" t="s">
        <v>20</v>
      </c>
      <c r="D2858" t="s">
        <v>8362</v>
      </c>
      <c r="E2858" s="2">
        <v>45778</v>
      </c>
      <c r="F2858">
        <v>2870</v>
      </c>
      <c r="G2858">
        <v>41496000</v>
      </c>
      <c r="H2858">
        <v>2470</v>
      </c>
      <c r="J2858" t="s">
        <v>8363</v>
      </c>
      <c r="K2858" t="s">
        <v>8258</v>
      </c>
      <c r="L2858" s="2">
        <v>45906</v>
      </c>
      <c r="M2858" t="s">
        <v>66</v>
      </c>
      <c r="N2858" t="s">
        <v>25</v>
      </c>
      <c r="O2858" t="s">
        <v>67</v>
      </c>
      <c r="P2858" t="s">
        <v>7130</v>
      </c>
      <c r="R2858" t="s">
        <v>86</v>
      </c>
      <c r="T2858" t="s">
        <v>8364</v>
      </c>
      <c r="U2858" t="str">
        <f t="shared" si="44"/>
        <v>September</v>
      </c>
    </row>
    <row r="2859" spans="1:21" x14ac:dyDescent="0.35">
      <c r="A2859">
        <v>2025</v>
      </c>
      <c r="B2859">
        <v>5</v>
      </c>
      <c r="C2859" t="s">
        <v>101</v>
      </c>
      <c r="D2859" t="s">
        <v>8365</v>
      </c>
      <c r="E2859" s="2">
        <v>45778</v>
      </c>
      <c r="F2859">
        <v>1890</v>
      </c>
      <c r="G2859">
        <v>6720000</v>
      </c>
      <c r="H2859">
        <v>400</v>
      </c>
      <c r="J2859" t="s">
        <v>8366</v>
      </c>
      <c r="K2859" t="s">
        <v>8367</v>
      </c>
      <c r="L2859" s="2">
        <v>45950</v>
      </c>
      <c r="M2859" t="s">
        <v>40</v>
      </c>
      <c r="N2859" t="s">
        <v>25</v>
      </c>
      <c r="O2859" t="s">
        <v>26</v>
      </c>
      <c r="P2859" t="s">
        <v>7130</v>
      </c>
      <c r="R2859" t="s">
        <v>1330</v>
      </c>
      <c r="T2859" t="s">
        <v>8368</v>
      </c>
      <c r="U2859" t="str">
        <f t="shared" si="44"/>
        <v>October</v>
      </c>
    </row>
    <row r="2860" spans="1:21" x14ac:dyDescent="0.35">
      <c r="A2860">
        <v>2025</v>
      </c>
      <c r="B2860">
        <v>5</v>
      </c>
      <c r="C2860" t="s">
        <v>110</v>
      </c>
      <c r="D2860" t="s">
        <v>8369</v>
      </c>
      <c r="E2860" s="2">
        <v>45778</v>
      </c>
      <c r="F2860">
        <v>1645</v>
      </c>
      <c r="G2860">
        <v>27636000</v>
      </c>
      <c r="H2860">
        <v>1645</v>
      </c>
      <c r="J2860" t="s">
        <v>8370</v>
      </c>
      <c r="K2860" t="s">
        <v>8371</v>
      </c>
      <c r="L2860" s="2">
        <v>45727</v>
      </c>
      <c r="M2860" t="s">
        <v>40</v>
      </c>
      <c r="N2860" t="s">
        <v>49</v>
      </c>
      <c r="O2860" t="s">
        <v>42</v>
      </c>
      <c r="P2860" t="s">
        <v>7130</v>
      </c>
      <c r="R2860" t="s">
        <v>323</v>
      </c>
      <c r="T2860" t="s">
        <v>8372</v>
      </c>
      <c r="U2860" t="str">
        <f t="shared" si="44"/>
        <v>March</v>
      </c>
    </row>
    <row r="2861" spans="1:21" x14ac:dyDescent="0.35">
      <c r="A2861">
        <v>2025</v>
      </c>
      <c r="B2861">
        <v>5</v>
      </c>
      <c r="C2861" t="s">
        <v>20</v>
      </c>
      <c r="D2861" t="s">
        <v>8373</v>
      </c>
      <c r="E2861" s="2">
        <v>45778</v>
      </c>
      <c r="F2861">
        <v>2870</v>
      </c>
      <c r="G2861">
        <v>48216000</v>
      </c>
      <c r="H2861">
        <v>2870</v>
      </c>
      <c r="J2861" t="s">
        <v>8374</v>
      </c>
      <c r="K2861" t="s">
        <v>8375</v>
      </c>
      <c r="L2861" s="2">
        <v>45941</v>
      </c>
      <c r="M2861" t="s">
        <v>66</v>
      </c>
      <c r="N2861" t="s">
        <v>25</v>
      </c>
      <c r="O2861" t="s">
        <v>42</v>
      </c>
      <c r="P2861" t="s">
        <v>7130</v>
      </c>
      <c r="R2861" t="s">
        <v>1313</v>
      </c>
      <c r="T2861" t="s">
        <v>8376</v>
      </c>
      <c r="U2861" t="str">
        <f t="shared" si="44"/>
        <v>October</v>
      </c>
    </row>
    <row r="2862" spans="1:21" x14ac:dyDescent="0.35">
      <c r="A2862">
        <v>2025</v>
      </c>
      <c r="B2862">
        <v>5</v>
      </c>
      <c r="C2862" t="s">
        <v>20</v>
      </c>
      <c r="D2862" t="s">
        <v>8377</v>
      </c>
      <c r="E2862" s="2">
        <v>45778</v>
      </c>
      <c r="F2862">
        <v>2870</v>
      </c>
      <c r="G2862">
        <v>48216000</v>
      </c>
      <c r="H2862">
        <v>2870</v>
      </c>
      <c r="J2862" t="s">
        <v>8378</v>
      </c>
      <c r="K2862" t="s">
        <v>8379</v>
      </c>
      <c r="L2862" s="2">
        <v>45838</v>
      </c>
      <c r="M2862" t="s">
        <v>66</v>
      </c>
      <c r="N2862" t="s">
        <v>25</v>
      </c>
      <c r="O2862" t="s">
        <v>42</v>
      </c>
      <c r="P2862" t="s">
        <v>7130</v>
      </c>
      <c r="R2862" t="s">
        <v>43</v>
      </c>
      <c r="T2862" t="s">
        <v>8380</v>
      </c>
      <c r="U2862" t="str">
        <f t="shared" si="44"/>
        <v>June</v>
      </c>
    </row>
    <row r="2863" spans="1:21" x14ac:dyDescent="0.35">
      <c r="A2863">
        <v>2025</v>
      </c>
      <c r="B2863">
        <v>5</v>
      </c>
      <c r="C2863" t="s">
        <v>20</v>
      </c>
      <c r="D2863" t="s">
        <v>8381</v>
      </c>
      <c r="E2863" s="2">
        <v>45778</v>
      </c>
      <c r="F2863">
        <v>2453</v>
      </c>
      <c r="G2863">
        <v>6560000</v>
      </c>
      <c r="H2863">
        <v>400</v>
      </c>
      <c r="J2863" t="s">
        <v>8382</v>
      </c>
      <c r="K2863" t="s">
        <v>8383</v>
      </c>
      <c r="L2863" s="2">
        <v>45941</v>
      </c>
      <c r="M2863" t="s">
        <v>48</v>
      </c>
      <c r="N2863" t="s">
        <v>25</v>
      </c>
      <c r="O2863" t="s">
        <v>26</v>
      </c>
      <c r="R2863" t="s">
        <v>1313</v>
      </c>
      <c r="T2863" t="s">
        <v>8384</v>
      </c>
      <c r="U2863" t="str">
        <f t="shared" si="44"/>
        <v>October</v>
      </c>
    </row>
    <row r="2864" spans="1:21" x14ac:dyDescent="0.35">
      <c r="A2864">
        <v>2025</v>
      </c>
      <c r="B2864">
        <v>5</v>
      </c>
      <c r="C2864" t="s">
        <v>57</v>
      </c>
      <c r="D2864" t="s">
        <v>8385</v>
      </c>
      <c r="E2864" s="2">
        <v>45778</v>
      </c>
      <c r="F2864">
        <v>2625</v>
      </c>
      <c r="G2864">
        <v>43050000</v>
      </c>
      <c r="H2864">
        <v>2625</v>
      </c>
      <c r="J2864" t="s">
        <v>8386</v>
      </c>
      <c r="K2864" t="s">
        <v>8387</v>
      </c>
      <c r="L2864" s="2">
        <v>45782</v>
      </c>
      <c r="M2864" t="s">
        <v>66</v>
      </c>
      <c r="N2864" t="s">
        <v>49</v>
      </c>
      <c r="O2864" t="s">
        <v>42</v>
      </c>
      <c r="P2864" t="s">
        <v>7130</v>
      </c>
      <c r="R2864" t="s">
        <v>55</v>
      </c>
      <c r="T2864" t="s">
        <v>8388</v>
      </c>
      <c r="U2864" t="str">
        <f t="shared" si="44"/>
        <v>May</v>
      </c>
    </row>
    <row r="2865" spans="1:21" x14ac:dyDescent="0.35">
      <c r="A2865">
        <v>2025</v>
      </c>
      <c r="B2865">
        <v>5</v>
      </c>
      <c r="C2865" t="s">
        <v>110</v>
      </c>
      <c r="D2865" t="s">
        <v>8389</v>
      </c>
      <c r="E2865" s="2">
        <v>45778</v>
      </c>
      <c r="F2865">
        <v>2870</v>
      </c>
      <c r="G2865">
        <v>48216000</v>
      </c>
      <c r="H2865">
        <v>2870</v>
      </c>
      <c r="J2865" t="s">
        <v>8390</v>
      </c>
      <c r="K2865" t="s">
        <v>8391</v>
      </c>
      <c r="L2865" s="2">
        <v>45929</v>
      </c>
      <c r="M2865" t="s">
        <v>66</v>
      </c>
      <c r="N2865" t="s">
        <v>25</v>
      </c>
      <c r="O2865" t="s">
        <v>42</v>
      </c>
      <c r="P2865" t="s">
        <v>7130</v>
      </c>
      <c r="R2865" t="s">
        <v>569</v>
      </c>
      <c r="T2865" t="s">
        <v>8392</v>
      </c>
      <c r="U2865" t="str">
        <f t="shared" si="44"/>
        <v>September</v>
      </c>
    </row>
    <row r="2866" spans="1:21" x14ac:dyDescent="0.35">
      <c r="A2866">
        <v>2025</v>
      </c>
      <c r="B2866">
        <v>5</v>
      </c>
      <c r="C2866" t="s">
        <v>20</v>
      </c>
      <c r="D2866" t="s">
        <v>8393</v>
      </c>
      <c r="E2866" s="2">
        <v>45778</v>
      </c>
      <c r="F2866">
        <v>1800</v>
      </c>
      <c r="G2866">
        <v>21000000</v>
      </c>
      <c r="H2866">
        <v>1250</v>
      </c>
      <c r="J2866" t="s">
        <v>8394</v>
      </c>
      <c r="K2866" t="s">
        <v>4076</v>
      </c>
      <c r="L2866" s="2">
        <v>45755</v>
      </c>
      <c r="M2866" t="s">
        <v>40</v>
      </c>
      <c r="N2866" t="s">
        <v>49</v>
      </c>
      <c r="O2866" t="s">
        <v>67</v>
      </c>
      <c r="P2866" t="s">
        <v>7457</v>
      </c>
      <c r="R2866" t="s">
        <v>95</v>
      </c>
      <c r="T2866" t="s">
        <v>8395</v>
      </c>
      <c r="U2866" t="str">
        <f t="shared" si="44"/>
        <v>April</v>
      </c>
    </row>
    <row r="2867" spans="1:21" x14ac:dyDescent="0.35">
      <c r="A2867">
        <v>2025</v>
      </c>
      <c r="B2867">
        <v>5</v>
      </c>
      <c r="C2867" t="s">
        <v>20</v>
      </c>
      <c r="D2867" t="s">
        <v>8396</v>
      </c>
      <c r="E2867" s="2">
        <v>45778</v>
      </c>
      <c r="F2867">
        <v>2485</v>
      </c>
      <c r="G2867">
        <v>35028000</v>
      </c>
      <c r="H2867">
        <v>2085</v>
      </c>
      <c r="J2867" t="s">
        <v>8316</v>
      </c>
      <c r="K2867" t="s">
        <v>8317</v>
      </c>
      <c r="L2867" s="2">
        <v>45969</v>
      </c>
      <c r="M2867" t="s">
        <v>24</v>
      </c>
      <c r="N2867" t="s">
        <v>25</v>
      </c>
      <c r="O2867" t="s">
        <v>67</v>
      </c>
      <c r="P2867" t="s">
        <v>7130</v>
      </c>
      <c r="R2867" t="s">
        <v>506</v>
      </c>
      <c r="T2867" t="s">
        <v>8397</v>
      </c>
      <c r="U2867" t="str">
        <f t="shared" si="44"/>
        <v>November</v>
      </c>
    </row>
    <row r="2868" spans="1:21" x14ac:dyDescent="0.35">
      <c r="A2868">
        <v>2025</v>
      </c>
      <c r="B2868">
        <v>5</v>
      </c>
      <c r="C2868" t="s">
        <v>20</v>
      </c>
      <c r="D2868" t="s">
        <v>8398</v>
      </c>
      <c r="E2868" s="2">
        <v>45778</v>
      </c>
      <c r="F2868">
        <v>1645</v>
      </c>
      <c r="G2868">
        <v>27307000</v>
      </c>
      <c r="H2868">
        <v>1645</v>
      </c>
      <c r="J2868" t="s">
        <v>8399</v>
      </c>
      <c r="K2868" t="s">
        <v>8400</v>
      </c>
      <c r="L2868" s="2">
        <v>45796</v>
      </c>
      <c r="M2868" t="s">
        <v>3512</v>
      </c>
      <c r="N2868" t="s">
        <v>41</v>
      </c>
      <c r="O2868" t="s">
        <v>42</v>
      </c>
      <c r="P2868" t="s">
        <v>7130</v>
      </c>
      <c r="R2868" t="s">
        <v>501</v>
      </c>
      <c r="T2868" t="s">
        <v>8401</v>
      </c>
      <c r="U2868" t="str">
        <f t="shared" si="44"/>
        <v>May</v>
      </c>
    </row>
    <row r="2869" spans="1:21" x14ac:dyDescent="0.35">
      <c r="A2869">
        <v>2025</v>
      </c>
      <c r="B2869">
        <v>5</v>
      </c>
      <c r="C2869" t="s">
        <v>20</v>
      </c>
      <c r="D2869" t="s">
        <v>8402</v>
      </c>
      <c r="E2869" s="2">
        <v>45778</v>
      </c>
      <c r="F2869">
        <v>2870</v>
      </c>
      <c r="G2869">
        <v>6720000</v>
      </c>
      <c r="H2869">
        <v>400</v>
      </c>
      <c r="J2869" t="s">
        <v>8403</v>
      </c>
      <c r="K2869" t="s">
        <v>8404</v>
      </c>
      <c r="L2869" s="2">
        <v>45666</v>
      </c>
      <c r="M2869" t="s">
        <v>66</v>
      </c>
      <c r="N2869" t="s">
        <v>25</v>
      </c>
      <c r="O2869" t="s">
        <v>26</v>
      </c>
      <c r="P2869" t="s">
        <v>7130</v>
      </c>
      <c r="R2869" t="s">
        <v>211</v>
      </c>
      <c r="T2869" t="s">
        <v>8405</v>
      </c>
      <c r="U2869" t="str">
        <f t="shared" si="44"/>
        <v>January</v>
      </c>
    </row>
    <row r="2870" spans="1:21" x14ac:dyDescent="0.35">
      <c r="A2870">
        <v>2025</v>
      </c>
      <c r="B2870">
        <v>5</v>
      </c>
      <c r="C2870" t="s">
        <v>20</v>
      </c>
      <c r="D2870" t="s">
        <v>8406</v>
      </c>
      <c r="E2870" s="2">
        <v>45778</v>
      </c>
      <c r="F2870">
        <v>2800</v>
      </c>
      <c r="G2870">
        <v>39360000</v>
      </c>
      <c r="H2870">
        <v>2800</v>
      </c>
      <c r="J2870" t="s">
        <v>8407</v>
      </c>
      <c r="K2870" t="s">
        <v>6744</v>
      </c>
      <c r="L2870" s="2">
        <v>45694</v>
      </c>
      <c r="M2870" t="s">
        <v>24</v>
      </c>
      <c r="N2870" t="s">
        <v>25</v>
      </c>
      <c r="O2870" t="s">
        <v>67</v>
      </c>
      <c r="R2870" t="s">
        <v>496</v>
      </c>
      <c r="T2870" t="s">
        <v>8408</v>
      </c>
      <c r="U2870" t="str">
        <f t="shared" si="44"/>
        <v>February</v>
      </c>
    </row>
    <row r="2871" spans="1:21" x14ac:dyDescent="0.35">
      <c r="A2871">
        <v>2025</v>
      </c>
      <c r="B2871">
        <v>5</v>
      </c>
      <c r="C2871" t="s">
        <v>57</v>
      </c>
      <c r="D2871" t="s">
        <v>8409</v>
      </c>
      <c r="E2871" s="2">
        <v>45778</v>
      </c>
      <c r="F2871">
        <v>2240</v>
      </c>
      <c r="G2871">
        <v>31488000</v>
      </c>
      <c r="H2871">
        <v>2240</v>
      </c>
      <c r="J2871" t="s">
        <v>8410</v>
      </c>
      <c r="K2871" t="s">
        <v>8411</v>
      </c>
      <c r="L2871" s="2">
        <v>45824</v>
      </c>
      <c r="M2871" t="s">
        <v>24</v>
      </c>
      <c r="N2871" t="s">
        <v>49</v>
      </c>
      <c r="O2871" t="s">
        <v>42</v>
      </c>
      <c r="P2871" t="s">
        <v>7130</v>
      </c>
      <c r="R2871" t="s">
        <v>278</v>
      </c>
      <c r="T2871" t="s">
        <v>8412</v>
      </c>
      <c r="U2871" t="str">
        <f t="shared" si="44"/>
        <v>June</v>
      </c>
    </row>
    <row r="2872" spans="1:21" x14ac:dyDescent="0.35">
      <c r="A2872">
        <v>2025</v>
      </c>
      <c r="B2872">
        <v>5</v>
      </c>
      <c r="C2872" t="s">
        <v>110</v>
      </c>
      <c r="D2872" t="s">
        <v>8413</v>
      </c>
      <c r="E2872" s="2">
        <v>45778</v>
      </c>
      <c r="F2872">
        <v>2240</v>
      </c>
      <c r="G2872">
        <v>37632000</v>
      </c>
      <c r="H2872">
        <v>2240</v>
      </c>
      <c r="J2872" t="s">
        <v>8414</v>
      </c>
      <c r="K2872" t="s">
        <v>8415</v>
      </c>
      <c r="L2872" s="2">
        <v>45878</v>
      </c>
      <c r="M2872" t="s">
        <v>24</v>
      </c>
      <c r="N2872" t="s">
        <v>41</v>
      </c>
      <c r="O2872" t="s">
        <v>42</v>
      </c>
      <c r="P2872" t="s">
        <v>7130</v>
      </c>
      <c r="R2872" t="s">
        <v>574</v>
      </c>
      <c r="T2872" t="s">
        <v>8416</v>
      </c>
      <c r="U2872" t="str">
        <f t="shared" si="44"/>
        <v>August</v>
      </c>
    </row>
    <row r="2873" spans="1:21" x14ac:dyDescent="0.35">
      <c r="A2873">
        <v>2025</v>
      </c>
      <c r="B2873">
        <v>5</v>
      </c>
      <c r="C2873" t="s">
        <v>20</v>
      </c>
      <c r="D2873" t="s">
        <v>8417</v>
      </c>
      <c r="E2873" s="2">
        <v>45778</v>
      </c>
      <c r="F2873">
        <v>1645</v>
      </c>
      <c r="G2873">
        <v>20916000</v>
      </c>
      <c r="H2873">
        <v>1245</v>
      </c>
      <c r="J2873" t="s">
        <v>8297</v>
      </c>
      <c r="K2873" t="s">
        <v>8298</v>
      </c>
      <c r="L2873" s="2">
        <v>45818</v>
      </c>
      <c r="M2873" t="s">
        <v>40</v>
      </c>
      <c r="N2873" t="s">
        <v>49</v>
      </c>
      <c r="O2873" t="s">
        <v>67</v>
      </c>
      <c r="P2873" t="s">
        <v>7130</v>
      </c>
      <c r="R2873" t="s">
        <v>1208</v>
      </c>
      <c r="T2873" t="s">
        <v>8418</v>
      </c>
      <c r="U2873" t="str">
        <f t="shared" si="44"/>
        <v>June</v>
      </c>
    </row>
    <row r="2874" spans="1:21" x14ac:dyDescent="0.35">
      <c r="A2874">
        <v>2025</v>
      </c>
      <c r="B2874">
        <v>5</v>
      </c>
      <c r="C2874" t="s">
        <v>20</v>
      </c>
      <c r="D2874" t="s">
        <v>8419</v>
      </c>
      <c r="E2874" s="2">
        <v>45778</v>
      </c>
      <c r="F2874">
        <v>1890</v>
      </c>
      <c r="G2874">
        <v>25032000</v>
      </c>
      <c r="H2874">
        <v>1490</v>
      </c>
      <c r="J2874" t="s">
        <v>8420</v>
      </c>
      <c r="K2874" t="s">
        <v>7984</v>
      </c>
      <c r="L2874" s="2">
        <v>45915</v>
      </c>
      <c r="M2874" t="s">
        <v>48</v>
      </c>
      <c r="N2874" t="s">
        <v>49</v>
      </c>
      <c r="O2874" t="s">
        <v>67</v>
      </c>
      <c r="P2874" t="s">
        <v>7130</v>
      </c>
      <c r="R2874" t="s">
        <v>730</v>
      </c>
      <c r="T2874" t="s">
        <v>8421</v>
      </c>
      <c r="U2874" t="str">
        <f t="shared" si="44"/>
        <v>September</v>
      </c>
    </row>
    <row r="2875" spans="1:21" x14ac:dyDescent="0.35">
      <c r="A2875">
        <v>2025</v>
      </c>
      <c r="B2875">
        <v>5</v>
      </c>
      <c r="C2875" t="s">
        <v>20</v>
      </c>
      <c r="D2875" t="s">
        <v>8422</v>
      </c>
      <c r="E2875" s="2">
        <v>45778</v>
      </c>
      <c r="F2875">
        <v>1890</v>
      </c>
      <c r="G2875">
        <v>25032000</v>
      </c>
      <c r="H2875">
        <v>1490</v>
      </c>
      <c r="J2875" t="s">
        <v>8423</v>
      </c>
      <c r="K2875" t="s">
        <v>8424</v>
      </c>
      <c r="L2875" s="2">
        <v>45996</v>
      </c>
      <c r="M2875" t="s">
        <v>3512</v>
      </c>
      <c r="N2875" t="s">
        <v>25</v>
      </c>
      <c r="O2875" t="s">
        <v>67</v>
      </c>
      <c r="P2875" t="s">
        <v>7130</v>
      </c>
      <c r="R2875" t="s">
        <v>541</v>
      </c>
      <c r="T2875" t="s">
        <v>8425</v>
      </c>
      <c r="U2875" t="str">
        <f t="shared" si="44"/>
        <v>December</v>
      </c>
    </row>
    <row r="2876" spans="1:21" x14ac:dyDescent="0.35">
      <c r="A2876">
        <v>2025</v>
      </c>
      <c r="B2876">
        <v>5</v>
      </c>
      <c r="C2876" t="s">
        <v>20</v>
      </c>
      <c r="D2876" t="s">
        <v>8426</v>
      </c>
      <c r="E2876" s="2">
        <v>45778</v>
      </c>
      <c r="F2876">
        <v>2870</v>
      </c>
      <c r="G2876">
        <v>48216000</v>
      </c>
      <c r="H2876">
        <v>2870</v>
      </c>
      <c r="J2876" t="s">
        <v>8427</v>
      </c>
      <c r="K2876" t="s">
        <v>8428</v>
      </c>
      <c r="L2876" s="2">
        <v>45838</v>
      </c>
      <c r="M2876" t="s">
        <v>66</v>
      </c>
      <c r="N2876" t="s">
        <v>25</v>
      </c>
      <c r="O2876" t="s">
        <v>42</v>
      </c>
      <c r="P2876" t="s">
        <v>7130</v>
      </c>
      <c r="R2876" t="s">
        <v>43</v>
      </c>
      <c r="T2876" t="s">
        <v>8429</v>
      </c>
      <c r="U2876" t="str">
        <f t="shared" si="44"/>
        <v>June</v>
      </c>
    </row>
    <row r="2877" spans="1:21" x14ac:dyDescent="0.35">
      <c r="A2877">
        <v>2025</v>
      </c>
      <c r="B2877">
        <v>5</v>
      </c>
      <c r="C2877" t="s">
        <v>57</v>
      </c>
      <c r="D2877" t="s">
        <v>8430</v>
      </c>
      <c r="E2877" s="2">
        <v>45778</v>
      </c>
      <c r="F2877">
        <v>1820</v>
      </c>
      <c r="G2877">
        <v>2805600</v>
      </c>
      <c r="H2877">
        <v>167</v>
      </c>
      <c r="J2877" t="s">
        <v>8324</v>
      </c>
      <c r="K2877" t="s">
        <v>8325</v>
      </c>
      <c r="L2877" s="2">
        <v>45941</v>
      </c>
      <c r="M2877" t="s">
        <v>48</v>
      </c>
      <c r="N2877" t="s">
        <v>33</v>
      </c>
      <c r="O2877" t="s">
        <v>67</v>
      </c>
      <c r="P2877" t="s">
        <v>7130</v>
      </c>
      <c r="R2877" t="s">
        <v>1313</v>
      </c>
      <c r="T2877" t="s">
        <v>8431</v>
      </c>
      <c r="U2877" t="str">
        <f t="shared" si="44"/>
        <v>October</v>
      </c>
    </row>
    <row r="2878" spans="1:21" x14ac:dyDescent="0.35">
      <c r="A2878">
        <v>2025</v>
      </c>
      <c r="B2878">
        <v>5</v>
      </c>
      <c r="C2878" t="s">
        <v>101</v>
      </c>
      <c r="D2878" t="s">
        <v>8432</v>
      </c>
      <c r="E2878" s="2">
        <v>45778</v>
      </c>
      <c r="F2878">
        <v>1995</v>
      </c>
      <c r="G2878">
        <v>33516000</v>
      </c>
      <c r="H2878">
        <v>1995</v>
      </c>
      <c r="J2878" t="s">
        <v>8433</v>
      </c>
      <c r="K2878" t="s">
        <v>8434</v>
      </c>
      <c r="L2878" s="2">
        <v>45878</v>
      </c>
      <c r="M2878" t="s">
        <v>444</v>
      </c>
      <c r="N2878" t="s">
        <v>41</v>
      </c>
      <c r="O2878" t="s">
        <v>42</v>
      </c>
      <c r="P2878" t="s">
        <v>7130</v>
      </c>
      <c r="R2878" t="s">
        <v>574</v>
      </c>
      <c r="T2878" t="s">
        <v>8435</v>
      </c>
      <c r="U2878" t="str">
        <f t="shared" si="44"/>
        <v>August</v>
      </c>
    </row>
    <row r="2879" spans="1:21" x14ac:dyDescent="0.35">
      <c r="A2879">
        <v>2025</v>
      </c>
      <c r="B2879">
        <v>5</v>
      </c>
      <c r="C2879" t="s">
        <v>20</v>
      </c>
      <c r="D2879" t="s">
        <v>8436</v>
      </c>
      <c r="E2879" s="2">
        <v>45778</v>
      </c>
      <c r="F2879">
        <v>2485</v>
      </c>
      <c r="G2879">
        <v>41748000</v>
      </c>
      <c r="H2879">
        <v>2485</v>
      </c>
      <c r="J2879" t="s">
        <v>8437</v>
      </c>
      <c r="K2879" t="s">
        <v>8438</v>
      </c>
      <c r="L2879" s="2">
        <v>45838</v>
      </c>
      <c r="M2879" t="s">
        <v>24</v>
      </c>
      <c r="N2879" t="s">
        <v>25</v>
      </c>
      <c r="O2879" t="s">
        <v>42</v>
      </c>
      <c r="P2879" t="s">
        <v>7130</v>
      </c>
      <c r="R2879" t="s">
        <v>43</v>
      </c>
      <c r="T2879" t="s">
        <v>8439</v>
      </c>
      <c r="U2879" t="str">
        <f t="shared" si="44"/>
        <v>June</v>
      </c>
    </row>
    <row r="2880" spans="1:21" x14ac:dyDescent="0.35">
      <c r="A2880">
        <v>2025</v>
      </c>
      <c r="B2880">
        <v>5</v>
      </c>
      <c r="C2880" t="s">
        <v>101</v>
      </c>
      <c r="D2880" t="s">
        <v>8440</v>
      </c>
      <c r="E2880" s="2">
        <v>45778</v>
      </c>
      <c r="F2880">
        <v>2870</v>
      </c>
      <c r="G2880">
        <v>48216000</v>
      </c>
      <c r="H2880">
        <v>2870</v>
      </c>
      <c r="J2880" t="s">
        <v>8441</v>
      </c>
      <c r="K2880" t="s">
        <v>8442</v>
      </c>
      <c r="L2880" s="2">
        <v>45831</v>
      </c>
      <c r="M2880" t="s">
        <v>66</v>
      </c>
      <c r="N2880" t="s">
        <v>25</v>
      </c>
      <c r="O2880" t="s">
        <v>42</v>
      </c>
      <c r="P2880" t="s">
        <v>7130</v>
      </c>
      <c r="R2880" t="s">
        <v>688</v>
      </c>
      <c r="T2880" t="s">
        <v>8443</v>
      </c>
      <c r="U2880" t="str">
        <f t="shared" si="44"/>
        <v>June</v>
      </c>
    </row>
    <row r="2881" spans="1:21" x14ac:dyDescent="0.35">
      <c r="A2881">
        <v>2025</v>
      </c>
      <c r="B2881">
        <v>5</v>
      </c>
      <c r="C2881" t="s">
        <v>20</v>
      </c>
      <c r="D2881" t="s">
        <v>8444</v>
      </c>
      <c r="E2881" s="2">
        <v>45778</v>
      </c>
      <c r="F2881">
        <v>1890</v>
      </c>
      <c r="G2881">
        <v>31752000</v>
      </c>
      <c r="H2881">
        <v>1890</v>
      </c>
      <c r="J2881" t="s">
        <v>8445</v>
      </c>
      <c r="K2881" t="s">
        <v>8446</v>
      </c>
      <c r="L2881" s="2">
        <v>46020</v>
      </c>
      <c r="M2881" t="s">
        <v>40</v>
      </c>
      <c r="N2881" t="s">
        <v>25</v>
      </c>
      <c r="O2881" t="s">
        <v>42</v>
      </c>
      <c r="P2881" t="s">
        <v>7130</v>
      </c>
      <c r="R2881" t="s">
        <v>4240</v>
      </c>
      <c r="T2881" t="s">
        <v>8447</v>
      </c>
      <c r="U2881" t="str">
        <f t="shared" si="44"/>
        <v>December</v>
      </c>
    </row>
    <row r="2882" spans="1:21" x14ac:dyDescent="0.35">
      <c r="A2882">
        <v>2025</v>
      </c>
      <c r="B2882">
        <v>5</v>
      </c>
      <c r="C2882" t="s">
        <v>20</v>
      </c>
      <c r="D2882" t="s">
        <v>8448</v>
      </c>
      <c r="E2882" s="2">
        <v>45778</v>
      </c>
      <c r="F2882">
        <v>2240</v>
      </c>
      <c r="G2882">
        <v>37632000</v>
      </c>
      <c r="H2882">
        <v>2240</v>
      </c>
      <c r="J2882" t="s">
        <v>8449</v>
      </c>
      <c r="K2882" t="s">
        <v>8450</v>
      </c>
      <c r="L2882" s="2">
        <v>45859</v>
      </c>
      <c r="M2882" t="s">
        <v>24</v>
      </c>
      <c r="N2882" t="s">
        <v>41</v>
      </c>
      <c r="O2882" t="s">
        <v>42</v>
      </c>
      <c r="P2882" t="s">
        <v>7130</v>
      </c>
      <c r="R2882" t="s">
        <v>564</v>
      </c>
      <c r="T2882" t="s">
        <v>8451</v>
      </c>
      <c r="U2882" t="str">
        <f t="shared" si="44"/>
        <v>July</v>
      </c>
    </row>
    <row r="2883" spans="1:21" x14ac:dyDescent="0.35">
      <c r="A2883">
        <v>2025</v>
      </c>
      <c r="B2883">
        <v>5</v>
      </c>
      <c r="C2883" t="s">
        <v>101</v>
      </c>
      <c r="D2883" t="s">
        <v>8452</v>
      </c>
      <c r="E2883" s="2">
        <v>45778</v>
      </c>
      <c r="F2883">
        <v>2625</v>
      </c>
      <c r="G2883">
        <v>44100000</v>
      </c>
      <c r="H2883">
        <v>2625</v>
      </c>
      <c r="J2883" t="s">
        <v>8453</v>
      </c>
      <c r="K2883" t="s">
        <v>8454</v>
      </c>
      <c r="L2883" s="2">
        <v>45915</v>
      </c>
      <c r="M2883" t="s">
        <v>66</v>
      </c>
      <c r="N2883" t="s">
        <v>49</v>
      </c>
      <c r="O2883" t="s">
        <v>42</v>
      </c>
      <c r="P2883" t="s">
        <v>7130</v>
      </c>
      <c r="R2883" t="s">
        <v>730</v>
      </c>
      <c r="T2883" t="s">
        <v>8455</v>
      </c>
      <c r="U2883" t="str">
        <f t="shared" ref="U2883:U2946" si="45">TEXT(L2883,"mmmm")</f>
        <v>September</v>
      </c>
    </row>
    <row r="2884" spans="1:21" x14ac:dyDescent="0.35">
      <c r="A2884">
        <v>2025</v>
      </c>
      <c r="B2884">
        <v>5</v>
      </c>
      <c r="C2884" t="s">
        <v>20</v>
      </c>
      <c r="D2884" t="s">
        <v>8456</v>
      </c>
      <c r="E2884" s="2">
        <v>45778</v>
      </c>
      <c r="F2884">
        <v>1890</v>
      </c>
      <c r="G2884">
        <v>25032000</v>
      </c>
      <c r="H2884">
        <v>1490</v>
      </c>
      <c r="J2884" t="s">
        <v>8320</v>
      </c>
      <c r="K2884" t="s">
        <v>8321</v>
      </c>
      <c r="L2884" s="2">
        <v>45943</v>
      </c>
      <c r="M2884" t="s">
        <v>40</v>
      </c>
      <c r="N2884" t="s">
        <v>25</v>
      </c>
      <c r="O2884" t="s">
        <v>67</v>
      </c>
      <c r="P2884" t="s">
        <v>7130</v>
      </c>
      <c r="R2884" t="s">
        <v>3356</v>
      </c>
      <c r="T2884" t="s">
        <v>8457</v>
      </c>
      <c r="U2884" t="str">
        <f t="shared" si="45"/>
        <v>October</v>
      </c>
    </row>
    <row r="2885" spans="1:21" x14ac:dyDescent="0.35">
      <c r="A2885">
        <v>2025</v>
      </c>
      <c r="B2885">
        <v>5</v>
      </c>
      <c r="C2885" t="s">
        <v>20</v>
      </c>
      <c r="D2885" t="s">
        <v>8458</v>
      </c>
      <c r="E2885" s="2">
        <v>45778</v>
      </c>
      <c r="F2885">
        <v>2400</v>
      </c>
      <c r="G2885">
        <v>31080000</v>
      </c>
      <c r="H2885">
        <v>1850</v>
      </c>
      <c r="J2885" t="s">
        <v>8459</v>
      </c>
      <c r="K2885" t="s">
        <v>6258</v>
      </c>
      <c r="L2885" s="2">
        <v>45838</v>
      </c>
      <c r="M2885" t="s">
        <v>24</v>
      </c>
      <c r="N2885" t="s">
        <v>41</v>
      </c>
      <c r="O2885" t="s">
        <v>67</v>
      </c>
      <c r="P2885" t="s">
        <v>7457</v>
      </c>
      <c r="R2885" t="s">
        <v>43</v>
      </c>
      <c r="T2885" t="s">
        <v>8460</v>
      </c>
      <c r="U2885" t="str">
        <f t="shared" si="45"/>
        <v>June</v>
      </c>
    </row>
    <row r="2886" spans="1:21" x14ac:dyDescent="0.35">
      <c r="A2886">
        <v>2025</v>
      </c>
      <c r="B2886">
        <v>5</v>
      </c>
      <c r="C2886" t="s">
        <v>110</v>
      </c>
      <c r="D2886" t="s">
        <v>8461</v>
      </c>
      <c r="E2886" s="2">
        <v>45778</v>
      </c>
      <c r="F2886">
        <v>2485</v>
      </c>
      <c r="G2886">
        <v>41748000</v>
      </c>
      <c r="H2886">
        <v>2485</v>
      </c>
      <c r="J2886" t="s">
        <v>8462</v>
      </c>
      <c r="K2886" t="s">
        <v>8463</v>
      </c>
      <c r="L2886" s="2">
        <v>45969</v>
      </c>
      <c r="M2886" t="s">
        <v>24</v>
      </c>
      <c r="N2886" t="s">
        <v>25</v>
      </c>
      <c r="O2886" t="s">
        <v>42</v>
      </c>
      <c r="P2886" t="s">
        <v>7130</v>
      </c>
      <c r="R2886" t="s">
        <v>506</v>
      </c>
      <c r="T2886" t="s">
        <v>8464</v>
      </c>
      <c r="U2886" t="str">
        <f t="shared" si="45"/>
        <v>November</v>
      </c>
    </row>
    <row r="2887" spans="1:21" x14ac:dyDescent="0.35">
      <c r="A2887">
        <v>2025</v>
      </c>
      <c r="B2887">
        <v>5</v>
      </c>
      <c r="C2887" t="s">
        <v>20</v>
      </c>
      <c r="D2887" t="s">
        <v>8465</v>
      </c>
      <c r="E2887" s="2">
        <v>45778</v>
      </c>
      <c r="F2887">
        <v>2485</v>
      </c>
      <c r="G2887">
        <v>41748000</v>
      </c>
      <c r="H2887">
        <v>2485</v>
      </c>
      <c r="J2887" t="s">
        <v>8466</v>
      </c>
      <c r="K2887" t="s">
        <v>8467</v>
      </c>
      <c r="L2887" s="2">
        <v>45694</v>
      </c>
      <c r="M2887" t="s">
        <v>24</v>
      </c>
      <c r="N2887" t="s">
        <v>25</v>
      </c>
      <c r="O2887" t="s">
        <v>42</v>
      </c>
      <c r="P2887" t="s">
        <v>7130</v>
      </c>
      <c r="R2887" t="s">
        <v>496</v>
      </c>
      <c r="T2887" t="s">
        <v>8468</v>
      </c>
      <c r="U2887" t="str">
        <f t="shared" si="45"/>
        <v>February</v>
      </c>
    </row>
    <row r="2888" spans="1:21" x14ac:dyDescent="0.35">
      <c r="A2888">
        <v>2025</v>
      </c>
      <c r="B2888">
        <v>5</v>
      </c>
      <c r="C2888" t="s">
        <v>20</v>
      </c>
      <c r="D2888" t="s">
        <v>8469</v>
      </c>
      <c r="E2888" s="2">
        <v>45778</v>
      </c>
      <c r="F2888">
        <v>2870</v>
      </c>
      <c r="G2888">
        <v>48216000</v>
      </c>
      <c r="H2888">
        <v>2870</v>
      </c>
      <c r="J2888" t="s">
        <v>8470</v>
      </c>
      <c r="K2888" t="s">
        <v>8471</v>
      </c>
      <c r="L2888" s="2">
        <v>45694</v>
      </c>
      <c r="M2888" t="s">
        <v>66</v>
      </c>
      <c r="N2888" t="s">
        <v>25</v>
      </c>
      <c r="O2888" t="s">
        <v>42</v>
      </c>
      <c r="P2888" t="s">
        <v>7130</v>
      </c>
      <c r="R2888" t="s">
        <v>496</v>
      </c>
      <c r="T2888" t="s">
        <v>8472</v>
      </c>
      <c r="U2888" t="str">
        <f t="shared" si="45"/>
        <v>February</v>
      </c>
    </row>
    <row r="2889" spans="1:21" x14ac:dyDescent="0.35">
      <c r="A2889">
        <v>2025</v>
      </c>
      <c r="B2889">
        <v>5</v>
      </c>
      <c r="C2889" t="s">
        <v>101</v>
      </c>
      <c r="D2889" t="s">
        <v>8473</v>
      </c>
      <c r="E2889" s="2">
        <v>45778</v>
      </c>
      <c r="F2889">
        <v>2240</v>
      </c>
      <c r="G2889">
        <v>37632000</v>
      </c>
      <c r="H2889">
        <v>2240</v>
      </c>
      <c r="J2889" t="s">
        <v>8474</v>
      </c>
      <c r="K2889" t="s">
        <v>8475</v>
      </c>
      <c r="L2889" s="2">
        <v>45803</v>
      </c>
      <c r="M2889" t="s">
        <v>24</v>
      </c>
      <c r="N2889" t="s">
        <v>49</v>
      </c>
      <c r="O2889" t="s">
        <v>42</v>
      </c>
      <c r="P2889" t="s">
        <v>7130</v>
      </c>
      <c r="R2889" t="s">
        <v>237</v>
      </c>
      <c r="T2889" t="s">
        <v>8476</v>
      </c>
      <c r="U2889" t="str">
        <f t="shared" si="45"/>
        <v>May</v>
      </c>
    </row>
    <row r="2890" spans="1:21" x14ac:dyDescent="0.35">
      <c r="A2890">
        <v>2025</v>
      </c>
      <c r="B2890">
        <v>5</v>
      </c>
      <c r="C2890" t="s">
        <v>20</v>
      </c>
      <c r="D2890" t="s">
        <v>8477</v>
      </c>
      <c r="E2890" s="2">
        <v>45778</v>
      </c>
      <c r="F2890">
        <v>2485</v>
      </c>
      <c r="G2890">
        <v>41748000</v>
      </c>
      <c r="H2890">
        <v>2485</v>
      </c>
      <c r="J2890" t="s">
        <v>8478</v>
      </c>
      <c r="K2890" t="s">
        <v>8479</v>
      </c>
      <c r="L2890" s="2">
        <v>45969</v>
      </c>
      <c r="M2890" t="s">
        <v>24</v>
      </c>
      <c r="N2890" t="s">
        <v>25</v>
      </c>
      <c r="O2890" t="s">
        <v>42</v>
      </c>
      <c r="P2890" t="s">
        <v>7130</v>
      </c>
      <c r="R2890" t="s">
        <v>506</v>
      </c>
      <c r="T2890" t="s">
        <v>8480</v>
      </c>
      <c r="U2890" t="str">
        <f t="shared" si="45"/>
        <v>November</v>
      </c>
    </row>
    <row r="2891" spans="1:21" x14ac:dyDescent="0.35">
      <c r="A2891">
        <v>2025</v>
      </c>
      <c r="B2891">
        <v>5</v>
      </c>
      <c r="C2891" t="s">
        <v>20</v>
      </c>
      <c r="D2891" t="s">
        <v>8481</v>
      </c>
      <c r="E2891" s="2">
        <v>45778</v>
      </c>
      <c r="F2891">
        <v>1890</v>
      </c>
      <c r="G2891">
        <v>27636000</v>
      </c>
      <c r="H2891">
        <v>1645</v>
      </c>
      <c r="J2891" t="s">
        <v>8482</v>
      </c>
      <c r="K2891" t="s">
        <v>8483</v>
      </c>
      <c r="L2891" s="2">
        <v>45818</v>
      </c>
      <c r="M2891" t="s">
        <v>48</v>
      </c>
      <c r="N2891" t="s">
        <v>49</v>
      </c>
      <c r="O2891" t="s">
        <v>42</v>
      </c>
      <c r="P2891" t="s">
        <v>7130</v>
      </c>
      <c r="R2891" t="s">
        <v>1208</v>
      </c>
      <c r="T2891" t="s">
        <v>8484</v>
      </c>
      <c r="U2891" t="str">
        <f t="shared" si="45"/>
        <v>June</v>
      </c>
    </row>
    <row r="2892" spans="1:21" x14ac:dyDescent="0.35">
      <c r="A2892">
        <v>2025</v>
      </c>
      <c r="B2892">
        <v>5</v>
      </c>
      <c r="C2892" t="s">
        <v>20</v>
      </c>
      <c r="D2892" t="s">
        <v>8485</v>
      </c>
      <c r="E2892" s="2">
        <v>45778</v>
      </c>
      <c r="F2892">
        <v>1890</v>
      </c>
      <c r="G2892">
        <v>4116000</v>
      </c>
      <c r="H2892">
        <v>245</v>
      </c>
      <c r="J2892" t="s">
        <v>8482</v>
      </c>
      <c r="K2892" t="s">
        <v>8483</v>
      </c>
      <c r="L2892" s="2">
        <v>45818</v>
      </c>
      <c r="M2892" t="s">
        <v>48</v>
      </c>
      <c r="N2892" t="s">
        <v>49</v>
      </c>
      <c r="O2892" t="s">
        <v>1626</v>
      </c>
      <c r="P2892" t="s">
        <v>7130</v>
      </c>
      <c r="R2892" t="s">
        <v>1208</v>
      </c>
      <c r="T2892" t="s">
        <v>8486</v>
      </c>
      <c r="U2892" t="str">
        <f t="shared" si="45"/>
        <v>June</v>
      </c>
    </row>
    <row r="2893" spans="1:21" x14ac:dyDescent="0.35">
      <c r="A2893">
        <v>2025</v>
      </c>
      <c r="B2893">
        <v>5</v>
      </c>
      <c r="C2893" t="s">
        <v>20</v>
      </c>
      <c r="D2893" t="s">
        <v>8487</v>
      </c>
      <c r="E2893" s="2">
        <v>45779</v>
      </c>
      <c r="F2893">
        <v>2870</v>
      </c>
      <c r="G2893">
        <v>41496000</v>
      </c>
      <c r="H2893">
        <v>2470</v>
      </c>
      <c r="J2893" t="s">
        <v>8403</v>
      </c>
      <c r="K2893" t="s">
        <v>8404</v>
      </c>
      <c r="L2893" s="2">
        <v>45666</v>
      </c>
      <c r="M2893" t="s">
        <v>66</v>
      </c>
      <c r="N2893" t="s">
        <v>25</v>
      </c>
      <c r="O2893" t="s">
        <v>67</v>
      </c>
      <c r="P2893" t="s">
        <v>7130</v>
      </c>
      <c r="R2893" t="s">
        <v>211</v>
      </c>
      <c r="T2893" t="s">
        <v>8488</v>
      </c>
      <c r="U2893" t="str">
        <f t="shared" si="45"/>
        <v>January</v>
      </c>
    </row>
    <row r="2894" spans="1:21" x14ac:dyDescent="0.35">
      <c r="A2894">
        <v>2025</v>
      </c>
      <c r="B2894">
        <v>5</v>
      </c>
      <c r="C2894" t="s">
        <v>20</v>
      </c>
      <c r="D2894" t="s">
        <v>8489</v>
      </c>
      <c r="E2894" s="2">
        <v>45779</v>
      </c>
      <c r="F2894">
        <v>1645</v>
      </c>
      <c r="G2894">
        <v>27636000</v>
      </c>
      <c r="H2894">
        <v>1645</v>
      </c>
      <c r="J2894" t="s">
        <v>8490</v>
      </c>
      <c r="K2894" t="s">
        <v>8491</v>
      </c>
      <c r="L2894" s="2">
        <v>46006</v>
      </c>
      <c r="M2894" t="s">
        <v>40</v>
      </c>
      <c r="N2894" t="s">
        <v>49</v>
      </c>
      <c r="O2894" t="s">
        <v>42</v>
      </c>
      <c r="P2894" t="s">
        <v>7130</v>
      </c>
      <c r="R2894" t="s">
        <v>1010</v>
      </c>
      <c r="T2894" t="s">
        <v>8492</v>
      </c>
      <c r="U2894" t="str">
        <f t="shared" si="45"/>
        <v>December</v>
      </c>
    </row>
    <row r="2895" spans="1:21" x14ac:dyDescent="0.35">
      <c r="A2895">
        <v>2025</v>
      </c>
      <c r="B2895">
        <v>5</v>
      </c>
      <c r="C2895" t="s">
        <v>101</v>
      </c>
      <c r="D2895" t="s">
        <v>8493</v>
      </c>
      <c r="E2895" s="2">
        <v>45779</v>
      </c>
      <c r="F2895">
        <v>1890</v>
      </c>
      <c r="G2895">
        <v>31752000</v>
      </c>
      <c r="H2895">
        <v>1890</v>
      </c>
      <c r="J2895" t="s">
        <v>8494</v>
      </c>
      <c r="K2895" t="s">
        <v>8495</v>
      </c>
      <c r="L2895" s="2">
        <v>45943</v>
      </c>
      <c r="M2895" t="s">
        <v>40</v>
      </c>
      <c r="N2895" t="s">
        <v>25</v>
      </c>
      <c r="O2895" t="s">
        <v>42</v>
      </c>
      <c r="P2895" t="s">
        <v>7130</v>
      </c>
      <c r="R2895" t="s">
        <v>3356</v>
      </c>
      <c r="T2895" t="s">
        <v>8496</v>
      </c>
      <c r="U2895" t="str">
        <f t="shared" si="45"/>
        <v>October</v>
      </c>
    </row>
    <row r="2896" spans="1:21" x14ac:dyDescent="0.35">
      <c r="A2896">
        <v>2025</v>
      </c>
      <c r="B2896">
        <v>5</v>
      </c>
      <c r="C2896" t="s">
        <v>20</v>
      </c>
      <c r="D2896" t="s">
        <v>8497</v>
      </c>
      <c r="E2896" s="2">
        <v>45779</v>
      </c>
      <c r="F2896">
        <v>2870</v>
      </c>
      <c r="G2896">
        <v>48216000</v>
      </c>
      <c r="H2896">
        <v>2870</v>
      </c>
      <c r="J2896" t="s">
        <v>8498</v>
      </c>
      <c r="K2896" t="s">
        <v>8499</v>
      </c>
      <c r="L2896" s="2">
        <v>45838</v>
      </c>
      <c r="M2896" t="s">
        <v>66</v>
      </c>
      <c r="N2896" t="s">
        <v>25</v>
      </c>
      <c r="O2896" t="s">
        <v>42</v>
      </c>
      <c r="P2896" t="s">
        <v>7130</v>
      </c>
      <c r="R2896" t="s">
        <v>43</v>
      </c>
      <c r="T2896" t="s">
        <v>8500</v>
      </c>
      <c r="U2896" t="str">
        <f t="shared" si="45"/>
        <v>June</v>
      </c>
    </row>
    <row r="2897" spans="1:21" x14ac:dyDescent="0.35">
      <c r="A2897">
        <v>2025</v>
      </c>
      <c r="B2897">
        <v>5</v>
      </c>
      <c r="C2897" t="s">
        <v>101</v>
      </c>
      <c r="D2897" t="s">
        <v>8501</v>
      </c>
      <c r="E2897" s="2">
        <v>45779</v>
      </c>
      <c r="F2897">
        <v>2625</v>
      </c>
      <c r="G2897">
        <v>44100000</v>
      </c>
      <c r="H2897">
        <v>2625</v>
      </c>
      <c r="J2897" t="s">
        <v>8502</v>
      </c>
      <c r="K2897" t="s">
        <v>8503</v>
      </c>
      <c r="L2897" s="2">
        <v>45755</v>
      </c>
      <c r="M2897" t="s">
        <v>66</v>
      </c>
      <c r="N2897" t="s">
        <v>49</v>
      </c>
      <c r="O2897" t="s">
        <v>42</v>
      </c>
      <c r="P2897" t="s">
        <v>7130</v>
      </c>
      <c r="R2897" t="s">
        <v>95</v>
      </c>
      <c r="T2897" t="s">
        <v>8504</v>
      </c>
      <c r="U2897" t="str">
        <f t="shared" si="45"/>
        <v>April</v>
      </c>
    </row>
    <row r="2898" spans="1:21" x14ac:dyDescent="0.35">
      <c r="A2898">
        <v>2025</v>
      </c>
      <c r="B2898">
        <v>5</v>
      </c>
      <c r="C2898" t="s">
        <v>20</v>
      </c>
      <c r="D2898" t="s">
        <v>8505</v>
      </c>
      <c r="E2898" s="2">
        <v>45779</v>
      </c>
      <c r="F2898">
        <v>2485</v>
      </c>
      <c r="G2898">
        <v>41748000</v>
      </c>
      <c r="H2898">
        <v>2485</v>
      </c>
      <c r="J2898" t="s">
        <v>8506</v>
      </c>
      <c r="K2898" t="s">
        <v>8507</v>
      </c>
      <c r="L2898" s="2">
        <v>45831</v>
      </c>
      <c r="M2898" t="s">
        <v>24</v>
      </c>
      <c r="N2898" t="s">
        <v>25</v>
      </c>
      <c r="O2898" t="s">
        <v>42</v>
      </c>
      <c r="P2898" t="s">
        <v>7130</v>
      </c>
      <c r="R2898" t="s">
        <v>688</v>
      </c>
      <c r="T2898" t="s">
        <v>8508</v>
      </c>
      <c r="U2898" t="str">
        <f t="shared" si="45"/>
        <v>June</v>
      </c>
    </row>
    <row r="2899" spans="1:21" x14ac:dyDescent="0.35">
      <c r="A2899">
        <v>2025</v>
      </c>
      <c r="B2899">
        <v>5</v>
      </c>
      <c r="C2899" t="s">
        <v>20</v>
      </c>
      <c r="D2899" t="s">
        <v>8509</v>
      </c>
      <c r="E2899" s="2">
        <v>45779</v>
      </c>
      <c r="F2899">
        <v>2065</v>
      </c>
      <c r="G2899">
        <v>34692000</v>
      </c>
      <c r="H2899">
        <v>2065</v>
      </c>
      <c r="J2899" t="s">
        <v>8510</v>
      </c>
      <c r="K2899" t="s">
        <v>8511</v>
      </c>
      <c r="L2899" s="2">
        <v>45906</v>
      </c>
      <c r="M2899" t="s">
        <v>24</v>
      </c>
      <c r="N2899" t="s">
        <v>33</v>
      </c>
      <c r="O2899" t="s">
        <v>42</v>
      </c>
      <c r="P2899" t="s">
        <v>7130</v>
      </c>
      <c r="R2899" t="s">
        <v>86</v>
      </c>
      <c r="T2899" t="s">
        <v>8512</v>
      </c>
      <c r="U2899" t="str">
        <f t="shared" si="45"/>
        <v>September</v>
      </c>
    </row>
    <row r="2900" spans="1:21" x14ac:dyDescent="0.35">
      <c r="A2900">
        <v>2025</v>
      </c>
      <c r="B2900">
        <v>5</v>
      </c>
      <c r="C2900" t="s">
        <v>101</v>
      </c>
      <c r="D2900" t="s">
        <v>8513</v>
      </c>
      <c r="E2900" s="2">
        <v>45779</v>
      </c>
      <c r="F2900">
        <v>2485</v>
      </c>
      <c r="G2900">
        <v>41748000</v>
      </c>
      <c r="H2900">
        <v>2485</v>
      </c>
      <c r="J2900" t="s">
        <v>8514</v>
      </c>
      <c r="K2900" t="s">
        <v>8515</v>
      </c>
      <c r="L2900" s="2">
        <v>45859</v>
      </c>
      <c r="M2900" t="s">
        <v>204</v>
      </c>
      <c r="N2900" t="s">
        <v>41</v>
      </c>
      <c r="O2900" t="s">
        <v>42</v>
      </c>
      <c r="P2900" t="s">
        <v>7130</v>
      </c>
      <c r="R2900" t="s">
        <v>564</v>
      </c>
      <c r="T2900" t="s">
        <v>8516</v>
      </c>
      <c r="U2900" t="str">
        <f t="shared" si="45"/>
        <v>July</v>
      </c>
    </row>
    <row r="2901" spans="1:21" x14ac:dyDescent="0.35">
      <c r="A2901">
        <v>2025</v>
      </c>
      <c r="B2901">
        <v>5</v>
      </c>
      <c r="C2901" t="s">
        <v>20</v>
      </c>
      <c r="D2901" t="s">
        <v>8517</v>
      </c>
      <c r="E2901" s="2">
        <v>45779</v>
      </c>
      <c r="F2901">
        <v>2485</v>
      </c>
      <c r="G2901">
        <v>6720000</v>
      </c>
      <c r="H2901">
        <v>400</v>
      </c>
      <c r="J2901" t="s">
        <v>8518</v>
      </c>
      <c r="K2901" t="s">
        <v>8519</v>
      </c>
      <c r="L2901" s="2">
        <v>45996</v>
      </c>
      <c r="M2901" t="s">
        <v>24</v>
      </c>
      <c r="N2901" t="s">
        <v>25</v>
      </c>
      <c r="O2901" t="s">
        <v>26</v>
      </c>
      <c r="P2901" t="s">
        <v>7130</v>
      </c>
      <c r="R2901" t="s">
        <v>541</v>
      </c>
      <c r="T2901" t="s">
        <v>8520</v>
      </c>
      <c r="U2901" t="str">
        <f t="shared" si="45"/>
        <v>December</v>
      </c>
    </row>
    <row r="2902" spans="1:21" x14ac:dyDescent="0.35">
      <c r="A2902">
        <v>2025</v>
      </c>
      <c r="B2902">
        <v>5</v>
      </c>
      <c r="C2902" t="s">
        <v>57</v>
      </c>
      <c r="D2902" t="s">
        <v>8521</v>
      </c>
      <c r="E2902" s="2">
        <v>45779</v>
      </c>
      <c r="F2902">
        <v>2250</v>
      </c>
      <c r="G2902">
        <v>31080000</v>
      </c>
      <c r="H2902">
        <v>1850</v>
      </c>
      <c r="J2902" t="s">
        <v>6267</v>
      </c>
      <c r="K2902" t="s">
        <v>8522</v>
      </c>
      <c r="L2902" s="2">
        <v>45906</v>
      </c>
      <c r="M2902" t="s">
        <v>24</v>
      </c>
      <c r="N2902" t="s">
        <v>41</v>
      </c>
      <c r="O2902" t="s">
        <v>67</v>
      </c>
      <c r="P2902" t="s">
        <v>7457</v>
      </c>
      <c r="R2902" t="s">
        <v>86</v>
      </c>
      <c r="T2902" t="s">
        <v>8523</v>
      </c>
      <c r="U2902" t="str">
        <f t="shared" si="45"/>
        <v>September</v>
      </c>
    </row>
    <row r="2903" spans="1:21" x14ac:dyDescent="0.35">
      <c r="A2903">
        <v>2025</v>
      </c>
      <c r="B2903">
        <v>5</v>
      </c>
      <c r="C2903" t="s">
        <v>101</v>
      </c>
      <c r="D2903" t="s">
        <v>8524</v>
      </c>
      <c r="E2903" s="2">
        <v>45779</v>
      </c>
      <c r="F2903">
        <v>2135</v>
      </c>
      <c r="G2903">
        <v>6720000</v>
      </c>
      <c r="H2903">
        <v>400</v>
      </c>
      <c r="J2903" t="s">
        <v>8525</v>
      </c>
      <c r="K2903" t="s">
        <v>8526</v>
      </c>
      <c r="L2903" s="2">
        <v>45922</v>
      </c>
      <c r="M2903" t="s">
        <v>48</v>
      </c>
      <c r="N2903" t="s">
        <v>25</v>
      </c>
      <c r="O2903" t="s">
        <v>26</v>
      </c>
      <c r="P2903" t="s">
        <v>7130</v>
      </c>
      <c r="R2903" t="s">
        <v>5113</v>
      </c>
      <c r="T2903" t="s">
        <v>8527</v>
      </c>
      <c r="U2903" t="str">
        <f t="shared" si="45"/>
        <v>September</v>
      </c>
    </row>
    <row r="2904" spans="1:21" x14ac:dyDescent="0.35">
      <c r="A2904">
        <v>2025</v>
      </c>
      <c r="B2904">
        <v>5</v>
      </c>
      <c r="C2904" t="s">
        <v>20</v>
      </c>
      <c r="D2904" t="s">
        <v>8528</v>
      </c>
      <c r="E2904" s="2">
        <v>45779</v>
      </c>
      <c r="F2904">
        <v>2485</v>
      </c>
      <c r="G2904">
        <v>41748000</v>
      </c>
      <c r="H2904">
        <v>2485</v>
      </c>
      <c r="J2904" t="s">
        <v>8529</v>
      </c>
      <c r="K2904" t="s">
        <v>8530</v>
      </c>
      <c r="L2904" s="2">
        <v>45969</v>
      </c>
      <c r="M2904" t="s">
        <v>24</v>
      </c>
      <c r="N2904" t="s">
        <v>25</v>
      </c>
      <c r="O2904" t="s">
        <v>42</v>
      </c>
      <c r="P2904" t="s">
        <v>7130</v>
      </c>
      <c r="R2904" t="s">
        <v>506</v>
      </c>
      <c r="T2904" t="s">
        <v>8531</v>
      </c>
      <c r="U2904" t="str">
        <f t="shared" si="45"/>
        <v>November</v>
      </c>
    </row>
    <row r="2905" spans="1:21" x14ac:dyDescent="0.35">
      <c r="A2905">
        <v>2025</v>
      </c>
      <c r="B2905">
        <v>5</v>
      </c>
      <c r="C2905" t="s">
        <v>20</v>
      </c>
      <c r="D2905" t="s">
        <v>8532</v>
      </c>
      <c r="E2905" s="2">
        <v>45779</v>
      </c>
      <c r="F2905">
        <v>1645</v>
      </c>
      <c r="G2905">
        <v>6720000</v>
      </c>
      <c r="H2905">
        <v>400</v>
      </c>
      <c r="J2905" t="s">
        <v>8533</v>
      </c>
      <c r="K2905" t="s">
        <v>8534</v>
      </c>
      <c r="L2905" s="2">
        <v>45727</v>
      </c>
      <c r="M2905" t="s">
        <v>40</v>
      </c>
      <c r="N2905" t="s">
        <v>49</v>
      </c>
      <c r="O2905" t="s">
        <v>26</v>
      </c>
      <c r="P2905" t="s">
        <v>7130</v>
      </c>
      <c r="R2905" t="s">
        <v>323</v>
      </c>
      <c r="T2905" t="s">
        <v>8535</v>
      </c>
      <c r="U2905" t="str">
        <f t="shared" si="45"/>
        <v>March</v>
      </c>
    </row>
    <row r="2906" spans="1:21" x14ac:dyDescent="0.35">
      <c r="A2906">
        <v>2025</v>
      </c>
      <c r="B2906">
        <v>5</v>
      </c>
      <c r="C2906" t="s">
        <v>20</v>
      </c>
      <c r="D2906" t="s">
        <v>8536</v>
      </c>
      <c r="E2906" s="2">
        <v>45779</v>
      </c>
      <c r="F2906">
        <v>2485</v>
      </c>
      <c r="G2906">
        <v>41748000</v>
      </c>
      <c r="H2906">
        <v>2485</v>
      </c>
      <c r="J2906" t="s">
        <v>8537</v>
      </c>
      <c r="K2906" t="s">
        <v>8538</v>
      </c>
      <c r="L2906" s="2">
        <v>45969</v>
      </c>
      <c r="M2906" t="s">
        <v>24</v>
      </c>
      <c r="N2906" t="s">
        <v>25</v>
      </c>
      <c r="O2906" t="s">
        <v>42</v>
      </c>
      <c r="P2906" t="s">
        <v>7130</v>
      </c>
      <c r="R2906" t="s">
        <v>506</v>
      </c>
      <c r="T2906" t="s">
        <v>8539</v>
      </c>
      <c r="U2906" t="str">
        <f t="shared" si="45"/>
        <v>November</v>
      </c>
    </row>
    <row r="2907" spans="1:21" x14ac:dyDescent="0.35">
      <c r="A2907">
        <v>2025</v>
      </c>
      <c r="B2907">
        <v>5</v>
      </c>
      <c r="C2907" t="s">
        <v>20</v>
      </c>
      <c r="D2907" t="s">
        <v>8540</v>
      </c>
      <c r="E2907" s="2">
        <v>45779</v>
      </c>
      <c r="F2907">
        <v>2100</v>
      </c>
      <c r="G2907">
        <v>27880000</v>
      </c>
      <c r="H2907">
        <v>1700</v>
      </c>
      <c r="J2907" t="s">
        <v>8541</v>
      </c>
      <c r="K2907" t="s">
        <v>8542</v>
      </c>
      <c r="L2907" s="2">
        <v>45694</v>
      </c>
      <c r="M2907" t="s">
        <v>40</v>
      </c>
      <c r="N2907" t="s">
        <v>25</v>
      </c>
      <c r="O2907" t="s">
        <v>67</v>
      </c>
      <c r="R2907" t="s">
        <v>496</v>
      </c>
      <c r="T2907" t="s">
        <v>8543</v>
      </c>
      <c r="U2907" t="str">
        <f t="shared" si="45"/>
        <v>February</v>
      </c>
    </row>
    <row r="2908" spans="1:21" x14ac:dyDescent="0.35">
      <c r="A2908">
        <v>2025</v>
      </c>
      <c r="B2908">
        <v>5</v>
      </c>
      <c r="C2908" t="s">
        <v>101</v>
      </c>
      <c r="D2908" t="s">
        <v>8544</v>
      </c>
      <c r="E2908" s="2">
        <v>45779</v>
      </c>
      <c r="F2908">
        <v>1645</v>
      </c>
      <c r="G2908">
        <v>26978000</v>
      </c>
      <c r="H2908">
        <v>1645</v>
      </c>
      <c r="J2908" t="s">
        <v>8545</v>
      </c>
      <c r="K2908" t="s">
        <v>8546</v>
      </c>
      <c r="L2908" s="2">
        <v>45727</v>
      </c>
      <c r="M2908" t="s">
        <v>40</v>
      </c>
      <c r="N2908" t="s">
        <v>49</v>
      </c>
      <c r="O2908" t="s">
        <v>42</v>
      </c>
      <c r="P2908" t="s">
        <v>7130</v>
      </c>
      <c r="R2908" t="s">
        <v>323</v>
      </c>
      <c r="T2908" t="s">
        <v>8547</v>
      </c>
      <c r="U2908" t="str">
        <f t="shared" si="45"/>
        <v>March</v>
      </c>
    </row>
    <row r="2909" spans="1:21" x14ac:dyDescent="0.35">
      <c r="A2909">
        <v>2025</v>
      </c>
      <c r="B2909">
        <v>5</v>
      </c>
      <c r="C2909" t="s">
        <v>20</v>
      </c>
      <c r="D2909" t="s">
        <v>8548</v>
      </c>
      <c r="E2909" s="2">
        <v>45779</v>
      </c>
      <c r="F2909">
        <v>1645</v>
      </c>
      <c r="G2909">
        <v>6720000</v>
      </c>
      <c r="H2909">
        <v>400</v>
      </c>
      <c r="J2909" t="s">
        <v>8549</v>
      </c>
      <c r="K2909" t="s">
        <v>8550</v>
      </c>
      <c r="L2909" s="2">
        <v>46006</v>
      </c>
      <c r="M2909" t="s">
        <v>40</v>
      </c>
      <c r="N2909" t="s">
        <v>49</v>
      </c>
      <c r="O2909" t="s">
        <v>26</v>
      </c>
      <c r="P2909" t="s">
        <v>7130</v>
      </c>
      <c r="R2909" t="s">
        <v>1010</v>
      </c>
      <c r="T2909" t="s">
        <v>8551</v>
      </c>
      <c r="U2909" t="str">
        <f t="shared" si="45"/>
        <v>December</v>
      </c>
    </row>
    <row r="2910" spans="1:21" x14ac:dyDescent="0.35">
      <c r="A2910">
        <v>2025</v>
      </c>
      <c r="B2910">
        <v>5</v>
      </c>
      <c r="C2910" t="s">
        <v>57</v>
      </c>
      <c r="D2910" t="s">
        <v>8552</v>
      </c>
      <c r="E2910" s="2">
        <v>45779</v>
      </c>
      <c r="F2910">
        <v>2485</v>
      </c>
      <c r="G2910">
        <v>35028000</v>
      </c>
      <c r="H2910">
        <v>2085</v>
      </c>
      <c r="J2910" t="s">
        <v>8518</v>
      </c>
      <c r="K2910" t="s">
        <v>8553</v>
      </c>
      <c r="L2910" s="2">
        <v>45996</v>
      </c>
      <c r="M2910" t="s">
        <v>24</v>
      </c>
      <c r="N2910" t="s">
        <v>25</v>
      </c>
      <c r="O2910" t="s">
        <v>67</v>
      </c>
      <c r="P2910" t="s">
        <v>7130</v>
      </c>
      <c r="R2910" t="s">
        <v>541</v>
      </c>
      <c r="T2910" t="s">
        <v>8554</v>
      </c>
      <c r="U2910" t="str">
        <f t="shared" si="45"/>
        <v>December</v>
      </c>
    </row>
    <row r="2911" spans="1:21" x14ac:dyDescent="0.35">
      <c r="A2911">
        <v>2025</v>
      </c>
      <c r="B2911">
        <v>5</v>
      </c>
      <c r="C2911" t="s">
        <v>20</v>
      </c>
      <c r="D2911" t="s">
        <v>8555</v>
      </c>
      <c r="E2911" s="2">
        <v>45779</v>
      </c>
      <c r="F2911">
        <v>1645</v>
      </c>
      <c r="G2911">
        <v>20916000</v>
      </c>
      <c r="H2911">
        <v>1245</v>
      </c>
      <c r="J2911" t="s">
        <v>8549</v>
      </c>
      <c r="K2911" t="s">
        <v>8550</v>
      </c>
      <c r="L2911" s="2">
        <v>46006</v>
      </c>
      <c r="M2911" t="s">
        <v>40</v>
      </c>
      <c r="N2911" t="s">
        <v>49</v>
      </c>
      <c r="O2911" t="s">
        <v>67</v>
      </c>
      <c r="P2911" t="s">
        <v>7130</v>
      </c>
      <c r="R2911" t="s">
        <v>1010</v>
      </c>
      <c r="T2911" t="s">
        <v>8556</v>
      </c>
      <c r="U2911" t="str">
        <f t="shared" si="45"/>
        <v>December</v>
      </c>
    </row>
    <row r="2912" spans="1:21" x14ac:dyDescent="0.35">
      <c r="A2912">
        <v>2025</v>
      </c>
      <c r="B2912">
        <v>5</v>
      </c>
      <c r="C2912" t="s">
        <v>101</v>
      </c>
      <c r="D2912" t="s">
        <v>8557</v>
      </c>
      <c r="E2912" s="2">
        <v>45779</v>
      </c>
      <c r="F2912">
        <v>2485</v>
      </c>
      <c r="G2912">
        <v>41748000</v>
      </c>
      <c r="H2912">
        <v>2485</v>
      </c>
      <c r="J2912" t="s">
        <v>8558</v>
      </c>
      <c r="K2912" t="s">
        <v>8559</v>
      </c>
      <c r="L2912" s="2">
        <v>45996</v>
      </c>
      <c r="M2912" t="s">
        <v>24</v>
      </c>
      <c r="N2912" t="s">
        <v>25</v>
      </c>
      <c r="O2912" t="s">
        <v>42</v>
      </c>
      <c r="P2912" t="s">
        <v>7130</v>
      </c>
      <c r="R2912" t="s">
        <v>541</v>
      </c>
      <c r="T2912" t="s">
        <v>8560</v>
      </c>
      <c r="U2912" t="str">
        <f t="shared" si="45"/>
        <v>December</v>
      </c>
    </row>
    <row r="2913" spans="1:21" x14ac:dyDescent="0.35">
      <c r="A2913">
        <v>2025</v>
      </c>
      <c r="B2913">
        <v>5</v>
      </c>
      <c r="C2913" t="s">
        <v>101</v>
      </c>
      <c r="D2913" t="s">
        <v>8561</v>
      </c>
      <c r="E2913" s="2">
        <v>45779</v>
      </c>
      <c r="F2913">
        <v>2240</v>
      </c>
      <c r="G2913">
        <v>6720000</v>
      </c>
      <c r="H2913">
        <v>400</v>
      </c>
      <c r="J2913" t="s">
        <v>8562</v>
      </c>
      <c r="K2913" t="s">
        <v>8563</v>
      </c>
      <c r="L2913" s="2">
        <v>46020</v>
      </c>
      <c r="M2913" t="s">
        <v>40</v>
      </c>
      <c r="N2913" t="s">
        <v>41</v>
      </c>
      <c r="O2913" t="s">
        <v>26</v>
      </c>
      <c r="P2913" t="s">
        <v>7130</v>
      </c>
      <c r="R2913" t="s">
        <v>4240</v>
      </c>
      <c r="T2913" t="s">
        <v>8564</v>
      </c>
      <c r="U2913" t="str">
        <f t="shared" si="45"/>
        <v>December</v>
      </c>
    </row>
    <row r="2914" spans="1:21" x14ac:dyDescent="0.35">
      <c r="A2914">
        <v>2025</v>
      </c>
      <c r="B2914">
        <v>5</v>
      </c>
      <c r="C2914" t="s">
        <v>20</v>
      </c>
      <c r="D2914" t="s">
        <v>8565</v>
      </c>
      <c r="E2914" s="2">
        <v>45779</v>
      </c>
      <c r="F2914">
        <v>2065</v>
      </c>
      <c r="G2914">
        <v>34692000</v>
      </c>
      <c r="H2914">
        <v>2065</v>
      </c>
      <c r="J2914" t="s">
        <v>8566</v>
      </c>
      <c r="K2914" t="s">
        <v>8567</v>
      </c>
      <c r="L2914" s="2">
        <v>45915</v>
      </c>
      <c r="M2914" t="s">
        <v>24</v>
      </c>
      <c r="N2914" t="s">
        <v>41</v>
      </c>
      <c r="O2914" t="s">
        <v>42</v>
      </c>
      <c r="P2914" t="s">
        <v>7130</v>
      </c>
      <c r="R2914" t="s">
        <v>2855</v>
      </c>
      <c r="T2914" t="s">
        <v>8568</v>
      </c>
      <c r="U2914" t="str">
        <f t="shared" si="45"/>
        <v>September</v>
      </c>
    </row>
    <row r="2915" spans="1:21" x14ac:dyDescent="0.35">
      <c r="A2915">
        <v>2025</v>
      </c>
      <c r="B2915">
        <v>5</v>
      </c>
      <c r="C2915" t="s">
        <v>20</v>
      </c>
      <c r="D2915" t="s">
        <v>8569</v>
      </c>
      <c r="E2915" s="2">
        <v>45779</v>
      </c>
      <c r="F2915">
        <v>1800</v>
      </c>
      <c r="G2915">
        <v>21000000</v>
      </c>
      <c r="H2915">
        <v>1250</v>
      </c>
      <c r="J2915" t="s">
        <v>8570</v>
      </c>
      <c r="K2915" t="s">
        <v>3339</v>
      </c>
      <c r="L2915" s="2">
        <v>45878</v>
      </c>
      <c r="M2915" t="s">
        <v>40</v>
      </c>
      <c r="N2915" t="s">
        <v>41</v>
      </c>
      <c r="O2915" t="s">
        <v>67</v>
      </c>
      <c r="P2915" t="s">
        <v>7457</v>
      </c>
      <c r="R2915" t="s">
        <v>574</v>
      </c>
      <c r="T2915" t="s">
        <v>8571</v>
      </c>
      <c r="U2915" t="str">
        <f t="shared" si="45"/>
        <v>August</v>
      </c>
    </row>
    <row r="2916" spans="1:21" x14ac:dyDescent="0.35">
      <c r="A2916">
        <v>2025</v>
      </c>
      <c r="B2916">
        <v>5</v>
      </c>
      <c r="C2916" t="s">
        <v>101</v>
      </c>
      <c r="D2916" t="s">
        <v>8572</v>
      </c>
      <c r="E2916" s="2">
        <v>45779</v>
      </c>
      <c r="F2916">
        <v>2485</v>
      </c>
      <c r="G2916">
        <v>41748000</v>
      </c>
      <c r="H2916">
        <v>2485</v>
      </c>
      <c r="J2916" t="s">
        <v>8573</v>
      </c>
      <c r="K2916" t="s">
        <v>8574</v>
      </c>
      <c r="L2916" s="2">
        <v>45831</v>
      </c>
      <c r="M2916" t="s">
        <v>24</v>
      </c>
      <c r="N2916" t="s">
        <v>25</v>
      </c>
      <c r="O2916" t="s">
        <v>42</v>
      </c>
      <c r="P2916" t="s">
        <v>7130</v>
      </c>
      <c r="R2916" t="s">
        <v>688</v>
      </c>
      <c r="T2916" t="s">
        <v>8575</v>
      </c>
      <c r="U2916" t="str">
        <f t="shared" si="45"/>
        <v>June</v>
      </c>
    </row>
    <row r="2917" spans="1:21" x14ac:dyDescent="0.35">
      <c r="A2917">
        <v>2025</v>
      </c>
      <c r="B2917">
        <v>5</v>
      </c>
      <c r="C2917" t="s">
        <v>20</v>
      </c>
      <c r="D2917" t="s">
        <v>8576</v>
      </c>
      <c r="E2917" s="2">
        <v>45779</v>
      </c>
      <c r="F2917">
        <v>1645</v>
      </c>
      <c r="G2917">
        <v>27636000</v>
      </c>
      <c r="H2917">
        <v>1645</v>
      </c>
      <c r="J2917" t="s">
        <v>8577</v>
      </c>
      <c r="K2917" t="s">
        <v>8578</v>
      </c>
      <c r="L2917" s="2">
        <v>46006</v>
      </c>
      <c r="M2917" t="s">
        <v>40</v>
      </c>
      <c r="N2917" t="s">
        <v>49</v>
      </c>
      <c r="O2917" t="s">
        <v>42</v>
      </c>
      <c r="P2917" t="s">
        <v>7130</v>
      </c>
      <c r="R2917" t="s">
        <v>1010</v>
      </c>
      <c r="T2917" t="s">
        <v>8579</v>
      </c>
      <c r="U2917" t="str">
        <f t="shared" si="45"/>
        <v>December</v>
      </c>
    </row>
    <row r="2918" spans="1:21" x14ac:dyDescent="0.35">
      <c r="A2918">
        <v>2025</v>
      </c>
      <c r="B2918">
        <v>5</v>
      </c>
      <c r="C2918" t="s">
        <v>57</v>
      </c>
      <c r="D2918" t="s">
        <v>8580</v>
      </c>
      <c r="E2918" s="2">
        <v>45779</v>
      </c>
      <c r="F2918">
        <v>3300</v>
      </c>
      <c r="G2918">
        <v>8551200</v>
      </c>
      <c r="H2918">
        <v>509</v>
      </c>
      <c r="J2918" t="s">
        <v>5778</v>
      </c>
      <c r="K2918" t="s">
        <v>5779</v>
      </c>
      <c r="L2918" s="2">
        <v>45969</v>
      </c>
      <c r="M2918" t="s">
        <v>66</v>
      </c>
      <c r="N2918" t="s">
        <v>25</v>
      </c>
      <c r="O2918" t="s">
        <v>67</v>
      </c>
      <c r="R2918" t="s">
        <v>506</v>
      </c>
      <c r="T2918" t="s">
        <v>8581</v>
      </c>
      <c r="U2918" t="str">
        <f t="shared" si="45"/>
        <v>November</v>
      </c>
    </row>
    <row r="2919" spans="1:21" x14ac:dyDescent="0.35">
      <c r="A2919">
        <v>2025</v>
      </c>
      <c r="B2919">
        <v>5</v>
      </c>
      <c r="C2919" t="s">
        <v>20</v>
      </c>
      <c r="D2919" t="s">
        <v>8582</v>
      </c>
      <c r="E2919" s="2">
        <v>45779</v>
      </c>
      <c r="F2919">
        <v>2065</v>
      </c>
      <c r="G2919">
        <v>6720000</v>
      </c>
      <c r="H2919">
        <v>400</v>
      </c>
      <c r="J2919" t="s">
        <v>8583</v>
      </c>
      <c r="K2919" t="s">
        <v>8584</v>
      </c>
      <c r="L2919" s="2">
        <v>45906</v>
      </c>
      <c r="M2919" t="s">
        <v>24</v>
      </c>
      <c r="N2919" t="s">
        <v>33</v>
      </c>
      <c r="O2919" t="s">
        <v>26</v>
      </c>
      <c r="P2919" t="s">
        <v>7130</v>
      </c>
      <c r="R2919" t="s">
        <v>86</v>
      </c>
      <c r="T2919" t="s">
        <v>8585</v>
      </c>
      <c r="U2919" t="str">
        <f t="shared" si="45"/>
        <v>September</v>
      </c>
    </row>
    <row r="2920" spans="1:21" x14ac:dyDescent="0.35">
      <c r="A2920">
        <v>2025</v>
      </c>
      <c r="B2920">
        <v>5</v>
      </c>
      <c r="C2920" t="s">
        <v>20</v>
      </c>
      <c r="D2920" t="s">
        <v>8586</v>
      </c>
      <c r="E2920" s="2">
        <v>45779</v>
      </c>
      <c r="F2920">
        <v>2870</v>
      </c>
      <c r="G2920">
        <v>6720000</v>
      </c>
      <c r="H2920">
        <v>400</v>
      </c>
      <c r="J2920" t="s">
        <v>8587</v>
      </c>
      <c r="K2920" t="s">
        <v>8588</v>
      </c>
      <c r="L2920" s="2">
        <v>45929</v>
      </c>
      <c r="M2920" t="s">
        <v>66</v>
      </c>
      <c r="N2920" t="s">
        <v>25</v>
      </c>
      <c r="O2920" t="s">
        <v>26</v>
      </c>
      <c r="P2920" t="s">
        <v>7130</v>
      </c>
      <c r="R2920" t="s">
        <v>569</v>
      </c>
      <c r="T2920" t="s">
        <v>8589</v>
      </c>
      <c r="U2920" t="str">
        <f t="shared" si="45"/>
        <v>September</v>
      </c>
    </row>
    <row r="2921" spans="1:21" x14ac:dyDescent="0.35">
      <c r="A2921">
        <v>2025</v>
      </c>
      <c r="B2921">
        <v>5</v>
      </c>
      <c r="C2921" t="s">
        <v>101</v>
      </c>
      <c r="D2921" t="s">
        <v>8590</v>
      </c>
      <c r="E2921" s="2">
        <v>45779</v>
      </c>
      <c r="F2921">
        <v>1950</v>
      </c>
      <c r="G2921">
        <v>26040000</v>
      </c>
      <c r="H2921">
        <v>1550</v>
      </c>
      <c r="J2921" t="s">
        <v>6506</v>
      </c>
      <c r="K2921" t="s">
        <v>8591</v>
      </c>
      <c r="L2921" s="2">
        <v>45906</v>
      </c>
      <c r="M2921" t="s">
        <v>48</v>
      </c>
      <c r="N2921" t="s">
        <v>33</v>
      </c>
      <c r="O2921" t="s">
        <v>67</v>
      </c>
      <c r="P2921" t="s">
        <v>7457</v>
      </c>
      <c r="R2921" t="s">
        <v>86</v>
      </c>
      <c r="T2921" t="s">
        <v>8592</v>
      </c>
      <c r="U2921" t="str">
        <f t="shared" si="45"/>
        <v>September</v>
      </c>
    </row>
    <row r="2922" spans="1:21" x14ac:dyDescent="0.35">
      <c r="A2922">
        <v>2025</v>
      </c>
      <c r="B2922">
        <v>5</v>
      </c>
      <c r="C2922" t="s">
        <v>101</v>
      </c>
      <c r="D2922" t="s">
        <v>8593</v>
      </c>
      <c r="E2922" s="2">
        <v>45779</v>
      </c>
      <c r="F2922">
        <v>1890</v>
      </c>
      <c r="G2922">
        <v>6720000</v>
      </c>
      <c r="H2922">
        <v>400</v>
      </c>
      <c r="J2922" t="s">
        <v>8594</v>
      </c>
      <c r="K2922" t="s">
        <v>8595</v>
      </c>
      <c r="L2922" s="2">
        <v>45978</v>
      </c>
      <c r="M2922" t="s">
        <v>40</v>
      </c>
      <c r="N2922" t="s">
        <v>25</v>
      </c>
      <c r="O2922" t="s">
        <v>26</v>
      </c>
      <c r="P2922" t="s">
        <v>7130</v>
      </c>
      <c r="R2922" t="s">
        <v>912</v>
      </c>
      <c r="T2922" t="s">
        <v>8596</v>
      </c>
      <c r="U2922" t="str">
        <f t="shared" si="45"/>
        <v>November</v>
      </c>
    </row>
    <row r="2923" spans="1:21" x14ac:dyDescent="0.35">
      <c r="A2923">
        <v>2025</v>
      </c>
      <c r="B2923">
        <v>5</v>
      </c>
      <c r="C2923" t="s">
        <v>20</v>
      </c>
      <c r="D2923" t="s">
        <v>8597</v>
      </c>
      <c r="E2923" s="2">
        <v>45779</v>
      </c>
      <c r="F2923">
        <v>2870</v>
      </c>
      <c r="G2923">
        <v>48216000</v>
      </c>
      <c r="H2923">
        <v>2870</v>
      </c>
      <c r="J2923" t="s">
        <v>8598</v>
      </c>
      <c r="K2923" t="s">
        <v>8599</v>
      </c>
      <c r="L2923" s="2">
        <v>45969</v>
      </c>
      <c r="M2923" t="s">
        <v>66</v>
      </c>
      <c r="N2923" t="s">
        <v>25</v>
      </c>
      <c r="O2923" t="s">
        <v>42</v>
      </c>
      <c r="P2923" t="s">
        <v>7130</v>
      </c>
      <c r="R2923" t="s">
        <v>506</v>
      </c>
      <c r="T2923" t="s">
        <v>8600</v>
      </c>
      <c r="U2923" t="str">
        <f t="shared" si="45"/>
        <v>November</v>
      </c>
    </row>
    <row r="2924" spans="1:21" x14ac:dyDescent="0.35">
      <c r="A2924">
        <v>2025</v>
      </c>
      <c r="B2924">
        <v>5</v>
      </c>
      <c r="C2924" t="s">
        <v>20</v>
      </c>
      <c r="D2924" t="s">
        <v>8601</v>
      </c>
      <c r="E2924" s="2">
        <v>45779</v>
      </c>
      <c r="F2924">
        <v>2485</v>
      </c>
      <c r="G2924">
        <v>6720000</v>
      </c>
      <c r="H2924">
        <v>400</v>
      </c>
      <c r="J2924" t="s">
        <v>8602</v>
      </c>
      <c r="K2924" t="s">
        <v>8603</v>
      </c>
      <c r="L2924" s="2">
        <v>45852</v>
      </c>
      <c r="M2924" t="s">
        <v>24</v>
      </c>
      <c r="N2924" t="s">
        <v>25</v>
      </c>
      <c r="O2924" t="s">
        <v>26</v>
      </c>
      <c r="P2924" t="s">
        <v>7130</v>
      </c>
      <c r="R2924" t="s">
        <v>314</v>
      </c>
      <c r="T2924" t="s">
        <v>8604</v>
      </c>
      <c r="U2924" t="str">
        <f t="shared" si="45"/>
        <v>July</v>
      </c>
    </row>
    <row r="2925" spans="1:21" x14ac:dyDescent="0.35">
      <c r="A2925">
        <v>2025</v>
      </c>
      <c r="B2925">
        <v>5</v>
      </c>
      <c r="C2925" t="s">
        <v>20</v>
      </c>
      <c r="D2925" t="s">
        <v>8605</v>
      </c>
      <c r="E2925" s="2">
        <v>45779</v>
      </c>
      <c r="F2925">
        <v>2485</v>
      </c>
      <c r="G2925">
        <v>6720000</v>
      </c>
      <c r="H2925">
        <v>400</v>
      </c>
      <c r="J2925" t="s">
        <v>8606</v>
      </c>
      <c r="K2925" t="s">
        <v>8603</v>
      </c>
      <c r="L2925" s="2">
        <v>45852</v>
      </c>
      <c r="M2925" t="s">
        <v>24</v>
      </c>
      <c r="N2925" t="s">
        <v>25</v>
      </c>
      <c r="O2925" t="s">
        <v>26</v>
      </c>
      <c r="P2925" t="s">
        <v>7130</v>
      </c>
      <c r="R2925" t="s">
        <v>314</v>
      </c>
      <c r="T2925" t="s">
        <v>8607</v>
      </c>
      <c r="U2925" t="str">
        <f t="shared" si="45"/>
        <v>July</v>
      </c>
    </row>
    <row r="2926" spans="1:21" x14ac:dyDescent="0.35">
      <c r="A2926">
        <v>2025</v>
      </c>
      <c r="B2926">
        <v>5</v>
      </c>
      <c r="C2926" t="s">
        <v>20</v>
      </c>
      <c r="D2926" t="s">
        <v>8608</v>
      </c>
      <c r="E2926" s="2">
        <v>45779</v>
      </c>
      <c r="F2926">
        <v>2485</v>
      </c>
      <c r="G2926">
        <v>20874000</v>
      </c>
      <c r="H2926">
        <v>1242.5</v>
      </c>
      <c r="J2926" t="s">
        <v>8609</v>
      </c>
      <c r="K2926" t="s">
        <v>8610</v>
      </c>
      <c r="L2926" s="2">
        <v>45831</v>
      </c>
      <c r="M2926" t="s">
        <v>24</v>
      </c>
      <c r="N2926" t="s">
        <v>25</v>
      </c>
      <c r="O2926" t="s">
        <v>61</v>
      </c>
      <c r="P2926" t="s">
        <v>7130</v>
      </c>
      <c r="R2926" t="s">
        <v>688</v>
      </c>
      <c r="T2926" t="s">
        <v>8611</v>
      </c>
      <c r="U2926" t="str">
        <f t="shared" si="45"/>
        <v>June</v>
      </c>
    </row>
    <row r="2927" spans="1:21" x14ac:dyDescent="0.35">
      <c r="A2927">
        <v>2025</v>
      </c>
      <c r="B2927">
        <v>5</v>
      </c>
      <c r="C2927" t="s">
        <v>20</v>
      </c>
      <c r="D2927" t="s">
        <v>8612</v>
      </c>
      <c r="E2927" s="2">
        <v>45779</v>
      </c>
      <c r="F2927">
        <v>2485</v>
      </c>
      <c r="G2927">
        <v>20874000</v>
      </c>
      <c r="H2927">
        <v>1242.5</v>
      </c>
      <c r="J2927" t="s">
        <v>8609</v>
      </c>
      <c r="K2927" t="s">
        <v>8610</v>
      </c>
      <c r="L2927" s="2">
        <v>45831</v>
      </c>
      <c r="M2927" t="s">
        <v>24</v>
      </c>
      <c r="N2927" t="s">
        <v>25</v>
      </c>
      <c r="O2927" t="s">
        <v>61</v>
      </c>
      <c r="P2927" t="s">
        <v>7130</v>
      </c>
      <c r="R2927" t="s">
        <v>688</v>
      </c>
      <c r="T2927" t="s">
        <v>8611</v>
      </c>
      <c r="U2927" t="str">
        <f t="shared" si="45"/>
        <v>June</v>
      </c>
    </row>
    <row r="2928" spans="1:21" x14ac:dyDescent="0.35">
      <c r="A2928">
        <v>2025</v>
      </c>
      <c r="B2928">
        <v>5</v>
      </c>
      <c r="C2928" t="s">
        <v>20</v>
      </c>
      <c r="D2928" t="s">
        <v>8613</v>
      </c>
      <c r="E2928" s="2">
        <v>45779</v>
      </c>
      <c r="F2928">
        <v>2240</v>
      </c>
      <c r="G2928">
        <v>15456000</v>
      </c>
      <c r="H2928">
        <v>920</v>
      </c>
      <c r="J2928" t="s">
        <v>8562</v>
      </c>
      <c r="K2928" t="s">
        <v>8563</v>
      </c>
      <c r="L2928" s="2">
        <v>46020</v>
      </c>
      <c r="M2928" t="s">
        <v>24</v>
      </c>
      <c r="N2928" t="s">
        <v>41</v>
      </c>
      <c r="O2928" t="s">
        <v>350</v>
      </c>
      <c r="P2928" t="s">
        <v>7130</v>
      </c>
      <c r="R2928" t="s">
        <v>4240</v>
      </c>
      <c r="T2928" t="s">
        <v>8614</v>
      </c>
      <c r="U2928" t="str">
        <f t="shared" si="45"/>
        <v>December</v>
      </c>
    </row>
    <row r="2929" spans="1:21" x14ac:dyDescent="0.35">
      <c r="A2929">
        <v>2025</v>
      </c>
      <c r="B2929">
        <v>5</v>
      </c>
      <c r="C2929" t="s">
        <v>20</v>
      </c>
      <c r="D2929" t="s">
        <v>8615</v>
      </c>
      <c r="E2929" s="2">
        <v>45779</v>
      </c>
      <c r="F2929">
        <v>2240</v>
      </c>
      <c r="G2929">
        <v>15456000</v>
      </c>
      <c r="H2929">
        <v>920</v>
      </c>
      <c r="J2929" t="s">
        <v>8562</v>
      </c>
      <c r="K2929" t="s">
        <v>8563</v>
      </c>
      <c r="L2929" s="2">
        <v>46020</v>
      </c>
      <c r="M2929" t="s">
        <v>24</v>
      </c>
      <c r="N2929" t="s">
        <v>41</v>
      </c>
      <c r="O2929" t="s">
        <v>350</v>
      </c>
      <c r="P2929" t="s">
        <v>7130</v>
      </c>
      <c r="R2929" t="s">
        <v>4240</v>
      </c>
      <c r="T2929" t="s">
        <v>8614</v>
      </c>
      <c r="U2929" t="str">
        <f t="shared" si="45"/>
        <v>December</v>
      </c>
    </row>
    <row r="2930" spans="1:21" x14ac:dyDescent="0.35">
      <c r="A2930">
        <v>2025</v>
      </c>
      <c r="B2930">
        <v>5</v>
      </c>
      <c r="C2930" t="s">
        <v>101</v>
      </c>
      <c r="D2930" t="s">
        <v>8616</v>
      </c>
      <c r="E2930" s="2">
        <v>45779</v>
      </c>
      <c r="F2930">
        <v>2485</v>
      </c>
      <c r="G2930">
        <v>41748000</v>
      </c>
      <c r="H2930">
        <v>2485</v>
      </c>
      <c r="J2930" t="s">
        <v>8617</v>
      </c>
      <c r="K2930" t="s">
        <v>8618</v>
      </c>
      <c r="L2930" s="2">
        <v>45796</v>
      </c>
      <c r="M2930" t="s">
        <v>204</v>
      </c>
      <c r="N2930" t="s">
        <v>41</v>
      </c>
      <c r="O2930" t="s">
        <v>42</v>
      </c>
      <c r="P2930" t="s">
        <v>7130</v>
      </c>
      <c r="R2930" t="s">
        <v>501</v>
      </c>
      <c r="T2930" t="s">
        <v>8619</v>
      </c>
      <c r="U2930" t="str">
        <f t="shared" si="45"/>
        <v>May</v>
      </c>
    </row>
    <row r="2931" spans="1:21" x14ac:dyDescent="0.35">
      <c r="A2931">
        <v>2025</v>
      </c>
      <c r="B2931">
        <v>5</v>
      </c>
      <c r="C2931" t="s">
        <v>101</v>
      </c>
      <c r="D2931" t="s">
        <v>8620</v>
      </c>
      <c r="E2931" s="2">
        <v>45779</v>
      </c>
      <c r="F2931">
        <v>2485</v>
      </c>
      <c r="G2931">
        <v>41748000</v>
      </c>
      <c r="H2931">
        <v>2485</v>
      </c>
      <c r="J2931" t="s">
        <v>8621</v>
      </c>
      <c r="K2931" t="s">
        <v>8618</v>
      </c>
      <c r="L2931" s="2">
        <v>45796</v>
      </c>
      <c r="M2931" t="s">
        <v>204</v>
      </c>
      <c r="N2931" t="s">
        <v>41</v>
      </c>
      <c r="O2931" t="s">
        <v>42</v>
      </c>
      <c r="P2931" t="s">
        <v>7130</v>
      </c>
      <c r="R2931" t="s">
        <v>501</v>
      </c>
      <c r="T2931" t="s">
        <v>8622</v>
      </c>
      <c r="U2931" t="str">
        <f t="shared" si="45"/>
        <v>May</v>
      </c>
    </row>
    <row r="2932" spans="1:21" x14ac:dyDescent="0.35">
      <c r="A2932">
        <v>2025</v>
      </c>
      <c r="B2932">
        <v>5</v>
      </c>
      <c r="C2932" t="s">
        <v>20</v>
      </c>
      <c r="D2932" t="s">
        <v>8623</v>
      </c>
      <c r="E2932" s="2">
        <v>45780</v>
      </c>
      <c r="F2932">
        <v>1645</v>
      </c>
      <c r="G2932">
        <v>27636000</v>
      </c>
      <c r="H2932">
        <v>1645</v>
      </c>
      <c r="J2932" t="s">
        <v>8624</v>
      </c>
      <c r="K2932" t="s">
        <v>8625</v>
      </c>
      <c r="L2932" s="2">
        <v>45727</v>
      </c>
      <c r="M2932" t="s">
        <v>40</v>
      </c>
      <c r="N2932" t="s">
        <v>49</v>
      </c>
      <c r="O2932" t="s">
        <v>42</v>
      </c>
      <c r="P2932" t="s">
        <v>7130</v>
      </c>
      <c r="R2932" t="s">
        <v>323</v>
      </c>
      <c r="T2932" t="s">
        <v>8626</v>
      </c>
      <c r="U2932" t="str">
        <f t="shared" si="45"/>
        <v>March</v>
      </c>
    </row>
    <row r="2933" spans="1:21" x14ac:dyDescent="0.35">
      <c r="A2933">
        <v>2025</v>
      </c>
      <c r="B2933">
        <v>5</v>
      </c>
      <c r="C2933" t="s">
        <v>20</v>
      </c>
      <c r="D2933" t="s">
        <v>8627</v>
      </c>
      <c r="E2933" s="2">
        <v>45780</v>
      </c>
      <c r="F2933">
        <v>1490</v>
      </c>
      <c r="G2933">
        <v>25032000</v>
      </c>
      <c r="H2933">
        <v>1490</v>
      </c>
      <c r="J2933" t="s">
        <v>8594</v>
      </c>
      <c r="K2933" t="s">
        <v>8595</v>
      </c>
      <c r="L2933" s="2">
        <v>45978</v>
      </c>
      <c r="M2933" t="s">
        <v>40</v>
      </c>
      <c r="N2933" t="s">
        <v>25</v>
      </c>
      <c r="O2933" t="s">
        <v>67</v>
      </c>
      <c r="P2933" t="s">
        <v>7130</v>
      </c>
      <c r="R2933" t="s">
        <v>912</v>
      </c>
      <c r="T2933" t="s">
        <v>8628</v>
      </c>
      <c r="U2933" t="str">
        <f t="shared" si="45"/>
        <v>November</v>
      </c>
    </row>
    <row r="2934" spans="1:21" x14ac:dyDescent="0.35">
      <c r="A2934">
        <v>2025</v>
      </c>
      <c r="B2934">
        <v>5</v>
      </c>
      <c r="C2934" t="s">
        <v>57</v>
      </c>
      <c r="D2934" t="s">
        <v>8629</v>
      </c>
      <c r="E2934" s="2">
        <v>45780</v>
      </c>
      <c r="F2934">
        <v>2100</v>
      </c>
      <c r="G2934">
        <v>28560000</v>
      </c>
      <c r="H2934">
        <v>1700</v>
      </c>
      <c r="J2934" t="s">
        <v>8630</v>
      </c>
      <c r="K2934" t="s">
        <v>8631</v>
      </c>
      <c r="L2934" s="2">
        <v>45755</v>
      </c>
      <c r="M2934" t="s">
        <v>48</v>
      </c>
      <c r="N2934" t="s">
        <v>49</v>
      </c>
      <c r="O2934" t="s">
        <v>67</v>
      </c>
      <c r="R2934" t="s">
        <v>95</v>
      </c>
      <c r="T2934" t="s">
        <v>8632</v>
      </c>
      <c r="U2934" t="str">
        <f t="shared" si="45"/>
        <v>April</v>
      </c>
    </row>
    <row r="2935" spans="1:21" x14ac:dyDescent="0.35">
      <c r="A2935">
        <v>2025</v>
      </c>
      <c r="B2935">
        <v>5</v>
      </c>
      <c r="C2935" t="s">
        <v>101</v>
      </c>
      <c r="D2935" t="s">
        <v>8633</v>
      </c>
      <c r="E2935" s="2">
        <v>45780</v>
      </c>
      <c r="F2935">
        <v>2800</v>
      </c>
      <c r="G2935">
        <v>47040000</v>
      </c>
      <c r="H2935">
        <v>2800</v>
      </c>
      <c r="J2935" t="s">
        <v>8634</v>
      </c>
      <c r="K2935" t="s">
        <v>8635</v>
      </c>
      <c r="L2935" s="2">
        <v>45929</v>
      </c>
      <c r="M2935" t="s">
        <v>66</v>
      </c>
      <c r="N2935" t="s">
        <v>41</v>
      </c>
      <c r="O2935" t="s">
        <v>42</v>
      </c>
      <c r="P2935" t="s">
        <v>7130</v>
      </c>
      <c r="R2935" t="s">
        <v>8636</v>
      </c>
      <c r="T2935" t="s">
        <v>8637</v>
      </c>
      <c r="U2935" t="str">
        <f t="shared" si="45"/>
        <v>September</v>
      </c>
    </row>
    <row r="2936" spans="1:21" x14ac:dyDescent="0.35">
      <c r="A2936">
        <v>2025</v>
      </c>
      <c r="B2936">
        <v>5</v>
      </c>
      <c r="C2936" t="s">
        <v>20</v>
      </c>
      <c r="D2936" t="s">
        <v>8638</v>
      </c>
      <c r="E2936" s="2">
        <v>45780</v>
      </c>
      <c r="F2936">
        <v>2065</v>
      </c>
      <c r="G2936">
        <v>34692000</v>
      </c>
      <c r="H2936">
        <v>2065</v>
      </c>
      <c r="J2936" t="s">
        <v>8639</v>
      </c>
      <c r="K2936" t="s">
        <v>8640</v>
      </c>
      <c r="L2936" s="2">
        <v>45852</v>
      </c>
      <c r="M2936" t="s">
        <v>24</v>
      </c>
      <c r="N2936" t="s">
        <v>33</v>
      </c>
      <c r="O2936" t="s">
        <v>42</v>
      </c>
      <c r="P2936" t="s">
        <v>7130</v>
      </c>
      <c r="R2936" t="s">
        <v>314</v>
      </c>
      <c r="T2936" t="s">
        <v>8641</v>
      </c>
      <c r="U2936" t="str">
        <f t="shared" si="45"/>
        <v>July</v>
      </c>
    </row>
    <row r="2937" spans="1:21" x14ac:dyDescent="0.35">
      <c r="A2937">
        <v>2025</v>
      </c>
      <c r="B2937">
        <v>5</v>
      </c>
      <c r="C2937" t="s">
        <v>57</v>
      </c>
      <c r="D2937" t="s">
        <v>8642</v>
      </c>
      <c r="E2937" s="2">
        <v>45780</v>
      </c>
      <c r="F2937">
        <v>2465</v>
      </c>
      <c r="G2937">
        <v>41412000</v>
      </c>
      <c r="H2937">
        <v>2465</v>
      </c>
      <c r="J2937" t="s">
        <v>8643</v>
      </c>
      <c r="K2937" t="s">
        <v>8644</v>
      </c>
      <c r="L2937" s="2">
        <v>45782</v>
      </c>
      <c r="M2937" t="s">
        <v>24</v>
      </c>
      <c r="N2937" t="s">
        <v>33</v>
      </c>
      <c r="O2937" t="s">
        <v>42</v>
      </c>
      <c r="P2937" t="s">
        <v>7130</v>
      </c>
      <c r="R2937" t="s">
        <v>55</v>
      </c>
      <c r="T2937" t="s">
        <v>8645</v>
      </c>
      <c r="U2937" t="str">
        <f t="shared" si="45"/>
        <v>May</v>
      </c>
    </row>
    <row r="2938" spans="1:21" x14ac:dyDescent="0.35">
      <c r="A2938">
        <v>2025</v>
      </c>
      <c r="B2938">
        <v>5</v>
      </c>
      <c r="C2938" t="s">
        <v>101</v>
      </c>
      <c r="D2938" t="s">
        <v>8646</v>
      </c>
      <c r="E2938" s="2">
        <v>45780</v>
      </c>
      <c r="F2938">
        <v>1645</v>
      </c>
      <c r="G2938">
        <v>27636000</v>
      </c>
      <c r="H2938">
        <v>1645</v>
      </c>
      <c r="J2938" t="s">
        <v>8647</v>
      </c>
      <c r="K2938" t="s">
        <v>8648</v>
      </c>
      <c r="L2938" s="2">
        <v>45824</v>
      </c>
      <c r="M2938" t="s">
        <v>40</v>
      </c>
      <c r="N2938" t="s">
        <v>49</v>
      </c>
      <c r="O2938" t="s">
        <v>42</v>
      </c>
      <c r="P2938" t="s">
        <v>7130</v>
      </c>
      <c r="R2938" t="s">
        <v>278</v>
      </c>
      <c r="T2938" t="s">
        <v>8649</v>
      </c>
      <c r="U2938" t="str">
        <f t="shared" si="45"/>
        <v>June</v>
      </c>
    </row>
    <row r="2939" spans="1:21" x14ac:dyDescent="0.35">
      <c r="A2939">
        <v>2025</v>
      </c>
      <c r="B2939">
        <v>5</v>
      </c>
      <c r="C2939" t="s">
        <v>20</v>
      </c>
      <c r="D2939" t="s">
        <v>8650</v>
      </c>
      <c r="E2939" s="2">
        <v>45780</v>
      </c>
      <c r="F2939">
        <v>2485</v>
      </c>
      <c r="G2939">
        <v>41748000</v>
      </c>
      <c r="H2939">
        <v>2485</v>
      </c>
      <c r="J2939" t="s">
        <v>8651</v>
      </c>
      <c r="K2939" t="s">
        <v>8652</v>
      </c>
      <c r="L2939" s="2">
        <v>45996</v>
      </c>
      <c r="M2939" t="s">
        <v>24</v>
      </c>
      <c r="N2939" t="s">
        <v>25</v>
      </c>
      <c r="O2939" t="s">
        <v>42</v>
      </c>
      <c r="P2939" t="s">
        <v>7130</v>
      </c>
      <c r="R2939" t="s">
        <v>541</v>
      </c>
      <c r="T2939" t="s">
        <v>8653</v>
      </c>
      <c r="U2939" t="str">
        <f t="shared" si="45"/>
        <v>December</v>
      </c>
    </row>
    <row r="2940" spans="1:21" x14ac:dyDescent="0.35">
      <c r="A2940">
        <v>2025</v>
      </c>
      <c r="B2940">
        <v>5</v>
      </c>
      <c r="C2940" t="s">
        <v>20</v>
      </c>
      <c r="D2940" t="s">
        <v>8654</v>
      </c>
      <c r="E2940" s="2">
        <v>45780</v>
      </c>
      <c r="F2940">
        <v>1890</v>
      </c>
      <c r="G2940">
        <v>31752000</v>
      </c>
      <c r="H2940">
        <v>1890</v>
      </c>
      <c r="J2940" t="s">
        <v>8655</v>
      </c>
      <c r="K2940" t="s">
        <v>8656</v>
      </c>
      <c r="L2940" s="2">
        <v>45818</v>
      </c>
      <c r="M2940" t="s">
        <v>48</v>
      </c>
      <c r="N2940" t="s">
        <v>49</v>
      </c>
      <c r="O2940" t="s">
        <v>42</v>
      </c>
      <c r="P2940" t="s">
        <v>7130</v>
      </c>
      <c r="R2940" t="s">
        <v>1208</v>
      </c>
      <c r="T2940" t="s">
        <v>8657</v>
      </c>
      <c r="U2940" t="str">
        <f t="shared" si="45"/>
        <v>June</v>
      </c>
    </row>
    <row r="2941" spans="1:21" x14ac:dyDescent="0.35">
      <c r="A2941">
        <v>2025</v>
      </c>
      <c r="B2941">
        <v>5</v>
      </c>
      <c r="C2941" t="s">
        <v>101</v>
      </c>
      <c r="D2941" t="s">
        <v>8658</v>
      </c>
      <c r="E2941" s="2">
        <v>45781</v>
      </c>
      <c r="F2941">
        <v>1890</v>
      </c>
      <c r="G2941">
        <v>31752000</v>
      </c>
      <c r="H2941">
        <v>1890</v>
      </c>
      <c r="J2941" t="s">
        <v>8659</v>
      </c>
      <c r="K2941" t="s">
        <v>8660</v>
      </c>
      <c r="L2941" s="2">
        <v>46013</v>
      </c>
      <c r="M2941" t="s">
        <v>40</v>
      </c>
      <c r="N2941" t="s">
        <v>25</v>
      </c>
      <c r="O2941" t="s">
        <v>42</v>
      </c>
      <c r="P2941" t="s">
        <v>7130</v>
      </c>
      <c r="Q2941" t="s">
        <v>8661</v>
      </c>
      <c r="R2941" t="s">
        <v>3545</v>
      </c>
      <c r="T2941" t="s">
        <v>8662</v>
      </c>
      <c r="U2941" t="str">
        <f t="shared" si="45"/>
        <v>December</v>
      </c>
    </row>
    <row r="2942" spans="1:21" x14ac:dyDescent="0.35">
      <c r="A2942">
        <v>2025</v>
      </c>
      <c r="B2942">
        <v>5</v>
      </c>
      <c r="C2942" t="s">
        <v>20</v>
      </c>
      <c r="D2942" t="s">
        <v>8663</v>
      </c>
      <c r="E2942" s="2">
        <v>45781</v>
      </c>
      <c r="F2942">
        <v>1995</v>
      </c>
      <c r="G2942">
        <v>32867625</v>
      </c>
      <c r="H2942">
        <v>1995</v>
      </c>
      <c r="J2942" t="s">
        <v>8664</v>
      </c>
      <c r="K2942" t="s">
        <v>8665</v>
      </c>
      <c r="L2942" s="2">
        <v>45929</v>
      </c>
      <c r="M2942" t="s">
        <v>444</v>
      </c>
      <c r="N2942" t="s">
        <v>41</v>
      </c>
      <c r="O2942" t="s">
        <v>42</v>
      </c>
      <c r="P2942" t="s">
        <v>7130</v>
      </c>
      <c r="R2942" t="s">
        <v>569</v>
      </c>
      <c r="T2942" t="s">
        <v>8666</v>
      </c>
      <c r="U2942" t="str">
        <f t="shared" si="45"/>
        <v>September</v>
      </c>
    </row>
    <row r="2943" spans="1:21" x14ac:dyDescent="0.35">
      <c r="A2943">
        <v>2025</v>
      </c>
      <c r="B2943">
        <v>5</v>
      </c>
      <c r="C2943" t="s">
        <v>20</v>
      </c>
      <c r="D2943" t="s">
        <v>8667</v>
      </c>
      <c r="E2943" s="2">
        <v>45781</v>
      </c>
      <c r="F2943">
        <v>2870</v>
      </c>
      <c r="G2943">
        <v>48216000</v>
      </c>
      <c r="H2943">
        <v>2870</v>
      </c>
      <c r="J2943" t="s">
        <v>8668</v>
      </c>
      <c r="K2943" t="s">
        <v>8669</v>
      </c>
      <c r="L2943" s="2">
        <v>45950</v>
      </c>
      <c r="M2943" t="s">
        <v>66</v>
      </c>
      <c r="N2943" t="s">
        <v>25</v>
      </c>
      <c r="O2943" t="s">
        <v>42</v>
      </c>
      <c r="P2943" t="s">
        <v>7130</v>
      </c>
      <c r="R2943" t="s">
        <v>1330</v>
      </c>
      <c r="T2943" t="s">
        <v>8670</v>
      </c>
      <c r="U2943" t="str">
        <f t="shared" si="45"/>
        <v>October</v>
      </c>
    </row>
    <row r="2944" spans="1:21" x14ac:dyDescent="0.35">
      <c r="A2944">
        <v>2025</v>
      </c>
      <c r="B2944">
        <v>5</v>
      </c>
      <c r="C2944" t="s">
        <v>20</v>
      </c>
      <c r="D2944" t="s">
        <v>8671</v>
      </c>
      <c r="E2944" s="2">
        <v>45781</v>
      </c>
      <c r="F2944">
        <v>1645</v>
      </c>
      <c r="G2944">
        <v>6720000</v>
      </c>
      <c r="H2944">
        <v>400</v>
      </c>
      <c r="J2944" t="s">
        <v>8672</v>
      </c>
      <c r="K2944" t="s">
        <v>8673</v>
      </c>
      <c r="L2944" s="2">
        <v>45727</v>
      </c>
      <c r="M2944" t="s">
        <v>8674</v>
      </c>
      <c r="N2944" t="s">
        <v>49</v>
      </c>
      <c r="O2944" t="s">
        <v>26</v>
      </c>
      <c r="P2944" t="s">
        <v>7130</v>
      </c>
      <c r="R2944" t="s">
        <v>323</v>
      </c>
      <c r="T2944" t="s">
        <v>8675</v>
      </c>
      <c r="U2944" t="str">
        <f t="shared" si="45"/>
        <v>March</v>
      </c>
    </row>
    <row r="2945" spans="1:21" x14ac:dyDescent="0.35">
      <c r="A2945">
        <v>2025</v>
      </c>
      <c r="B2945">
        <v>5</v>
      </c>
      <c r="C2945" t="s">
        <v>20</v>
      </c>
      <c r="D2945" t="s">
        <v>8676</v>
      </c>
      <c r="E2945" s="2">
        <v>45781</v>
      </c>
      <c r="F2945">
        <v>2975</v>
      </c>
      <c r="G2945">
        <v>49087500</v>
      </c>
      <c r="H2945">
        <v>2975</v>
      </c>
      <c r="J2945" t="s">
        <v>8677</v>
      </c>
      <c r="K2945" t="s">
        <v>8678</v>
      </c>
      <c r="L2945" s="2">
        <v>45906</v>
      </c>
      <c r="M2945" t="s">
        <v>5767</v>
      </c>
      <c r="N2945" t="s">
        <v>41</v>
      </c>
      <c r="O2945" t="s">
        <v>42</v>
      </c>
      <c r="P2945" t="s">
        <v>7130</v>
      </c>
      <c r="R2945" t="s">
        <v>86</v>
      </c>
      <c r="T2945" t="s">
        <v>8679</v>
      </c>
      <c r="U2945" t="str">
        <f t="shared" si="45"/>
        <v>September</v>
      </c>
    </row>
    <row r="2946" spans="1:21" x14ac:dyDescent="0.35">
      <c r="A2946">
        <v>2025</v>
      </c>
      <c r="B2946">
        <v>5</v>
      </c>
      <c r="C2946" t="s">
        <v>101</v>
      </c>
      <c r="D2946" t="s">
        <v>8680</v>
      </c>
      <c r="E2946" s="2">
        <v>45781</v>
      </c>
      <c r="F2946">
        <v>2870</v>
      </c>
      <c r="G2946">
        <v>47355000</v>
      </c>
      <c r="H2946">
        <v>2870</v>
      </c>
      <c r="J2946" t="s">
        <v>8681</v>
      </c>
      <c r="K2946" t="s">
        <v>8682</v>
      </c>
      <c r="L2946" s="2">
        <v>45906</v>
      </c>
      <c r="M2946" t="s">
        <v>66</v>
      </c>
      <c r="N2946" t="s">
        <v>25</v>
      </c>
      <c r="O2946" t="s">
        <v>42</v>
      </c>
      <c r="P2946" t="s">
        <v>7130</v>
      </c>
      <c r="R2946" t="s">
        <v>86</v>
      </c>
      <c r="T2946" t="s">
        <v>8683</v>
      </c>
      <c r="U2946" t="str">
        <f t="shared" si="45"/>
        <v>September</v>
      </c>
    </row>
    <row r="2947" spans="1:21" x14ac:dyDescent="0.35">
      <c r="A2947">
        <v>2025</v>
      </c>
      <c r="B2947">
        <v>5</v>
      </c>
      <c r="C2947" t="s">
        <v>20</v>
      </c>
      <c r="D2947" t="s">
        <v>8684</v>
      </c>
      <c r="E2947" s="2">
        <v>45781</v>
      </c>
      <c r="F2947">
        <v>1890</v>
      </c>
      <c r="G2947">
        <v>25032000</v>
      </c>
      <c r="H2947">
        <v>1490</v>
      </c>
      <c r="J2947" t="s">
        <v>8672</v>
      </c>
      <c r="K2947" t="s">
        <v>8673</v>
      </c>
      <c r="L2947" s="2">
        <v>45727</v>
      </c>
      <c r="M2947" t="s">
        <v>8674</v>
      </c>
      <c r="N2947" t="s">
        <v>49</v>
      </c>
      <c r="O2947" t="s">
        <v>67</v>
      </c>
      <c r="P2947" t="s">
        <v>7130</v>
      </c>
      <c r="R2947" t="s">
        <v>323</v>
      </c>
      <c r="T2947" t="s">
        <v>8685</v>
      </c>
      <c r="U2947" t="str">
        <f t="shared" ref="U2947:U3010" si="46">TEXT(L2947,"mmmm")</f>
        <v>March</v>
      </c>
    </row>
    <row r="2948" spans="1:21" x14ac:dyDescent="0.35">
      <c r="A2948">
        <v>2025</v>
      </c>
      <c r="B2948">
        <v>5</v>
      </c>
      <c r="C2948" t="s">
        <v>20</v>
      </c>
      <c r="D2948" t="s">
        <v>8686</v>
      </c>
      <c r="E2948" s="2">
        <v>45781</v>
      </c>
      <c r="F2948">
        <v>2625</v>
      </c>
      <c r="G2948">
        <v>44100000</v>
      </c>
      <c r="H2948">
        <v>2625</v>
      </c>
      <c r="J2948" t="s">
        <v>8687</v>
      </c>
      <c r="K2948" t="s">
        <v>8688</v>
      </c>
      <c r="L2948" s="2">
        <v>45803</v>
      </c>
      <c r="M2948" t="s">
        <v>66</v>
      </c>
      <c r="N2948" t="s">
        <v>49</v>
      </c>
      <c r="O2948" t="s">
        <v>42</v>
      </c>
      <c r="P2948" t="s">
        <v>7130</v>
      </c>
      <c r="R2948" t="s">
        <v>237</v>
      </c>
      <c r="T2948" t="s">
        <v>8689</v>
      </c>
      <c r="U2948" t="str">
        <f t="shared" si="46"/>
        <v>May</v>
      </c>
    </row>
    <row r="2949" spans="1:21" x14ac:dyDescent="0.35">
      <c r="A2949">
        <v>2025</v>
      </c>
      <c r="B2949">
        <v>5</v>
      </c>
      <c r="C2949" t="s">
        <v>20</v>
      </c>
      <c r="D2949" t="s">
        <v>8690</v>
      </c>
      <c r="E2949" s="2">
        <v>45781</v>
      </c>
      <c r="F2949">
        <v>2870</v>
      </c>
      <c r="G2949">
        <v>48216000</v>
      </c>
      <c r="H2949">
        <v>2870</v>
      </c>
      <c r="J2949" t="s">
        <v>8691</v>
      </c>
      <c r="K2949" t="s">
        <v>8692</v>
      </c>
      <c r="L2949" s="2">
        <v>45941</v>
      </c>
      <c r="M2949" t="s">
        <v>66</v>
      </c>
      <c r="N2949" t="s">
        <v>25</v>
      </c>
      <c r="O2949" t="s">
        <v>42</v>
      </c>
      <c r="P2949" t="s">
        <v>7130</v>
      </c>
      <c r="R2949" t="s">
        <v>1313</v>
      </c>
      <c r="T2949" t="s">
        <v>8693</v>
      </c>
      <c r="U2949" t="str">
        <f t="shared" si="46"/>
        <v>October</v>
      </c>
    </row>
    <row r="2950" spans="1:21" x14ac:dyDescent="0.35">
      <c r="A2950">
        <v>2025</v>
      </c>
      <c r="B2950">
        <v>5</v>
      </c>
      <c r="C2950" t="s">
        <v>20</v>
      </c>
      <c r="D2950" t="s">
        <v>8694</v>
      </c>
      <c r="E2950" s="2">
        <v>45781</v>
      </c>
      <c r="F2950">
        <v>2870</v>
      </c>
      <c r="G2950">
        <v>48216000</v>
      </c>
      <c r="H2950">
        <v>2870</v>
      </c>
      <c r="J2950" t="s">
        <v>8695</v>
      </c>
      <c r="K2950" t="s">
        <v>8696</v>
      </c>
      <c r="L2950" s="2">
        <v>45941</v>
      </c>
      <c r="M2950" t="s">
        <v>66</v>
      </c>
      <c r="N2950" t="s">
        <v>25</v>
      </c>
      <c r="O2950" t="s">
        <v>42</v>
      </c>
      <c r="P2950" t="s">
        <v>7130</v>
      </c>
      <c r="R2950" t="s">
        <v>1313</v>
      </c>
      <c r="T2950" t="s">
        <v>8697</v>
      </c>
      <c r="U2950" t="str">
        <f t="shared" si="46"/>
        <v>October</v>
      </c>
    </row>
    <row r="2951" spans="1:21" x14ac:dyDescent="0.35">
      <c r="A2951">
        <v>2025</v>
      </c>
      <c r="B2951">
        <v>5</v>
      </c>
      <c r="C2951" t="s">
        <v>110</v>
      </c>
      <c r="D2951" t="s">
        <v>8698</v>
      </c>
      <c r="E2951" s="2">
        <v>45781</v>
      </c>
      <c r="F2951">
        <v>1645</v>
      </c>
      <c r="G2951">
        <v>27636000</v>
      </c>
      <c r="H2951">
        <v>1645</v>
      </c>
      <c r="J2951" t="s">
        <v>8699</v>
      </c>
      <c r="K2951" t="s">
        <v>8700</v>
      </c>
      <c r="L2951" s="2">
        <v>45782</v>
      </c>
      <c r="M2951" t="s">
        <v>40</v>
      </c>
      <c r="N2951" t="s">
        <v>49</v>
      </c>
      <c r="O2951" t="s">
        <v>42</v>
      </c>
      <c r="P2951" t="s">
        <v>7130</v>
      </c>
      <c r="R2951" t="s">
        <v>55</v>
      </c>
      <c r="T2951" t="s">
        <v>8701</v>
      </c>
      <c r="U2951" t="str">
        <f t="shared" si="46"/>
        <v>May</v>
      </c>
    </row>
    <row r="2952" spans="1:21" x14ac:dyDescent="0.35">
      <c r="A2952">
        <v>2025</v>
      </c>
      <c r="B2952">
        <v>5</v>
      </c>
      <c r="C2952" t="s">
        <v>20</v>
      </c>
      <c r="D2952" t="s">
        <v>8702</v>
      </c>
      <c r="E2952" s="2">
        <v>45781</v>
      </c>
      <c r="F2952">
        <v>3155</v>
      </c>
      <c r="G2952">
        <v>6720000</v>
      </c>
      <c r="H2952">
        <v>400</v>
      </c>
      <c r="J2952" t="s">
        <v>8703</v>
      </c>
      <c r="K2952" t="s">
        <v>8704</v>
      </c>
      <c r="L2952" s="2">
        <v>45887</v>
      </c>
      <c r="M2952" t="s">
        <v>8705</v>
      </c>
      <c r="N2952" t="s">
        <v>33</v>
      </c>
      <c r="O2952" t="s">
        <v>26</v>
      </c>
      <c r="R2952" t="s">
        <v>762</v>
      </c>
      <c r="T2952" t="s">
        <v>8706</v>
      </c>
      <c r="U2952" t="str">
        <f t="shared" si="46"/>
        <v>August</v>
      </c>
    </row>
    <row r="2953" spans="1:21" x14ac:dyDescent="0.35">
      <c r="A2953">
        <v>2025</v>
      </c>
      <c r="B2953">
        <v>4</v>
      </c>
      <c r="C2953" t="s">
        <v>732</v>
      </c>
      <c r="E2953" s="2">
        <v>45777</v>
      </c>
      <c r="F2953">
        <v>1890</v>
      </c>
      <c r="G2953">
        <v>31652880</v>
      </c>
      <c r="H2953">
        <v>1884.1</v>
      </c>
      <c r="I2953">
        <v>1663</v>
      </c>
      <c r="J2953" t="s">
        <v>8707</v>
      </c>
      <c r="K2953" t="s">
        <v>8708</v>
      </c>
      <c r="L2953" s="2">
        <v>45818</v>
      </c>
      <c r="M2953" t="s">
        <v>48</v>
      </c>
      <c r="N2953" t="s">
        <v>49</v>
      </c>
      <c r="O2953" t="s">
        <v>42</v>
      </c>
      <c r="P2953" t="s">
        <v>7130</v>
      </c>
      <c r="R2953" t="s">
        <v>1208</v>
      </c>
      <c r="T2953" t="s">
        <v>8709</v>
      </c>
      <c r="U2953" t="str">
        <f t="shared" si="46"/>
        <v>June</v>
      </c>
    </row>
    <row r="2954" spans="1:21" x14ac:dyDescent="0.35">
      <c r="A2954">
        <v>2025</v>
      </c>
      <c r="B2954">
        <v>5</v>
      </c>
      <c r="C2954" t="s">
        <v>20</v>
      </c>
      <c r="D2954" t="s">
        <v>8710</v>
      </c>
      <c r="E2954" s="2">
        <v>45781</v>
      </c>
      <c r="F2954">
        <v>2240</v>
      </c>
      <c r="G2954">
        <v>37632000</v>
      </c>
      <c r="H2954">
        <v>2240</v>
      </c>
      <c r="J2954" t="s">
        <v>8711</v>
      </c>
      <c r="K2954" t="s">
        <v>8712</v>
      </c>
      <c r="L2954" s="2">
        <v>45906</v>
      </c>
      <c r="M2954" t="s">
        <v>24</v>
      </c>
      <c r="N2954" t="s">
        <v>41</v>
      </c>
      <c r="O2954" t="s">
        <v>42</v>
      </c>
      <c r="P2954" t="s">
        <v>7130</v>
      </c>
      <c r="R2954" t="s">
        <v>86</v>
      </c>
      <c r="T2954" t="s">
        <v>8713</v>
      </c>
      <c r="U2954" t="str">
        <f t="shared" si="46"/>
        <v>September</v>
      </c>
    </row>
    <row r="2955" spans="1:21" x14ac:dyDescent="0.35">
      <c r="A2955">
        <v>2025</v>
      </c>
      <c r="B2955">
        <v>5</v>
      </c>
      <c r="C2955" t="s">
        <v>20</v>
      </c>
      <c r="D2955" t="s">
        <v>8714</v>
      </c>
      <c r="E2955" s="2">
        <v>45782</v>
      </c>
      <c r="F2955">
        <v>2800</v>
      </c>
      <c r="G2955">
        <v>6560000</v>
      </c>
      <c r="H2955">
        <v>400</v>
      </c>
      <c r="J2955" t="s">
        <v>8715</v>
      </c>
      <c r="K2955" t="s">
        <v>8716</v>
      </c>
      <c r="L2955" s="2">
        <v>45878</v>
      </c>
      <c r="M2955" t="s">
        <v>24</v>
      </c>
      <c r="N2955" t="s">
        <v>25</v>
      </c>
      <c r="O2955" t="s">
        <v>26</v>
      </c>
      <c r="R2955" t="s">
        <v>574</v>
      </c>
      <c r="T2955" t="s">
        <v>8717</v>
      </c>
      <c r="U2955" t="str">
        <f t="shared" si="46"/>
        <v>August</v>
      </c>
    </row>
    <row r="2956" spans="1:21" x14ac:dyDescent="0.35">
      <c r="A2956">
        <v>2025</v>
      </c>
      <c r="B2956">
        <v>5</v>
      </c>
      <c r="C2956" t="s">
        <v>101</v>
      </c>
      <c r="D2956" t="s">
        <v>8718</v>
      </c>
      <c r="E2956" s="2">
        <v>45782</v>
      </c>
      <c r="F2956">
        <v>2870</v>
      </c>
      <c r="G2956">
        <v>47068000</v>
      </c>
      <c r="H2956">
        <v>2870</v>
      </c>
      <c r="J2956" t="s">
        <v>8719</v>
      </c>
      <c r="K2956" t="s">
        <v>8720</v>
      </c>
      <c r="L2956" s="2">
        <v>45887</v>
      </c>
      <c r="M2956" t="s">
        <v>66</v>
      </c>
      <c r="N2956" t="s">
        <v>25</v>
      </c>
      <c r="O2956" t="s">
        <v>42</v>
      </c>
      <c r="P2956" t="s">
        <v>7130</v>
      </c>
      <c r="R2956" t="s">
        <v>762</v>
      </c>
      <c r="T2956" t="s">
        <v>8721</v>
      </c>
      <c r="U2956" t="str">
        <f t="shared" si="46"/>
        <v>August</v>
      </c>
    </row>
    <row r="2957" spans="1:21" x14ac:dyDescent="0.35">
      <c r="A2957">
        <v>2025</v>
      </c>
      <c r="B2957">
        <v>5</v>
      </c>
      <c r="C2957" t="s">
        <v>20</v>
      </c>
      <c r="D2957" t="s">
        <v>8722</v>
      </c>
      <c r="E2957" s="2">
        <v>45782</v>
      </c>
      <c r="F2957">
        <v>1820</v>
      </c>
      <c r="G2957">
        <v>30576000</v>
      </c>
      <c r="H2957">
        <v>1820</v>
      </c>
      <c r="J2957" t="s">
        <v>8723</v>
      </c>
      <c r="K2957" t="s">
        <v>8724</v>
      </c>
      <c r="L2957" s="2">
        <v>46020</v>
      </c>
      <c r="M2957" t="s">
        <v>40</v>
      </c>
      <c r="N2957" t="s">
        <v>41</v>
      </c>
      <c r="O2957" t="s">
        <v>42</v>
      </c>
      <c r="P2957" t="s">
        <v>7130</v>
      </c>
      <c r="R2957" t="s">
        <v>4240</v>
      </c>
      <c r="T2957" t="s">
        <v>8725</v>
      </c>
      <c r="U2957" t="str">
        <f t="shared" si="46"/>
        <v>December</v>
      </c>
    </row>
    <row r="2958" spans="1:21" x14ac:dyDescent="0.35">
      <c r="A2958">
        <v>2025</v>
      </c>
      <c r="B2958">
        <v>5</v>
      </c>
      <c r="C2958" t="s">
        <v>20</v>
      </c>
      <c r="D2958" t="s">
        <v>8726</v>
      </c>
      <c r="E2958" s="2">
        <v>45782</v>
      </c>
      <c r="F2958">
        <v>3185</v>
      </c>
      <c r="G2958">
        <v>53508000</v>
      </c>
      <c r="H2958">
        <v>3185</v>
      </c>
      <c r="J2958" t="s">
        <v>8727</v>
      </c>
      <c r="K2958" t="s">
        <v>8728</v>
      </c>
      <c r="L2958" s="2">
        <v>45782</v>
      </c>
      <c r="M2958" t="s">
        <v>54</v>
      </c>
      <c r="N2958" t="s">
        <v>33</v>
      </c>
      <c r="O2958" t="s">
        <v>42</v>
      </c>
      <c r="P2958" t="s">
        <v>7130</v>
      </c>
      <c r="R2958" t="s">
        <v>55</v>
      </c>
      <c r="T2958" t="s">
        <v>8729</v>
      </c>
      <c r="U2958" t="str">
        <f t="shared" si="46"/>
        <v>May</v>
      </c>
    </row>
    <row r="2959" spans="1:21" x14ac:dyDescent="0.35">
      <c r="A2959">
        <v>2025</v>
      </c>
      <c r="B2959">
        <v>5</v>
      </c>
      <c r="C2959" t="s">
        <v>101</v>
      </c>
      <c r="D2959" t="s">
        <v>8730</v>
      </c>
      <c r="E2959" s="2">
        <v>45778</v>
      </c>
      <c r="F2959">
        <v>2065</v>
      </c>
      <c r="G2959">
        <v>6720000</v>
      </c>
      <c r="H2959">
        <v>400</v>
      </c>
      <c r="J2959" t="s">
        <v>8731</v>
      </c>
      <c r="K2959" t="s">
        <v>8732</v>
      </c>
      <c r="L2959" s="2">
        <v>45906</v>
      </c>
      <c r="M2959" t="s">
        <v>24</v>
      </c>
      <c r="N2959" t="s">
        <v>33</v>
      </c>
      <c r="O2959" t="s">
        <v>26</v>
      </c>
      <c r="P2959" t="s">
        <v>7130</v>
      </c>
      <c r="R2959" t="s">
        <v>86</v>
      </c>
      <c r="T2959" t="s">
        <v>8733</v>
      </c>
      <c r="U2959" t="str">
        <f t="shared" si="46"/>
        <v>September</v>
      </c>
    </row>
    <row r="2960" spans="1:21" x14ac:dyDescent="0.35">
      <c r="A2960">
        <v>2025</v>
      </c>
      <c r="B2960">
        <v>5</v>
      </c>
      <c r="C2960" t="s">
        <v>864</v>
      </c>
      <c r="D2960" t="s">
        <v>8734</v>
      </c>
      <c r="E2960" s="2">
        <v>45779</v>
      </c>
      <c r="G2960">
        <v>486360</v>
      </c>
      <c r="H2960">
        <v>28.95</v>
      </c>
      <c r="J2960" t="s">
        <v>8735</v>
      </c>
      <c r="K2960" t="s">
        <v>8736</v>
      </c>
      <c r="L2960" s="2">
        <v>45768</v>
      </c>
      <c r="M2960" t="s">
        <v>40</v>
      </c>
      <c r="N2960" t="s">
        <v>41</v>
      </c>
      <c r="O2960" t="s">
        <v>217</v>
      </c>
      <c r="R2960" t="s">
        <v>445</v>
      </c>
      <c r="S2960" s="2">
        <v>45780</v>
      </c>
      <c r="T2960" t="s">
        <v>8737</v>
      </c>
      <c r="U2960" t="str">
        <f t="shared" si="46"/>
        <v>April</v>
      </c>
    </row>
    <row r="2961" spans="1:21" x14ac:dyDescent="0.35">
      <c r="A2961">
        <v>2025</v>
      </c>
      <c r="B2961">
        <v>5</v>
      </c>
      <c r="C2961" t="s">
        <v>864</v>
      </c>
      <c r="D2961" t="s">
        <v>8738</v>
      </c>
      <c r="E2961" s="2">
        <v>45779</v>
      </c>
      <c r="G2961">
        <v>225000</v>
      </c>
      <c r="H2961">
        <v>13.39285714</v>
      </c>
      <c r="J2961" t="s">
        <v>8739</v>
      </c>
      <c r="K2961" t="s">
        <v>2971</v>
      </c>
      <c r="L2961" s="2">
        <v>45768</v>
      </c>
      <c r="M2961" t="s">
        <v>119</v>
      </c>
      <c r="N2961" t="s">
        <v>41</v>
      </c>
      <c r="O2961" t="s">
        <v>120</v>
      </c>
      <c r="Q2961" t="s">
        <v>2911</v>
      </c>
      <c r="R2961" t="s">
        <v>445</v>
      </c>
      <c r="S2961" s="2">
        <v>45780</v>
      </c>
      <c r="T2961" t="s">
        <v>8740</v>
      </c>
      <c r="U2961" t="str">
        <f t="shared" si="46"/>
        <v>April</v>
      </c>
    </row>
    <row r="2962" spans="1:21" x14ac:dyDescent="0.35">
      <c r="A2962">
        <v>2025</v>
      </c>
      <c r="B2962">
        <v>5</v>
      </c>
      <c r="C2962" t="s">
        <v>864</v>
      </c>
      <c r="D2962" t="s">
        <v>8741</v>
      </c>
      <c r="E2962" s="2">
        <v>45779</v>
      </c>
      <c r="G2962">
        <v>285000</v>
      </c>
      <c r="H2962">
        <v>16.964285709999999</v>
      </c>
      <c r="J2962" t="s">
        <v>8739</v>
      </c>
      <c r="K2962" t="s">
        <v>2971</v>
      </c>
      <c r="L2962" s="2">
        <v>45768</v>
      </c>
      <c r="M2962" t="s">
        <v>66</v>
      </c>
      <c r="N2962" t="s">
        <v>41</v>
      </c>
      <c r="O2962" t="s">
        <v>217</v>
      </c>
      <c r="R2962" t="s">
        <v>445</v>
      </c>
      <c r="S2962" s="2">
        <v>45780</v>
      </c>
      <c r="T2962" t="s">
        <v>8742</v>
      </c>
      <c r="U2962" t="str">
        <f t="shared" si="46"/>
        <v>April</v>
      </c>
    </row>
    <row r="2963" spans="1:21" x14ac:dyDescent="0.35">
      <c r="A2963">
        <v>2025</v>
      </c>
      <c r="B2963">
        <v>5</v>
      </c>
      <c r="C2963" t="s">
        <v>864</v>
      </c>
      <c r="D2963" t="s">
        <v>8743</v>
      </c>
      <c r="E2963" s="2">
        <v>45782</v>
      </c>
      <c r="G2963">
        <v>575015</v>
      </c>
      <c r="H2963">
        <v>34.227083329999999</v>
      </c>
      <c r="J2963" t="s">
        <v>8744</v>
      </c>
      <c r="K2963" t="s">
        <v>766</v>
      </c>
      <c r="L2963" s="2">
        <v>45768</v>
      </c>
      <c r="M2963" t="s">
        <v>24</v>
      </c>
      <c r="N2963" t="s">
        <v>41</v>
      </c>
      <c r="O2963" t="s">
        <v>638</v>
      </c>
      <c r="R2963" t="s">
        <v>445</v>
      </c>
      <c r="S2963" s="2">
        <v>45783</v>
      </c>
      <c r="T2963" t="s">
        <v>8745</v>
      </c>
      <c r="U2963" t="str">
        <f t="shared" si="46"/>
        <v>April</v>
      </c>
    </row>
    <row r="2964" spans="1:21" x14ac:dyDescent="0.35">
      <c r="A2964">
        <v>2025</v>
      </c>
      <c r="B2964">
        <v>5</v>
      </c>
      <c r="C2964" t="s">
        <v>864</v>
      </c>
      <c r="D2964" t="s">
        <v>8746</v>
      </c>
      <c r="E2964" s="2">
        <v>45782</v>
      </c>
      <c r="G2964">
        <v>575015</v>
      </c>
      <c r="H2964">
        <v>34.227083329999999</v>
      </c>
      <c r="J2964" t="s">
        <v>8739</v>
      </c>
      <c r="K2964" t="s">
        <v>2971</v>
      </c>
      <c r="L2964" s="2">
        <v>45768</v>
      </c>
      <c r="M2964" t="s">
        <v>66</v>
      </c>
      <c r="N2964" t="s">
        <v>41</v>
      </c>
      <c r="O2964" t="s">
        <v>638</v>
      </c>
      <c r="R2964" t="s">
        <v>445</v>
      </c>
      <c r="S2964" s="2">
        <v>45783</v>
      </c>
      <c r="T2964" t="s">
        <v>8747</v>
      </c>
      <c r="U2964" t="str">
        <f t="shared" si="46"/>
        <v>April</v>
      </c>
    </row>
    <row r="2965" spans="1:21" x14ac:dyDescent="0.35">
      <c r="A2965">
        <v>2025</v>
      </c>
      <c r="B2965">
        <v>4</v>
      </c>
      <c r="C2965" t="s">
        <v>936</v>
      </c>
      <c r="E2965" s="2">
        <v>45777</v>
      </c>
      <c r="F2965">
        <v>2870</v>
      </c>
      <c r="G2965">
        <v>48216000</v>
      </c>
      <c r="H2965">
        <v>2870</v>
      </c>
      <c r="J2965" t="s">
        <v>8748</v>
      </c>
      <c r="K2965" t="s">
        <v>8749</v>
      </c>
      <c r="L2965" s="2">
        <v>46013</v>
      </c>
      <c r="M2965" t="s">
        <v>66</v>
      </c>
      <c r="N2965" t="s">
        <v>25</v>
      </c>
      <c r="O2965" t="s">
        <v>42</v>
      </c>
      <c r="P2965" t="s">
        <v>7130</v>
      </c>
      <c r="R2965" t="s">
        <v>3545</v>
      </c>
      <c r="T2965" t="s">
        <v>8750</v>
      </c>
      <c r="U2965" t="str">
        <f t="shared" si="46"/>
        <v>December</v>
      </c>
    </row>
    <row r="2966" spans="1:21" x14ac:dyDescent="0.35">
      <c r="A2966">
        <v>2025</v>
      </c>
      <c r="B2966">
        <v>5</v>
      </c>
      <c r="C2966" t="s">
        <v>101</v>
      </c>
      <c r="D2966" t="s">
        <v>8751</v>
      </c>
      <c r="E2966" s="2">
        <v>45782</v>
      </c>
      <c r="F2966">
        <v>2870</v>
      </c>
      <c r="G2966">
        <v>48216000</v>
      </c>
      <c r="H2966">
        <v>2870</v>
      </c>
      <c r="J2966" t="s">
        <v>8752</v>
      </c>
      <c r="K2966" t="s">
        <v>8753</v>
      </c>
      <c r="L2966" s="2">
        <v>45838</v>
      </c>
      <c r="M2966" t="s">
        <v>66</v>
      </c>
      <c r="N2966" t="s">
        <v>25</v>
      </c>
      <c r="O2966" t="s">
        <v>42</v>
      </c>
      <c r="P2966" t="s">
        <v>7130</v>
      </c>
      <c r="R2966" t="s">
        <v>43</v>
      </c>
      <c r="T2966" t="s">
        <v>8754</v>
      </c>
      <c r="U2966" t="str">
        <f t="shared" si="46"/>
        <v>June</v>
      </c>
    </row>
    <row r="2967" spans="1:21" x14ac:dyDescent="0.35">
      <c r="A2967">
        <v>2025</v>
      </c>
      <c r="B2967">
        <v>5</v>
      </c>
      <c r="C2967" t="s">
        <v>20</v>
      </c>
      <c r="D2967" t="s">
        <v>8755</v>
      </c>
      <c r="E2967" s="2">
        <v>45782</v>
      </c>
      <c r="F2967">
        <v>3300</v>
      </c>
      <c r="G2967">
        <v>8200000</v>
      </c>
      <c r="H2967">
        <v>500</v>
      </c>
      <c r="J2967" t="s">
        <v>8756</v>
      </c>
      <c r="K2967" t="s">
        <v>8757</v>
      </c>
      <c r="L2967" s="2">
        <v>45694</v>
      </c>
      <c r="M2967" t="s">
        <v>66</v>
      </c>
      <c r="N2967" t="s">
        <v>25</v>
      </c>
      <c r="O2967" t="s">
        <v>42</v>
      </c>
      <c r="Q2967" t="s">
        <v>8758</v>
      </c>
      <c r="R2967" t="s">
        <v>496</v>
      </c>
      <c r="T2967" t="s">
        <v>8759</v>
      </c>
      <c r="U2967" t="str">
        <f t="shared" si="46"/>
        <v>February</v>
      </c>
    </row>
    <row r="2968" spans="1:21" x14ac:dyDescent="0.35">
      <c r="A2968">
        <v>2025</v>
      </c>
      <c r="B2968">
        <v>5</v>
      </c>
      <c r="C2968" t="s">
        <v>57</v>
      </c>
      <c r="D2968" t="s">
        <v>8760</v>
      </c>
      <c r="E2968" s="2">
        <v>45782</v>
      </c>
      <c r="F2968">
        <v>1800</v>
      </c>
      <c r="G2968">
        <v>20910000</v>
      </c>
      <c r="H2968">
        <v>1275</v>
      </c>
      <c r="J2968" t="s">
        <v>8761</v>
      </c>
      <c r="K2968" t="s">
        <v>8762</v>
      </c>
      <c r="L2968" s="2">
        <v>45915</v>
      </c>
      <c r="M2968" t="s">
        <v>40</v>
      </c>
      <c r="N2968" t="s">
        <v>49</v>
      </c>
      <c r="O2968" t="s">
        <v>67</v>
      </c>
      <c r="P2968" t="s">
        <v>7457</v>
      </c>
      <c r="R2968" t="s">
        <v>730</v>
      </c>
      <c r="T2968" t="s">
        <v>8763</v>
      </c>
      <c r="U2968" t="str">
        <f t="shared" si="46"/>
        <v>September</v>
      </c>
    </row>
    <row r="2969" spans="1:21" x14ac:dyDescent="0.35">
      <c r="A2969">
        <v>2025</v>
      </c>
      <c r="B2969">
        <v>5</v>
      </c>
      <c r="C2969" t="s">
        <v>20</v>
      </c>
      <c r="D2969" t="s">
        <v>8764</v>
      </c>
      <c r="E2969" s="2">
        <v>45782</v>
      </c>
      <c r="F2969">
        <v>2625</v>
      </c>
      <c r="G2969">
        <v>44100000</v>
      </c>
      <c r="H2969">
        <v>2625</v>
      </c>
      <c r="J2969" t="s">
        <v>8624</v>
      </c>
      <c r="K2969" t="s">
        <v>8765</v>
      </c>
      <c r="L2969" s="2">
        <v>45845</v>
      </c>
      <c r="M2969" t="s">
        <v>66</v>
      </c>
      <c r="N2969" t="s">
        <v>49</v>
      </c>
      <c r="O2969" t="s">
        <v>42</v>
      </c>
      <c r="P2969" t="s">
        <v>7130</v>
      </c>
      <c r="R2969" t="s">
        <v>1027</v>
      </c>
      <c r="T2969" t="s">
        <v>8766</v>
      </c>
      <c r="U2969" t="str">
        <f t="shared" si="46"/>
        <v>July</v>
      </c>
    </row>
    <row r="2970" spans="1:21" x14ac:dyDescent="0.35">
      <c r="A2970">
        <v>2025</v>
      </c>
      <c r="B2970">
        <v>5</v>
      </c>
      <c r="C2970" t="s">
        <v>101</v>
      </c>
      <c r="D2970" t="s">
        <v>8767</v>
      </c>
      <c r="E2970" s="2">
        <v>45782</v>
      </c>
      <c r="F2970">
        <v>1995</v>
      </c>
      <c r="G2970">
        <v>33516000</v>
      </c>
      <c r="H2970">
        <v>1995</v>
      </c>
      <c r="J2970" t="s">
        <v>8768</v>
      </c>
      <c r="K2970" t="s">
        <v>8769</v>
      </c>
      <c r="L2970" s="2">
        <v>45929</v>
      </c>
      <c r="M2970" t="s">
        <v>444</v>
      </c>
      <c r="N2970" t="s">
        <v>41</v>
      </c>
      <c r="O2970" t="s">
        <v>42</v>
      </c>
      <c r="P2970" t="s">
        <v>7130</v>
      </c>
      <c r="R2970" t="s">
        <v>569</v>
      </c>
      <c r="T2970" t="s">
        <v>8770</v>
      </c>
      <c r="U2970" t="str">
        <f t="shared" si="46"/>
        <v>September</v>
      </c>
    </row>
    <row r="2971" spans="1:21" x14ac:dyDescent="0.35">
      <c r="A2971">
        <v>2025</v>
      </c>
      <c r="B2971">
        <v>5</v>
      </c>
      <c r="C2971" t="s">
        <v>110</v>
      </c>
      <c r="D2971" t="s">
        <v>8771</v>
      </c>
      <c r="E2971" s="2">
        <v>45782</v>
      </c>
      <c r="G2971">
        <v>420000</v>
      </c>
      <c r="H2971">
        <v>25</v>
      </c>
      <c r="J2971" t="s">
        <v>8772</v>
      </c>
      <c r="K2971" t="s">
        <v>8773</v>
      </c>
      <c r="L2971" s="2">
        <v>45768</v>
      </c>
      <c r="M2971" t="s">
        <v>66</v>
      </c>
      <c r="N2971" t="s">
        <v>25</v>
      </c>
      <c r="O2971" t="s">
        <v>2473</v>
      </c>
      <c r="R2971" t="s">
        <v>445</v>
      </c>
      <c r="T2971" t="s">
        <v>8774</v>
      </c>
      <c r="U2971" t="str">
        <f t="shared" si="46"/>
        <v>April</v>
      </c>
    </row>
    <row r="2972" spans="1:21" x14ac:dyDescent="0.35">
      <c r="A2972">
        <v>2025</v>
      </c>
      <c r="B2972">
        <v>5</v>
      </c>
      <c r="C2972" t="s">
        <v>101</v>
      </c>
      <c r="D2972" t="s">
        <v>8775</v>
      </c>
      <c r="E2972" s="2">
        <v>45782</v>
      </c>
      <c r="F2972">
        <v>2065</v>
      </c>
      <c r="G2972">
        <v>27972000</v>
      </c>
      <c r="H2972">
        <v>1665</v>
      </c>
      <c r="J2972" t="s">
        <v>8731</v>
      </c>
      <c r="K2972" t="s">
        <v>8732</v>
      </c>
      <c r="L2972" s="2">
        <v>45906</v>
      </c>
      <c r="M2972" t="s">
        <v>24</v>
      </c>
      <c r="N2972" t="s">
        <v>33</v>
      </c>
      <c r="O2972" t="s">
        <v>67</v>
      </c>
      <c r="P2972" t="s">
        <v>7130</v>
      </c>
      <c r="R2972" t="s">
        <v>86</v>
      </c>
      <c r="T2972" t="s">
        <v>8776</v>
      </c>
      <c r="U2972" t="str">
        <f t="shared" si="46"/>
        <v>September</v>
      </c>
    </row>
    <row r="2973" spans="1:21" x14ac:dyDescent="0.35">
      <c r="A2973">
        <v>2025</v>
      </c>
      <c r="B2973">
        <v>5</v>
      </c>
      <c r="C2973" t="s">
        <v>20</v>
      </c>
      <c r="D2973" t="s">
        <v>8777</v>
      </c>
      <c r="E2973" s="2">
        <v>45782</v>
      </c>
      <c r="F2973">
        <v>2485</v>
      </c>
      <c r="G2973">
        <v>41748000</v>
      </c>
      <c r="H2973">
        <v>2485</v>
      </c>
      <c r="J2973" t="s">
        <v>8778</v>
      </c>
      <c r="K2973" t="s">
        <v>8779</v>
      </c>
      <c r="L2973" s="2">
        <v>45906</v>
      </c>
      <c r="M2973" t="s">
        <v>24</v>
      </c>
      <c r="N2973" t="s">
        <v>25</v>
      </c>
      <c r="O2973" t="s">
        <v>42</v>
      </c>
      <c r="P2973" t="s">
        <v>7130</v>
      </c>
      <c r="R2973" t="s">
        <v>86</v>
      </c>
      <c r="T2973" t="s">
        <v>8780</v>
      </c>
      <c r="U2973" t="str">
        <f t="shared" si="46"/>
        <v>September</v>
      </c>
    </row>
    <row r="2974" spans="1:21" x14ac:dyDescent="0.35">
      <c r="A2974">
        <v>2025</v>
      </c>
      <c r="B2974">
        <v>5</v>
      </c>
      <c r="C2974" t="s">
        <v>20</v>
      </c>
      <c r="D2974" t="s">
        <v>8781</v>
      </c>
      <c r="E2974" s="2">
        <v>45782</v>
      </c>
      <c r="F2974">
        <v>1820</v>
      </c>
      <c r="G2974">
        <v>30576000</v>
      </c>
      <c r="H2974">
        <v>1820</v>
      </c>
      <c r="J2974" t="s">
        <v>8782</v>
      </c>
      <c r="K2974" t="s">
        <v>8783</v>
      </c>
      <c r="L2974" s="2">
        <v>45906</v>
      </c>
      <c r="M2974" t="s">
        <v>48</v>
      </c>
      <c r="N2974" t="s">
        <v>33</v>
      </c>
      <c r="O2974" t="s">
        <v>42</v>
      </c>
      <c r="P2974" t="s">
        <v>7130</v>
      </c>
      <c r="R2974" t="s">
        <v>86</v>
      </c>
      <c r="T2974" t="s">
        <v>8784</v>
      </c>
      <c r="U2974" t="str">
        <f t="shared" si="46"/>
        <v>September</v>
      </c>
    </row>
    <row r="2975" spans="1:21" x14ac:dyDescent="0.35">
      <c r="A2975">
        <v>2025</v>
      </c>
      <c r="B2975">
        <v>5</v>
      </c>
      <c r="C2975" t="s">
        <v>20</v>
      </c>
      <c r="D2975" t="s">
        <v>8785</v>
      </c>
      <c r="E2975" s="2">
        <v>45783</v>
      </c>
      <c r="F2975">
        <v>2485</v>
      </c>
      <c r="G2975">
        <v>41748000</v>
      </c>
      <c r="H2975">
        <v>2485</v>
      </c>
      <c r="J2975" t="s">
        <v>8786</v>
      </c>
      <c r="K2975" t="s">
        <v>8787</v>
      </c>
      <c r="L2975" s="2">
        <v>45969</v>
      </c>
      <c r="M2975" t="s">
        <v>24</v>
      </c>
      <c r="N2975" t="s">
        <v>25</v>
      </c>
      <c r="O2975" t="s">
        <v>42</v>
      </c>
      <c r="P2975" t="s">
        <v>7130</v>
      </c>
      <c r="R2975" t="s">
        <v>506</v>
      </c>
      <c r="T2975" t="s">
        <v>8788</v>
      </c>
      <c r="U2975" t="str">
        <f t="shared" si="46"/>
        <v>November</v>
      </c>
    </row>
    <row r="2976" spans="1:21" x14ac:dyDescent="0.35">
      <c r="A2976">
        <v>2025</v>
      </c>
      <c r="B2976">
        <v>5</v>
      </c>
      <c r="C2976" t="s">
        <v>20</v>
      </c>
      <c r="D2976" t="s">
        <v>8789</v>
      </c>
      <c r="E2976" s="2">
        <v>45783</v>
      </c>
      <c r="F2976">
        <v>2065</v>
      </c>
      <c r="G2976">
        <v>33866000</v>
      </c>
      <c r="H2976">
        <v>2065</v>
      </c>
      <c r="J2976" t="s">
        <v>8790</v>
      </c>
      <c r="K2976" t="s">
        <v>8791</v>
      </c>
      <c r="L2976" s="2">
        <v>45906</v>
      </c>
      <c r="M2976" t="s">
        <v>24</v>
      </c>
      <c r="N2976" t="s">
        <v>33</v>
      </c>
      <c r="O2976" t="s">
        <v>42</v>
      </c>
      <c r="P2976" t="s">
        <v>7130</v>
      </c>
      <c r="R2976" t="s">
        <v>86</v>
      </c>
      <c r="T2976" t="s">
        <v>8792</v>
      </c>
      <c r="U2976" t="str">
        <f t="shared" si="46"/>
        <v>September</v>
      </c>
    </row>
    <row r="2977" spans="1:21" x14ac:dyDescent="0.35">
      <c r="A2977">
        <v>2025</v>
      </c>
      <c r="B2977">
        <v>5</v>
      </c>
      <c r="C2977" t="s">
        <v>101</v>
      </c>
      <c r="D2977" t="s">
        <v>8793</v>
      </c>
      <c r="E2977" s="2">
        <v>45783</v>
      </c>
      <c r="F2977">
        <v>2975</v>
      </c>
      <c r="G2977">
        <v>48790000</v>
      </c>
      <c r="H2977">
        <v>2975</v>
      </c>
      <c r="J2977" t="s">
        <v>8794</v>
      </c>
      <c r="K2977" t="s">
        <v>8795</v>
      </c>
      <c r="L2977" s="2">
        <v>45838</v>
      </c>
      <c r="M2977" t="s">
        <v>5767</v>
      </c>
      <c r="N2977" t="s">
        <v>41</v>
      </c>
      <c r="O2977" t="s">
        <v>42</v>
      </c>
      <c r="P2977" t="s">
        <v>7130</v>
      </c>
      <c r="R2977" t="s">
        <v>43</v>
      </c>
      <c r="T2977" t="s">
        <v>8796</v>
      </c>
      <c r="U2977" t="str">
        <f t="shared" si="46"/>
        <v>June</v>
      </c>
    </row>
    <row r="2978" spans="1:21" x14ac:dyDescent="0.35">
      <c r="A2978">
        <v>2025</v>
      </c>
      <c r="B2978">
        <v>5</v>
      </c>
      <c r="C2978" t="s">
        <v>864</v>
      </c>
      <c r="D2978" t="s">
        <v>8797</v>
      </c>
      <c r="E2978" s="2">
        <v>45782</v>
      </c>
      <c r="G2978">
        <v>325000</v>
      </c>
      <c r="H2978">
        <v>19.81707317</v>
      </c>
      <c r="J2978" t="s">
        <v>8798</v>
      </c>
      <c r="K2978" t="s">
        <v>3351</v>
      </c>
      <c r="L2978" s="2">
        <v>45768</v>
      </c>
      <c r="M2978" t="s">
        <v>119</v>
      </c>
      <c r="N2978" t="s">
        <v>41</v>
      </c>
      <c r="O2978" t="s">
        <v>120</v>
      </c>
      <c r="Q2978" t="s">
        <v>3021</v>
      </c>
      <c r="R2978" t="s">
        <v>445</v>
      </c>
      <c r="S2978" s="2">
        <v>45783</v>
      </c>
      <c r="T2978" t="s">
        <v>8799</v>
      </c>
      <c r="U2978" t="str">
        <f t="shared" si="46"/>
        <v>April</v>
      </c>
    </row>
    <row r="2979" spans="1:21" x14ac:dyDescent="0.35">
      <c r="A2979">
        <v>2025</v>
      </c>
      <c r="B2979">
        <v>5</v>
      </c>
      <c r="C2979" t="s">
        <v>864</v>
      </c>
      <c r="D2979" t="s">
        <v>8800</v>
      </c>
      <c r="E2979" s="2">
        <v>45783</v>
      </c>
      <c r="G2979">
        <v>688000</v>
      </c>
      <c r="H2979">
        <v>41.951219510000001</v>
      </c>
      <c r="J2979" t="s">
        <v>8801</v>
      </c>
      <c r="K2979" t="s">
        <v>8802</v>
      </c>
      <c r="L2979" s="2">
        <v>45768</v>
      </c>
      <c r="M2979" t="s">
        <v>40</v>
      </c>
      <c r="N2979" t="s">
        <v>41</v>
      </c>
      <c r="O2979" t="s">
        <v>217</v>
      </c>
      <c r="R2979" t="s">
        <v>445</v>
      </c>
      <c r="S2979" s="2">
        <v>45784</v>
      </c>
      <c r="T2979" t="s">
        <v>8803</v>
      </c>
      <c r="U2979" t="str">
        <f t="shared" si="46"/>
        <v>April</v>
      </c>
    </row>
    <row r="2980" spans="1:21" x14ac:dyDescent="0.35">
      <c r="A2980">
        <v>2025</v>
      </c>
      <c r="B2980">
        <v>5</v>
      </c>
      <c r="C2980" t="s">
        <v>57</v>
      </c>
      <c r="D2980" t="s">
        <v>8804</v>
      </c>
      <c r="E2980" s="2">
        <v>45783</v>
      </c>
      <c r="G2980">
        <v>1911092</v>
      </c>
      <c r="H2980">
        <v>116.53</v>
      </c>
      <c r="J2980" t="s">
        <v>8805</v>
      </c>
      <c r="K2980" t="s">
        <v>8806</v>
      </c>
      <c r="L2980" s="2">
        <v>45761</v>
      </c>
      <c r="M2980" t="s">
        <v>24</v>
      </c>
      <c r="N2980" t="s">
        <v>25</v>
      </c>
      <c r="O2980" t="s">
        <v>217</v>
      </c>
      <c r="R2980" t="s">
        <v>223</v>
      </c>
      <c r="T2980" t="s">
        <v>8807</v>
      </c>
      <c r="U2980" t="str">
        <f t="shared" si="46"/>
        <v>April</v>
      </c>
    </row>
    <row r="2981" spans="1:21" x14ac:dyDescent="0.35">
      <c r="A2981">
        <v>2025</v>
      </c>
      <c r="B2981">
        <v>5</v>
      </c>
      <c r="C2981" t="s">
        <v>101</v>
      </c>
      <c r="D2981" t="s">
        <v>8808</v>
      </c>
      <c r="E2981" s="2">
        <v>45783</v>
      </c>
      <c r="F2981">
        <v>2065</v>
      </c>
      <c r="G2981">
        <v>33866000</v>
      </c>
      <c r="H2981">
        <v>2065</v>
      </c>
      <c r="J2981" t="s">
        <v>8809</v>
      </c>
      <c r="K2981" t="s">
        <v>8810</v>
      </c>
      <c r="L2981" s="2">
        <v>45852</v>
      </c>
      <c r="M2981" t="s">
        <v>24</v>
      </c>
      <c r="N2981" t="s">
        <v>33</v>
      </c>
      <c r="O2981" t="s">
        <v>42</v>
      </c>
      <c r="P2981" t="s">
        <v>7130</v>
      </c>
      <c r="R2981" t="s">
        <v>314</v>
      </c>
      <c r="T2981" t="s">
        <v>8811</v>
      </c>
      <c r="U2981" t="str">
        <f t="shared" si="46"/>
        <v>July</v>
      </c>
    </row>
    <row r="2982" spans="1:21" x14ac:dyDescent="0.35">
      <c r="A2982">
        <v>2025</v>
      </c>
      <c r="B2982">
        <v>4</v>
      </c>
      <c r="C2982" t="s">
        <v>1776</v>
      </c>
      <c r="E2982" s="2">
        <v>45776</v>
      </c>
      <c r="F2982">
        <v>1820</v>
      </c>
      <c r="G2982">
        <v>300000</v>
      </c>
      <c r="H2982">
        <v>18</v>
      </c>
      <c r="J2982" t="s">
        <v>8812</v>
      </c>
      <c r="K2982" t="s">
        <v>8813</v>
      </c>
      <c r="L2982" s="2">
        <v>45852</v>
      </c>
      <c r="M2982" t="s">
        <v>48</v>
      </c>
      <c r="N2982" t="s">
        <v>33</v>
      </c>
      <c r="O2982" t="s">
        <v>26</v>
      </c>
      <c r="P2982" t="s">
        <v>7130</v>
      </c>
      <c r="R2982" t="s">
        <v>314</v>
      </c>
      <c r="T2982" t="s">
        <v>8814</v>
      </c>
      <c r="U2982" t="str">
        <f t="shared" si="46"/>
        <v>July</v>
      </c>
    </row>
    <row r="2983" spans="1:21" x14ac:dyDescent="0.35">
      <c r="A2983">
        <v>2025</v>
      </c>
      <c r="B2983">
        <v>4</v>
      </c>
      <c r="C2983" t="s">
        <v>101</v>
      </c>
      <c r="D2983" t="s">
        <v>8815</v>
      </c>
      <c r="E2983" s="2">
        <v>45777</v>
      </c>
      <c r="F2983">
        <v>1890</v>
      </c>
      <c r="G2983">
        <v>31500000</v>
      </c>
      <c r="H2983">
        <v>1890</v>
      </c>
      <c r="J2983" t="s">
        <v>8184</v>
      </c>
      <c r="K2983" t="s">
        <v>8185</v>
      </c>
      <c r="L2983" s="2">
        <v>45915</v>
      </c>
      <c r="M2983" t="s">
        <v>40</v>
      </c>
      <c r="N2983" t="s">
        <v>49</v>
      </c>
      <c r="O2983" t="s">
        <v>42</v>
      </c>
      <c r="P2983" t="s">
        <v>7130</v>
      </c>
      <c r="Q2983" t="s">
        <v>8816</v>
      </c>
      <c r="R2983" t="s">
        <v>730</v>
      </c>
      <c r="T2983" t="s">
        <v>8817</v>
      </c>
      <c r="U2983" t="str">
        <f t="shared" si="46"/>
        <v>September</v>
      </c>
    </row>
    <row r="2984" spans="1:21" x14ac:dyDescent="0.35">
      <c r="A2984">
        <v>2025</v>
      </c>
      <c r="B2984">
        <v>5</v>
      </c>
      <c r="C2984" t="s">
        <v>20</v>
      </c>
      <c r="D2984" t="s">
        <v>8818</v>
      </c>
      <c r="E2984" s="2">
        <v>45784</v>
      </c>
      <c r="F2984">
        <v>3020</v>
      </c>
      <c r="G2984">
        <v>6720000</v>
      </c>
      <c r="H2984">
        <v>400</v>
      </c>
      <c r="J2984" t="s">
        <v>8819</v>
      </c>
      <c r="K2984" t="s">
        <v>8820</v>
      </c>
      <c r="L2984" s="2">
        <v>45996</v>
      </c>
      <c r="M2984" t="s">
        <v>24</v>
      </c>
      <c r="N2984" t="s">
        <v>25</v>
      </c>
      <c r="O2984" t="s">
        <v>26</v>
      </c>
      <c r="R2984" t="s">
        <v>541</v>
      </c>
      <c r="T2984" t="s">
        <v>8821</v>
      </c>
      <c r="U2984" t="str">
        <f t="shared" si="46"/>
        <v>December</v>
      </c>
    </row>
    <row r="2985" spans="1:21" x14ac:dyDescent="0.35">
      <c r="A2985">
        <v>2025</v>
      </c>
      <c r="B2985">
        <v>5</v>
      </c>
      <c r="C2985" t="s">
        <v>57</v>
      </c>
      <c r="D2985" t="s">
        <v>8822</v>
      </c>
      <c r="E2985" s="2">
        <v>45784</v>
      </c>
      <c r="F2985">
        <v>3410</v>
      </c>
      <c r="G2985">
        <v>6720000</v>
      </c>
      <c r="H2985">
        <v>400</v>
      </c>
      <c r="J2985" t="s">
        <v>8033</v>
      </c>
      <c r="K2985" t="s">
        <v>8034</v>
      </c>
      <c r="L2985" s="2">
        <v>45906</v>
      </c>
      <c r="M2985" t="s">
        <v>579</v>
      </c>
      <c r="N2985" t="s">
        <v>33</v>
      </c>
      <c r="O2985" t="s">
        <v>67</v>
      </c>
      <c r="R2985" t="s">
        <v>86</v>
      </c>
      <c r="T2985" t="s">
        <v>8823</v>
      </c>
      <c r="U2985" t="str">
        <f t="shared" si="46"/>
        <v>September</v>
      </c>
    </row>
    <row r="2986" spans="1:21" x14ac:dyDescent="0.35">
      <c r="A2986">
        <v>2025</v>
      </c>
      <c r="B2986">
        <v>5</v>
      </c>
      <c r="C2986" t="s">
        <v>101</v>
      </c>
      <c r="D2986" t="s">
        <v>8824</v>
      </c>
      <c r="E2986" s="2">
        <v>45784</v>
      </c>
      <c r="F2986">
        <v>2485</v>
      </c>
      <c r="G2986">
        <v>35028000</v>
      </c>
      <c r="H2986">
        <v>2085</v>
      </c>
      <c r="J2986" t="s">
        <v>8825</v>
      </c>
      <c r="K2986" t="s">
        <v>8227</v>
      </c>
      <c r="L2986" s="2">
        <v>45859</v>
      </c>
      <c r="M2986" t="s">
        <v>24</v>
      </c>
      <c r="N2986" t="s">
        <v>25</v>
      </c>
      <c r="O2986" t="s">
        <v>67</v>
      </c>
      <c r="P2986" t="s">
        <v>7130</v>
      </c>
      <c r="R2986" t="s">
        <v>564</v>
      </c>
      <c r="T2986" t="s">
        <v>8826</v>
      </c>
      <c r="U2986" t="str">
        <f t="shared" si="46"/>
        <v>July</v>
      </c>
    </row>
    <row r="2987" spans="1:21" x14ac:dyDescent="0.35">
      <c r="A2987">
        <v>2025</v>
      </c>
      <c r="B2987">
        <v>5</v>
      </c>
      <c r="C2987" t="s">
        <v>20</v>
      </c>
      <c r="D2987" t="s">
        <v>8827</v>
      </c>
      <c r="E2987" s="2">
        <v>45784</v>
      </c>
      <c r="G2987">
        <v>6720000</v>
      </c>
      <c r="H2987">
        <v>400</v>
      </c>
      <c r="J2987" t="s">
        <v>8828</v>
      </c>
      <c r="K2987" t="s">
        <v>8829</v>
      </c>
      <c r="L2987" s="2">
        <v>45922</v>
      </c>
      <c r="M2987" t="s">
        <v>24</v>
      </c>
      <c r="N2987" t="s">
        <v>25</v>
      </c>
      <c r="O2987" t="s">
        <v>26</v>
      </c>
      <c r="R2987" t="s">
        <v>5113</v>
      </c>
      <c r="T2987" t="s">
        <v>8830</v>
      </c>
      <c r="U2987" t="str">
        <f t="shared" si="46"/>
        <v>September</v>
      </c>
    </row>
    <row r="2988" spans="1:21" x14ac:dyDescent="0.35">
      <c r="A2988">
        <v>2025</v>
      </c>
      <c r="B2988">
        <v>5</v>
      </c>
      <c r="C2988" t="s">
        <v>20</v>
      </c>
      <c r="D2988" t="s">
        <v>8831</v>
      </c>
      <c r="E2988" s="2">
        <v>45784</v>
      </c>
      <c r="F2988">
        <v>1890</v>
      </c>
      <c r="G2988">
        <v>31752000</v>
      </c>
      <c r="H2988">
        <v>1890</v>
      </c>
      <c r="J2988" t="s">
        <v>8832</v>
      </c>
      <c r="K2988" t="s">
        <v>8833</v>
      </c>
      <c r="L2988" s="2">
        <v>46013</v>
      </c>
      <c r="M2988" t="s">
        <v>40</v>
      </c>
      <c r="N2988" t="s">
        <v>25</v>
      </c>
      <c r="O2988" t="s">
        <v>42</v>
      </c>
      <c r="P2988" t="s">
        <v>7130</v>
      </c>
      <c r="R2988" t="s">
        <v>3545</v>
      </c>
      <c r="T2988" t="s">
        <v>8834</v>
      </c>
      <c r="U2988" t="str">
        <f t="shared" si="46"/>
        <v>December</v>
      </c>
    </row>
    <row r="2989" spans="1:21" x14ac:dyDescent="0.35">
      <c r="A2989">
        <v>2025</v>
      </c>
      <c r="B2989">
        <v>5</v>
      </c>
      <c r="C2989" t="s">
        <v>57</v>
      </c>
      <c r="D2989" t="s">
        <v>8835</v>
      </c>
      <c r="E2989" s="2">
        <v>45784</v>
      </c>
      <c r="F2989">
        <v>2800</v>
      </c>
      <c r="G2989">
        <v>40320000</v>
      </c>
      <c r="H2989">
        <v>2400</v>
      </c>
      <c r="J2989" t="s">
        <v>8836</v>
      </c>
      <c r="K2989" t="s">
        <v>8837</v>
      </c>
      <c r="L2989" s="2">
        <v>45906</v>
      </c>
      <c r="M2989" t="s">
        <v>24</v>
      </c>
      <c r="N2989" t="s">
        <v>25</v>
      </c>
      <c r="O2989" t="s">
        <v>67</v>
      </c>
      <c r="R2989" t="s">
        <v>86</v>
      </c>
      <c r="T2989" t="s">
        <v>8838</v>
      </c>
      <c r="U2989" t="str">
        <f t="shared" si="46"/>
        <v>September</v>
      </c>
    </row>
    <row r="2990" spans="1:21" x14ac:dyDescent="0.35">
      <c r="A2990">
        <v>2025</v>
      </c>
      <c r="B2990">
        <v>5</v>
      </c>
      <c r="C2990" t="s">
        <v>101</v>
      </c>
      <c r="D2990" t="s">
        <v>8839</v>
      </c>
      <c r="E2990" s="2">
        <v>45784</v>
      </c>
      <c r="F2990">
        <v>3020</v>
      </c>
      <c r="G2990">
        <v>25368000</v>
      </c>
      <c r="H2990">
        <v>1510</v>
      </c>
      <c r="J2990" t="s">
        <v>8840</v>
      </c>
      <c r="K2990" t="s">
        <v>8841</v>
      </c>
      <c r="L2990" s="2">
        <v>45906</v>
      </c>
      <c r="M2990" t="s">
        <v>24</v>
      </c>
      <c r="N2990" t="s">
        <v>25</v>
      </c>
      <c r="O2990" t="s">
        <v>61</v>
      </c>
      <c r="R2990" t="s">
        <v>86</v>
      </c>
      <c r="T2990" t="s">
        <v>8842</v>
      </c>
      <c r="U2990" t="str">
        <f t="shared" si="46"/>
        <v>September</v>
      </c>
    </row>
    <row r="2991" spans="1:21" x14ac:dyDescent="0.35">
      <c r="A2991">
        <v>2025</v>
      </c>
      <c r="B2991">
        <v>5</v>
      </c>
      <c r="C2991" t="s">
        <v>20</v>
      </c>
      <c r="D2991" t="s">
        <v>8843</v>
      </c>
      <c r="E2991" s="2">
        <v>45784</v>
      </c>
      <c r="G2991">
        <v>2819376</v>
      </c>
      <c r="H2991">
        <v>167.82</v>
      </c>
      <c r="J2991" t="s">
        <v>8844</v>
      </c>
      <c r="K2991" t="s">
        <v>8845</v>
      </c>
      <c r="L2991" s="2">
        <v>45768</v>
      </c>
      <c r="M2991" t="s">
        <v>66</v>
      </c>
      <c r="N2991" t="s">
        <v>25</v>
      </c>
      <c r="O2991" t="s">
        <v>67</v>
      </c>
      <c r="R2991" t="s">
        <v>445</v>
      </c>
      <c r="T2991" t="s">
        <v>8846</v>
      </c>
      <c r="U2991" t="str">
        <f t="shared" si="46"/>
        <v>April</v>
      </c>
    </row>
    <row r="2992" spans="1:21" x14ac:dyDescent="0.35">
      <c r="A2992">
        <v>2025</v>
      </c>
      <c r="B2992">
        <v>5</v>
      </c>
      <c r="C2992" t="s">
        <v>732</v>
      </c>
      <c r="E2992" s="2">
        <v>45779</v>
      </c>
      <c r="F2992">
        <v>2870</v>
      </c>
      <c r="G2992">
        <v>40715136</v>
      </c>
      <c r="H2992">
        <v>2423.52</v>
      </c>
      <c r="I2992">
        <v>2136.1999999999998</v>
      </c>
      <c r="J2992" t="s">
        <v>8847</v>
      </c>
      <c r="K2992" t="s">
        <v>7942</v>
      </c>
      <c r="L2992" s="2">
        <v>45831</v>
      </c>
      <c r="M2992" t="s">
        <v>66</v>
      </c>
      <c r="N2992" t="s">
        <v>25</v>
      </c>
      <c r="O2992" t="s">
        <v>67</v>
      </c>
      <c r="P2992" t="s">
        <v>7130</v>
      </c>
      <c r="R2992" t="s">
        <v>688</v>
      </c>
      <c r="T2992" t="s">
        <v>8848</v>
      </c>
      <c r="U2992" t="str">
        <f t="shared" si="46"/>
        <v>June</v>
      </c>
    </row>
    <row r="2993" spans="1:21" x14ac:dyDescent="0.35">
      <c r="A2993">
        <v>2025</v>
      </c>
      <c r="B2993">
        <v>5</v>
      </c>
      <c r="C2993" t="s">
        <v>101</v>
      </c>
      <c r="D2993" t="s">
        <v>8849</v>
      </c>
      <c r="E2993" s="2">
        <v>45784</v>
      </c>
      <c r="F2993">
        <v>2485</v>
      </c>
      <c r="G2993">
        <v>35028000</v>
      </c>
      <c r="H2993">
        <v>2085</v>
      </c>
      <c r="J2993" t="s">
        <v>8850</v>
      </c>
      <c r="K2993" t="s">
        <v>8223</v>
      </c>
      <c r="L2993" s="2">
        <v>45859</v>
      </c>
      <c r="M2993" t="s">
        <v>24</v>
      </c>
      <c r="N2993" t="s">
        <v>25</v>
      </c>
      <c r="O2993" t="s">
        <v>67</v>
      </c>
      <c r="P2993" t="s">
        <v>7130</v>
      </c>
      <c r="R2993" t="s">
        <v>564</v>
      </c>
      <c r="T2993" t="s">
        <v>8851</v>
      </c>
      <c r="U2993" t="str">
        <f t="shared" si="46"/>
        <v>July</v>
      </c>
    </row>
    <row r="2994" spans="1:21" x14ac:dyDescent="0.35">
      <c r="A2994">
        <v>2025</v>
      </c>
      <c r="B2994">
        <v>5</v>
      </c>
      <c r="C2994" t="s">
        <v>20</v>
      </c>
      <c r="D2994" t="s">
        <v>8852</v>
      </c>
      <c r="E2994" s="2">
        <v>45785</v>
      </c>
      <c r="F2994">
        <v>2900</v>
      </c>
      <c r="G2994">
        <v>47560000</v>
      </c>
      <c r="H2994">
        <v>2900</v>
      </c>
      <c r="J2994" t="s">
        <v>8853</v>
      </c>
      <c r="K2994" t="s">
        <v>6618</v>
      </c>
      <c r="L2994" s="2">
        <v>45838</v>
      </c>
      <c r="M2994" t="s">
        <v>66</v>
      </c>
      <c r="N2994" t="s">
        <v>25</v>
      </c>
      <c r="O2994" t="s">
        <v>67</v>
      </c>
      <c r="R2994" t="s">
        <v>43</v>
      </c>
      <c r="T2994" t="s">
        <v>8854</v>
      </c>
      <c r="U2994" t="str">
        <f t="shared" si="46"/>
        <v>June</v>
      </c>
    </row>
    <row r="2995" spans="1:21" x14ac:dyDescent="0.35">
      <c r="A2995">
        <v>2025</v>
      </c>
      <c r="B2995">
        <v>5</v>
      </c>
      <c r="C2995" t="s">
        <v>20</v>
      </c>
      <c r="D2995" t="s">
        <v>8855</v>
      </c>
      <c r="E2995" s="2">
        <v>45785</v>
      </c>
      <c r="F2995">
        <v>2600</v>
      </c>
      <c r="G2995">
        <v>33633600</v>
      </c>
      <c r="H2995">
        <v>2002</v>
      </c>
      <c r="J2995" t="s">
        <v>8856</v>
      </c>
      <c r="K2995" t="s">
        <v>7348</v>
      </c>
      <c r="L2995" s="2">
        <v>45906</v>
      </c>
      <c r="M2995" t="s">
        <v>204</v>
      </c>
      <c r="N2995" t="s">
        <v>41</v>
      </c>
      <c r="O2995" t="s">
        <v>67</v>
      </c>
      <c r="R2995" t="s">
        <v>86</v>
      </c>
      <c r="T2995" t="s">
        <v>8857</v>
      </c>
      <c r="U2995" t="str">
        <f t="shared" si="46"/>
        <v>September</v>
      </c>
    </row>
    <row r="2996" spans="1:21" x14ac:dyDescent="0.35">
      <c r="A2996">
        <v>2025</v>
      </c>
      <c r="B2996">
        <v>5</v>
      </c>
      <c r="C2996" t="s">
        <v>169</v>
      </c>
      <c r="D2996" t="s">
        <v>8858</v>
      </c>
      <c r="E2996" s="2">
        <v>45779</v>
      </c>
      <c r="G2996">
        <v>75000</v>
      </c>
      <c r="H2996">
        <v>4.4642857139999998</v>
      </c>
      <c r="J2996" t="s">
        <v>178</v>
      </c>
      <c r="L2996" s="2">
        <v>45768</v>
      </c>
      <c r="M2996" t="s">
        <v>119</v>
      </c>
      <c r="N2996" t="s">
        <v>25</v>
      </c>
      <c r="O2996" t="s">
        <v>120</v>
      </c>
      <c r="Q2996" t="s">
        <v>121</v>
      </c>
      <c r="R2996" t="s">
        <v>445</v>
      </c>
      <c r="S2996" s="2">
        <v>45782</v>
      </c>
      <c r="T2996" t="s">
        <v>7305</v>
      </c>
      <c r="U2996" t="str">
        <f t="shared" si="46"/>
        <v>April</v>
      </c>
    </row>
    <row r="2997" spans="1:21" x14ac:dyDescent="0.35">
      <c r="A2997">
        <v>2025</v>
      </c>
      <c r="B2997">
        <v>5</v>
      </c>
      <c r="C2997" t="s">
        <v>169</v>
      </c>
      <c r="D2997" t="s">
        <v>8859</v>
      </c>
      <c r="E2997" s="2">
        <v>45779</v>
      </c>
      <c r="G2997">
        <v>475000</v>
      </c>
      <c r="H2997">
        <v>28.27380952</v>
      </c>
      <c r="J2997" t="s">
        <v>178</v>
      </c>
      <c r="L2997" s="2">
        <v>45768</v>
      </c>
      <c r="M2997" t="s">
        <v>119</v>
      </c>
      <c r="N2997" t="s">
        <v>25</v>
      </c>
      <c r="O2997" t="s">
        <v>120</v>
      </c>
      <c r="Q2997" t="s">
        <v>5725</v>
      </c>
      <c r="R2997" t="s">
        <v>445</v>
      </c>
      <c r="S2997" s="2">
        <v>45782</v>
      </c>
      <c r="T2997" t="s">
        <v>7305</v>
      </c>
      <c r="U2997" t="str">
        <f t="shared" si="46"/>
        <v>April</v>
      </c>
    </row>
    <row r="2998" spans="1:21" x14ac:dyDescent="0.35">
      <c r="A2998">
        <v>2025</v>
      </c>
      <c r="B2998">
        <v>5</v>
      </c>
      <c r="C2998" t="s">
        <v>169</v>
      </c>
      <c r="D2998" t="s">
        <v>8860</v>
      </c>
      <c r="E2998" s="2">
        <v>45778</v>
      </c>
      <c r="G2998">
        <v>300000</v>
      </c>
      <c r="H2998">
        <v>17.85714286</v>
      </c>
      <c r="J2998" t="s">
        <v>178</v>
      </c>
      <c r="L2998" s="2">
        <v>45768</v>
      </c>
      <c r="M2998" t="s">
        <v>119</v>
      </c>
      <c r="N2998" t="s">
        <v>25</v>
      </c>
      <c r="O2998" t="s">
        <v>120</v>
      </c>
      <c r="Q2998" t="s">
        <v>8861</v>
      </c>
      <c r="R2998" t="s">
        <v>445</v>
      </c>
      <c r="S2998" s="2">
        <v>45782</v>
      </c>
      <c r="T2998" t="s">
        <v>7305</v>
      </c>
      <c r="U2998" t="str">
        <f t="shared" si="46"/>
        <v>April</v>
      </c>
    </row>
    <row r="2999" spans="1:21" x14ac:dyDescent="0.35">
      <c r="A2999">
        <v>2025</v>
      </c>
      <c r="B2999">
        <v>5</v>
      </c>
      <c r="C2999" t="s">
        <v>169</v>
      </c>
      <c r="D2999" t="s">
        <v>8862</v>
      </c>
      <c r="E2999" s="2">
        <v>45779</v>
      </c>
      <c r="G2999">
        <v>75000</v>
      </c>
      <c r="H2999">
        <v>4.4642857139999998</v>
      </c>
      <c r="J2999" t="s">
        <v>178</v>
      </c>
      <c r="L2999" s="2">
        <v>45768</v>
      </c>
      <c r="M2999" t="s">
        <v>119</v>
      </c>
      <c r="N2999" t="s">
        <v>25</v>
      </c>
      <c r="O2999" t="s">
        <v>120</v>
      </c>
      <c r="Q2999" t="s">
        <v>121</v>
      </c>
      <c r="R2999" t="s">
        <v>445</v>
      </c>
      <c r="S2999" s="2">
        <v>45782</v>
      </c>
      <c r="T2999" t="s">
        <v>7305</v>
      </c>
      <c r="U2999" t="str">
        <f t="shared" si="46"/>
        <v>April</v>
      </c>
    </row>
    <row r="3000" spans="1:21" x14ac:dyDescent="0.35">
      <c r="A3000">
        <v>2025</v>
      </c>
      <c r="B3000">
        <v>5</v>
      </c>
      <c r="C3000" t="s">
        <v>169</v>
      </c>
      <c r="D3000" t="s">
        <v>8863</v>
      </c>
      <c r="E3000" s="2">
        <v>45779</v>
      </c>
      <c r="G3000">
        <v>150000</v>
      </c>
      <c r="H3000">
        <v>8.9285714289999998</v>
      </c>
      <c r="J3000" t="s">
        <v>178</v>
      </c>
      <c r="L3000" s="2">
        <v>45768</v>
      </c>
      <c r="M3000" t="s">
        <v>119</v>
      </c>
      <c r="N3000" t="s">
        <v>25</v>
      </c>
      <c r="O3000" t="s">
        <v>120</v>
      </c>
      <c r="Q3000" t="s">
        <v>183</v>
      </c>
      <c r="R3000" t="s">
        <v>445</v>
      </c>
      <c r="S3000" s="2">
        <v>45782</v>
      </c>
      <c r="T3000" t="s">
        <v>7305</v>
      </c>
      <c r="U3000" t="str">
        <f t="shared" si="46"/>
        <v>April</v>
      </c>
    </row>
    <row r="3001" spans="1:21" x14ac:dyDescent="0.35">
      <c r="A3001">
        <v>2025</v>
      </c>
      <c r="B3001">
        <v>5</v>
      </c>
      <c r="C3001" t="s">
        <v>169</v>
      </c>
      <c r="D3001" t="s">
        <v>8864</v>
      </c>
      <c r="E3001" s="2">
        <v>45780</v>
      </c>
      <c r="G3001">
        <v>300000</v>
      </c>
      <c r="H3001">
        <v>17.85714286</v>
      </c>
      <c r="J3001" t="s">
        <v>178</v>
      </c>
      <c r="L3001" s="2">
        <v>45768</v>
      </c>
      <c r="M3001" t="s">
        <v>119</v>
      </c>
      <c r="N3001" t="s">
        <v>25</v>
      </c>
      <c r="O3001" t="s">
        <v>120</v>
      </c>
      <c r="Q3001" t="s">
        <v>8865</v>
      </c>
      <c r="R3001" t="s">
        <v>445</v>
      </c>
      <c r="S3001" s="2">
        <v>45783</v>
      </c>
      <c r="T3001" t="s">
        <v>7305</v>
      </c>
      <c r="U3001" t="str">
        <f t="shared" si="46"/>
        <v>April</v>
      </c>
    </row>
    <row r="3002" spans="1:21" x14ac:dyDescent="0.35">
      <c r="A3002">
        <v>2025</v>
      </c>
      <c r="B3002">
        <v>5</v>
      </c>
      <c r="C3002" t="s">
        <v>169</v>
      </c>
      <c r="D3002" t="s">
        <v>8866</v>
      </c>
      <c r="E3002" s="2">
        <v>45780</v>
      </c>
      <c r="G3002">
        <v>250000</v>
      </c>
      <c r="H3002">
        <v>14.88095238</v>
      </c>
      <c r="J3002" t="s">
        <v>178</v>
      </c>
      <c r="L3002" s="2">
        <v>45768</v>
      </c>
      <c r="M3002" t="s">
        <v>119</v>
      </c>
      <c r="N3002" t="s">
        <v>25</v>
      </c>
      <c r="O3002" t="s">
        <v>120</v>
      </c>
      <c r="Q3002" t="s">
        <v>2818</v>
      </c>
      <c r="R3002" t="s">
        <v>445</v>
      </c>
      <c r="S3002" s="2">
        <v>45783</v>
      </c>
      <c r="T3002" t="s">
        <v>7305</v>
      </c>
      <c r="U3002" t="str">
        <f t="shared" si="46"/>
        <v>April</v>
      </c>
    </row>
    <row r="3003" spans="1:21" x14ac:dyDescent="0.35">
      <c r="A3003">
        <v>2025</v>
      </c>
      <c r="B3003">
        <v>5</v>
      </c>
      <c r="C3003" t="s">
        <v>169</v>
      </c>
      <c r="D3003" t="s">
        <v>8867</v>
      </c>
      <c r="E3003" s="2">
        <v>45780</v>
      </c>
      <c r="G3003">
        <v>150000</v>
      </c>
      <c r="H3003">
        <v>8.9285714289999998</v>
      </c>
      <c r="J3003" t="s">
        <v>178</v>
      </c>
      <c r="L3003" s="2">
        <v>45768</v>
      </c>
      <c r="M3003" t="s">
        <v>119</v>
      </c>
      <c r="N3003" t="s">
        <v>25</v>
      </c>
      <c r="O3003" t="s">
        <v>120</v>
      </c>
      <c r="Q3003" t="s">
        <v>183</v>
      </c>
      <c r="R3003" t="s">
        <v>445</v>
      </c>
      <c r="S3003" s="2">
        <v>45783</v>
      </c>
      <c r="T3003" t="s">
        <v>7305</v>
      </c>
      <c r="U3003" t="str">
        <f t="shared" si="46"/>
        <v>April</v>
      </c>
    </row>
    <row r="3004" spans="1:21" x14ac:dyDescent="0.35">
      <c r="A3004">
        <v>2025</v>
      </c>
      <c r="B3004">
        <v>5</v>
      </c>
      <c r="C3004" t="s">
        <v>169</v>
      </c>
      <c r="D3004" t="s">
        <v>8868</v>
      </c>
      <c r="E3004" s="2">
        <v>45780</v>
      </c>
      <c r="G3004">
        <v>75000</v>
      </c>
      <c r="H3004">
        <v>4.4642857139999998</v>
      </c>
      <c r="J3004" t="s">
        <v>178</v>
      </c>
      <c r="L3004" s="2">
        <v>45768</v>
      </c>
      <c r="M3004" t="s">
        <v>119</v>
      </c>
      <c r="N3004" t="s">
        <v>25</v>
      </c>
      <c r="O3004" t="s">
        <v>120</v>
      </c>
      <c r="Q3004" t="s">
        <v>121</v>
      </c>
      <c r="R3004" t="s">
        <v>445</v>
      </c>
      <c r="S3004" s="2">
        <v>45783</v>
      </c>
      <c r="T3004" t="s">
        <v>7305</v>
      </c>
      <c r="U3004" t="str">
        <f t="shared" si="46"/>
        <v>April</v>
      </c>
    </row>
    <row r="3005" spans="1:21" x14ac:dyDescent="0.35">
      <c r="A3005">
        <v>2025</v>
      </c>
      <c r="B3005">
        <v>5</v>
      </c>
      <c r="C3005" t="s">
        <v>169</v>
      </c>
      <c r="D3005" t="s">
        <v>8869</v>
      </c>
      <c r="E3005" s="2">
        <v>45780</v>
      </c>
      <c r="G3005">
        <v>75000</v>
      </c>
      <c r="H3005">
        <v>4.4642857139999998</v>
      </c>
      <c r="J3005" t="s">
        <v>178</v>
      </c>
      <c r="L3005" s="2">
        <v>45768</v>
      </c>
      <c r="M3005" t="s">
        <v>119</v>
      </c>
      <c r="N3005" t="s">
        <v>25</v>
      </c>
      <c r="O3005" t="s">
        <v>120</v>
      </c>
      <c r="Q3005" t="s">
        <v>121</v>
      </c>
      <c r="R3005" t="s">
        <v>445</v>
      </c>
      <c r="S3005" s="2">
        <v>45783</v>
      </c>
      <c r="T3005" t="s">
        <v>7305</v>
      </c>
      <c r="U3005" t="str">
        <f t="shared" si="46"/>
        <v>April</v>
      </c>
    </row>
    <row r="3006" spans="1:21" x14ac:dyDescent="0.35">
      <c r="A3006">
        <v>2025</v>
      </c>
      <c r="B3006">
        <v>5</v>
      </c>
      <c r="C3006" t="s">
        <v>20</v>
      </c>
      <c r="D3006" t="s">
        <v>8870</v>
      </c>
      <c r="E3006" s="2">
        <v>45785</v>
      </c>
      <c r="F3006">
        <v>2595</v>
      </c>
      <c r="G3006">
        <v>6560000</v>
      </c>
      <c r="H3006">
        <v>400</v>
      </c>
      <c r="J3006" t="s">
        <v>8871</v>
      </c>
      <c r="K3006" t="s">
        <v>8872</v>
      </c>
      <c r="L3006" s="2">
        <v>45831</v>
      </c>
      <c r="M3006" t="s">
        <v>48</v>
      </c>
      <c r="N3006" t="s">
        <v>25</v>
      </c>
      <c r="O3006" t="s">
        <v>26</v>
      </c>
      <c r="R3006" t="s">
        <v>688</v>
      </c>
      <c r="T3006" t="s">
        <v>8873</v>
      </c>
      <c r="U3006" t="str">
        <f t="shared" si="46"/>
        <v>June</v>
      </c>
    </row>
    <row r="3007" spans="1:21" x14ac:dyDescent="0.35">
      <c r="A3007">
        <v>2025</v>
      </c>
      <c r="B3007">
        <v>5</v>
      </c>
      <c r="C3007" t="s">
        <v>20</v>
      </c>
      <c r="D3007" t="s">
        <v>8874</v>
      </c>
      <c r="E3007" s="2">
        <v>45785</v>
      </c>
      <c r="F3007">
        <v>2720</v>
      </c>
      <c r="G3007">
        <v>44608000</v>
      </c>
      <c r="H3007">
        <v>2720</v>
      </c>
      <c r="J3007" t="s">
        <v>8875</v>
      </c>
      <c r="K3007" t="s">
        <v>8876</v>
      </c>
      <c r="L3007" s="2">
        <v>45906</v>
      </c>
      <c r="M3007" t="s">
        <v>24</v>
      </c>
      <c r="N3007" t="s">
        <v>41</v>
      </c>
      <c r="O3007" t="s">
        <v>42</v>
      </c>
      <c r="R3007" t="s">
        <v>86</v>
      </c>
      <c r="T3007" t="s">
        <v>8877</v>
      </c>
      <c r="U3007" t="str">
        <f t="shared" si="46"/>
        <v>September</v>
      </c>
    </row>
    <row r="3008" spans="1:21" x14ac:dyDescent="0.35">
      <c r="A3008">
        <v>2025</v>
      </c>
      <c r="B3008">
        <v>5</v>
      </c>
      <c r="C3008" t="s">
        <v>2054</v>
      </c>
      <c r="D3008" t="s">
        <v>8878</v>
      </c>
      <c r="E3008" s="2">
        <v>45785</v>
      </c>
      <c r="F3008">
        <v>3365</v>
      </c>
      <c r="G3008">
        <v>13796992</v>
      </c>
      <c r="H3008">
        <v>841.28</v>
      </c>
      <c r="J3008" t="s">
        <v>8879</v>
      </c>
      <c r="K3008" t="s">
        <v>8880</v>
      </c>
      <c r="L3008" s="2">
        <v>45906</v>
      </c>
      <c r="M3008" t="s">
        <v>579</v>
      </c>
      <c r="N3008" t="s">
        <v>33</v>
      </c>
      <c r="O3008" t="s">
        <v>26</v>
      </c>
      <c r="R3008" t="s">
        <v>86</v>
      </c>
      <c r="T3008" t="s">
        <v>8881</v>
      </c>
      <c r="U3008" t="str">
        <f t="shared" si="46"/>
        <v>September</v>
      </c>
    </row>
    <row r="3009" spans="1:21" x14ac:dyDescent="0.35">
      <c r="A3009">
        <v>2025</v>
      </c>
      <c r="B3009">
        <v>5</v>
      </c>
      <c r="C3009" t="s">
        <v>732</v>
      </c>
      <c r="E3009" s="2">
        <v>45779</v>
      </c>
      <c r="F3009">
        <v>1820</v>
      </c>
      <c r="G3009">
        <v>29211188</v>
      </c>
      <c r="H3009">
        <v>1781.17</v>
      </c>
      <c r="I3009">
        <v>1570</v>
      </c>
      <c r="J3009" t="s">
        <v>8812</v>
      </c>
      <c r="K3009" t="s">
        <v>8813</v>
      </c>
      <c r="L3009" s="2">
        <v>45852</v>
      </c>
      <c r="M3009" t="s">
        <v>48</v>
      </c>
      <c r="N3009" t="s">
        <v>33</v>
      </c>
      <c r="O3009" t="s">
        <v>67</v>
      </c>
      <c r="P3009" t="s">
        <v>7130</v>
      </c>
      <c r="R3009" t="s">
        <v>314</v>
      </c>
      <c r="T3009" t="s">
        <v>8882</v>
      </c>
      <c r="U3009" t="str">
        <f t="shared" si="46"/>
        <v>July</v>
      </c>
    </row>
    <row r="3010" spans="1:21" x14ac:dyDescent="0.35">
      <c r="A3010">
        <v>2025</v>
      </c>
      <c r="B3010">
        <v>5</v>
      </c>
      <c r="C3010" t="s">
        <v>20</v>
      </c>
      <c r="D3010" t="s">
        <v>8883</v>
      </c>
      <c r="E3010" s="2">
        <v>45786</v>
      </c>
      <c r="F3010">
        <v>3020</v>
      </c>
      <c r="G3010">
        <v>6560000</v>
      </c>
      <c r="H3010">
        <v>400</v>
      </c>
      <c r="J3010" t="s">
        <v>8884</v>
      </c>
      <c r="K3010" t="s">
        <v>8885</v>
      </c>
      <c r="L3010" s="2">
        <v>45666</v>
      </c>
      <c r="M3010" t="s">
        <v>24</v>
      </c>
      <c r="N3010" t="s">
        <v>25</v>
      </c>
      <c r="O3010" t="s">
        <v>26</v>
      </c>
      <c r="R3010" t="s">
        <v>211</v>
      </c>
      <c r="T3010" t="s">
        <v>8886</v>
      </c>
      <c r="U3010" t="str">
        <f t="shared" si="46"/>
        <v>January</v>
      </c>
    </row>
    <row r="3011" spans="1:21" x14ac:dyDescent="0.35">
      <c r="A3011">
        <v>2025</v>
      </c>
      <c r="B3011">
        <v>5</v>
      </c>
      <c r="C3011" t="s">
        <v>101</v>
      </c>
      <c r="D3011" t="s">
        <v>8887</v>
      </c>
      <c r="E3011" s="2">
        <v>45786</v>
      </c>
      <c r="F3011">
        <v>3190</v>
      </c>
      <c r="G3011">
        <v>52316000</v>
      </c>
      <c r="H3011">
        <v>3190</v>
      </c>
      <c r="J3011" t="s">
        <v>8888</v>
      </c>
      <c r="K3011" t="s">
        <v>8889</v>
      </c>
      <c r="L3011" s="2">
        <v>45803</v>
      </c>
      <c r="M3011" t="s">
        <v>66</v>
      </c>
      <c r="N3011" t="s">
        <v>49</v>
      </c>
      <c r="O3011" t="s">
        <v>42</v>
      </c>
      <c r="R3011" t="s">
        <v>237</v>
      </c>
      <c r="T3011" t="s">
        <v>8890</v>
      </c>
      <c r="U3011" t="str">
        <f t="shared" ref="U3011:U3074" si="47">TEXT(L3011,"mmmm")</f>
        <v>May</v>
      </c>
    </row>
    <row r="3012" spans="1:21" x14ac:dyDescent="0.35">
      <c r="A3012">
        <v>2025</v>
      </c>
      <c r="B3012">
        <v>5</v>
      </c>
      <c r="C3012" t="s">
        <v>864</v>
      </c>
      <c r="D3012" t="s">
        <v>8891</v>
      </c>
      <c r="E3012" s="2">
        <v>45784</v>
      </c>
      <c r="G3012">
        <v>462000</v>
      </c>
      <c r="H3012">
        <v>28.170731709999998</v>
      </c>
      <c r="J3012" t="s">
        <v>5691</v>
      </c>
      <c r="K3012" t="s">
        <v>5692</v>
      </c>
      <c r="L3012" s="2">
        <v>45768</v>
      </c>
      <c r="M3012" t="s">
        <v>444</v>
      </c>
      <c r="N3012" t="s">
        <v>41</v>
      </c>
      <c r="O3012" t="s">
        <v>217</v>
      </c>
      <c r="R3012" t="s">
        <v>445</v>
      </c>
      <c r="S3012" s="2">
        <v>45785</v>
      </c>
      <c r="T3012" t="s">
        <v>8892</v>
      </c>
      <c r="U3012" t="str">
        <f t="shared" si="47"/>
        <v>April</v>
      </c>
    </row>
    <row r="3013" spans="1:21" x14ac:dyDescent="0.35">
      <c r="A3013">
        <v>2025</v>
      </c>
      <c r="B3013">
        <v>5</v>
      </c>
      <c r="C3013" t="s">
        <v>864</v>
      </c>
      <c r="D3013" t="s">
        <v>8893</v>
      </c>
      <c r="E3013" s="2">
        <v>45783</v>
      </c>
      <c r="G3013">
        <v>150000</v>
      </c>
      <c r="H3013">
        <v>9.1463414630000006</v>
      </c>
      <c r="J3013" t="s">
        <v>8894</v>
      </c>
      <c r="K3013" t="s">
        <v>7807</v>
      </c>
      <c r="L3013" s="2">
        <v>45768</v>
      </c>
      <c r="M3013" t="s">
        <v>119</v>
      </c>
      <c r="N3013" t="s">
        <v>41</v>
      </c>
      <c r="O3013" t="s">
        <v>120</v>
      </c>
      <c r="Q3013" t="s">
        <v>485</v>
      </c>
      <c r="R3013" t="s">
        <v>445</v>
      </c>
      <c r="S3013" s="2">
        <v>45784</v>
      </c>
      <c r="T3013" t="s">
        <v>8895</v>
      </c>
      <c r="U3013" t="str">
        <f t="shared" si="47"/>
        <v>April</v>
      </c>
    </row>
    <row r="3014" spans="1:21" x14ac:dyDescent="0.35">
      <c r="A3014">
        <v>2025</v>
      </c>
      <c r="B3014">
        <v>5</v>
      </c>
      <c r="C3014" t="s">
        <v>219</v>
      </c>
      <c r="E3014" s="2">
        <v>45786</v>
      </c>
      <c r="G3014">
        <v>75000</v>
      </c>
      <c r="H3014">
        <v>4.5731707320000003</v>
      </c>
      <c r="J3014" t="s">
        <v>178</v>
      </c>
      <c r="L3014" s="2">
        <v>45768</v>
      </c>
      <c r="M3014" t="s">
        <v>119</v>
      </c>
      <c r="N3014" t="s">
        <v>25</v>
      </c>
      <c r="O3014" t="s">
        <v>120</v>
      </c>
      <c r="Q3014" t="s">
        <v>121</v>
      </c>
      <c r="R3014" t="s">
        <v>445</v>
      </c>
      <c r="T3014" t="s">
        <v>7305</v>
      </c>
      <c r="U3014" t="str">
        <f t="shared" si="47"/>
        <v>April</v>
      </c>
    </row>
    <row r="3015" spans="1:21" x14ac:dyDescent="0.35">
      <c r="A3015">
        <v>2025</v>
      </c>
      <c r="B3015">
        <v>5</v>
      </c>
      <c r="C3015" t="s">
        <v>621</v>
      </c>
      <c r="D3015" t="s">
        <v>8896</v>
      </c>
      <c r="E3015" s="2">
        <v>45784</v>
      </c>
      <c r="G3015">
        <v>75000</v>
      </c>
      <c r="H3015">
        <v>4.5731707320000003</v>
      </c>
      <c r="J3015" t="s">
        <v>8897</v>
      </c>
      <c r="K3015" t="s">
        <v>8898</v>
      </c>
      <c r="L3015" s="2">
        <v>45782</v>
      </c>
      <c r="M3015" t="s">
        <v>119</v>
      </c>
      <c r="N3015" t="s">
        <v>33</v>
      </c>
      <c r="O3015" t="s">
        <v>120</v>
      </c>
      <c r="Q3015" t="s">
        <v>121</v>
      </c>
      <c r="R3015" t="s">
        <v>55</v>
      </c>
      <c r="S3015" s="2">
        <v>45785</v>
      </c>
      <c r="T3015" t="s">
        <v>8899</v>
      </c>
      <c r="U3015" t="str">
        <f t="shared" si="47"/>
        <v>May</v>
      </c>
    </row>
    <row r="3016" spans="1:21" x14ac:dyDescent="0.35">
      <c r="A3016">
        <v>2025</v>
      </c>
      <c r="B3016">
        <v>5</v>
      </c>
      <c r="C3016" t="s">
        <v>621</v>
      </c>
      <c r="D3016" t="s">
        <v>8900</v>
      </c>
      <c r="E3016" s="2">
        <v>45784</v>
      </c>
      <c r="G3016">
        <v>180000</v>
      </c>
      <c r="H3016">
        <v>10.975609759999999</v>
      </c>
      <c r="J3016" t="s">
        <v>8901</v>
      </c>
      <c r="K3016" t="s">
        <v>5909</v>
      </c>
      <c r="L3016" s="2">
        <v>45782</v>
      </c>
      <c r="M3016" t="s">
        <v>119</v>
      </c>
      <c r="N3016" t="s">
        <v>33</v>
      </c>
      <c r="O3016" t="s">
        <v>120</v>
      </c>
      <c r="Q3016" t="s">
        <v>129</v>
      </c>
      <c r="R3016" t="s">
        <v>55</v>
      </c>
      <c r="S3016" s="2">
        <v>45785</v>
      </c>
      <c r="T3016" t="s">
        <v>8902</v>
      </c>
      <c r="U3016" t="str">
        <f t="shared" si="47"/>
        <v>May</v>
      </c>
    </row>
    <row r="3017" spans="1:21" x14ac:dyDescent="0.35">
      <c r="A3017">
        <v>2025</v>
      </c>
      <c r="B3017">
        <v>5</v>
      </c>
      <c r="C3017" t="s">
        <v>621</v>
      </c>
      <c r="D3017" t="s">
        <v>8903</v>
      </c>
      <c r="E3017" s="2">
        <v>45784</v>
      </c>
      <c r="G3017">
        <v>6691200</v>
      </c>
      <c r="H3017">
        <v>408</v>
      </c>
      <c r="J3017" t="s">
        <v>8904</v>
      </c>
      <c r="K3017" t="s">
        <v>6238</v>
      </c>
      <c r="L3017" s="2">
        <v>45782</v>
      </c>
      <c r="M3017" t="s">
        <v>54</v>
      </c>
      <c r="N3017" t="s">
        <v>33</v>
      </c>
      <c r="O3017" t="s">
        <v>1626</v>
      </c>
      <c r="R3017" t="s">
        <v>55</v>
      </c>
      <c r="S3017" s="2">
        <v>45785</v>
      </c>
      <c r="T3017" t="s">
        <v>8905</v>
      </c>
      <c r="U3017" t="str">
        <f t="shared" si="47"/>
        <v>May</v>
      </c>
    </row>
    <row r="3018" spans="1:21" x14ac:dyDescent="0.35">
      <c r="A3018">
        <v>2025</v>
      </c>
      <c r="B3018">
        <v>5</v>
      </c>
      <c r="C3018" t="s">
        <v>621</v>
      </c>
      <c r="D3018" t="s">
        <v>8906</v>
      </c>
      <c r="E3018" s="2">
        <v>45784</v>
      </c>
      <c r="G3018">
        <v>6264000</v>
      </c>
      <c r="H3018">
        <v>381.95121949999998</v>
      </c>
      <c r="J3018" t="s">
        <v>5223</v>
      </c>
      <c r="K3018" t="s">
        <v>8907</v>
      </c>
      <c r="L3018" s="2">
        <v>45782</v>
      </c>
      <c r="M3018" t="s">
        <v>54</v>
      </c>
      <c r="N3018" t="s">
        <v>33</v>
      </c>
      <c r="O3018" t="s">
        <v>1626</v>
      </c>
      <c r="R3018" t="s">
        <v>55</v>
      </c>
      <c r="S3018" s="2">
        <v>45785</v>
      </c>
      <c r="T3018" t="s">
        <v>8908</v>
      </c>
      <c r="U3018" t="str">
        <f t="shared" si="47"/>
        <v>May</v>
      </c>
    </row>
    <row r="3019" spans="1:21" x14ac:dyDescent="0.35">
      <c r="A3019">
        <v>2025</v>
      </c>
      <c r="B3019">
        <v>5</v>
      </c>
      <c r="C3019" t="s">
        <v>20</v>
      </c>
      <c r="D3019" t="s">
        <v>8909</v>
      </c>
      <c r="E3019" s="2">
        <v>45786</v>
      </c>
      <c r="F3019">
        <v>1800</v>
      </c>
      <c r="G3019">
        <v>22820000</v>
      </c>
      <c r="H3019">
        <v>1400</v>
      </c>
      <c r="J3019" t="s">
        <v>8910</v>
      </c>
      <c r="K3019" t="s">
        <v>3936</v>
      </c>
      <c r="L3019" s="2">
        <v>45845</v>
      </c>
      <c r="M3019" t="s">
        <v>40</v>
      </c>
      <c r="N3019" t="s">
        <v>49</v>
      </c>
      <c r="O3019" t="s">
        <v>67</v>
      </c>
      <c r="R3019" t="s">
        <v>1027</v>
      </c>
      <c r="T3019" t="s">
        <v>8911</v>
      </c>
      <c r="U3019" t="str">
        <f t="shared" si="47"/>
        <v>July</v>
      </c>
    </row>
    <row r="3020" spans="1:21" x14ac:dyDescent="0.35">
      <c r="A3020">
        <v>2025</v>
      </c>
      <c r="B3020">
        <v>5</v>
      </c>
      <c r="C3020" t="s">
        <v>2114</v>
      </c>
      <c r="D3020" t="s">
        <v>8912</v>
      </c>
      <c r="E3020" s="2">
        <v>45782</v>
      </c>
      <c r="G3020">
        <v>1800000</v>
      </c>
      <c r="H3020">
        <v>110.4294479</v>
      </c>
      <c r="J3020" t="s">
        <v>8913</v>
      </c>
      <c r="L3020" s="2">
        <v>45782</v>
      </c>
      <c r="M3020" t="s">
        <v>119</v>
      </c>
      <c r="N3020" t="s">
        <v>49</v>
      </c>
      <c r="O3020" t="s">
        <v>120</v>
      </c>
      <c r="Q3020" t="s">
        <v>2269</v>
      </c>
      <c r="R3020" t="s">
        <v>55</v>
      </c>
      <c r="S3020" s="2">
        <v>45784</v>
      </c>
      <c r="T3020" t="s">
        <v>8914</v>
      </c>
      <c r="U3020" t="str">
        <f t="shared" si="47"/>
        <v>May</v>
      </c>
    </row>
    <row r="3021" spans="1:21" x14ac:dyDescent="0.35">
      <c r="A3021">
        <v>2025</v>
      </c>
      <c r="B3021">
        <v>5</v>
      </c>
      <c r="C3021" t="s">
        <v>2114</v>
      </c>
      <c r="D3021" t="s">
        <v>8915</v>
      </c>
      <c r="E3021" s="2">
        <v>45782</v>
      </c>
      <c r="G3021">
        <v>2025000</v>
      </c>
      <c r="H3021">
        <v>124.2331288</v>
      </c>
      <c r="J3021" t="s">
        <v>8386</v>
      </c>
      <c r="L3021" s="2">
        <v>45782</v>
      </c>
      <c r="M3021" t="s">
        <v>119</v>
      </c>
      <c r="N3021" t="s">
        <v>49</v>
      </c>
      <c r="O3021" t="s">
        <v>120</v>
      </c>
      <c r="Q3021" t="s">
        <v>8916</v>
      </c>
      <c r="R3021" t="s">
        <v>55</v>
      </c>
      <c r="S3021" s="2">
        <v>45784</v>
      </c>
      <c r="T3021" t="s">
        <v>8917</v>
      </c>
      <c r="U3021" t="str">
        <f t="shared" si="47"/>
        <v>May</v>
      </c>
    </row>
    <row r="3022" spans="1:21" x14ac:dyDescent="0.35">
      <c r="A3022">
        <v>2025</v>
      </c>
      <c r="B3022">
        <v>5</v>
      </c>
      <c r="C3022" t="s">
        <v>2114</v>
      </c>
      <c r="D3022" t="s">
        <v>8918</v>
      </c>
      <c r="E3022" s="2">
        <v>45782</v>
      </c>
      <c r="G3022">
        <v>3600000</v>
      </c>
      <c r="H3022">
        <v>220.85889570000001</v>
      </c>
      <c r="J3022" t="s">
        <v>422</v>
      </c>
      <c r="L3022" s="2">
        <v>45782</v>
      </c>
      <c r="M3022" t="s">
        <v>119</v>
      </c>
      <c r="N3022" t="s">
        <v>49</v>
      </c>
      <c r="O3022" t="s">
        <v>120</v>
      </c>
      <c r="Q3022" t="s">
        <v>8919</v>
      </c>
      <c r="R3022" t="s">
        <v>55</v>
      </c>
      <c r="S3022" s="2">
        <v>45784</v>
      </c>
      <c r="T3022" t="s">
        <v>8920</v>
      </c>
      <c r="U3022" t="str">
        <f t="shared" si="47"/>
        <v>May</v>
      </c>
    </row>
    <row r="3023" spans="1:21" x14ac:dyDescent="0.35">
      <c r="A3023">
        <v>2025</v>
      </c>
      <c r="B3023">
        <v>5</v>
      </c>
      <c r="C3023" t="s">
        <v>2114</v>
      </c>
      <c r="D3023" t="s">
        <v>8921</v>
      </c>
      <c r="E3023" s="2">
        <v>45782</v>
      </c>
      <c r="G3023">
        <v>1500000</v>
      </c>
      <c r="H3023">
        <v>92.024539880000006</v>
      </c>
      <c r="J3023" t="s">
        <v>422</v>
      </c>
      <c r="L3023" s="2">
        <v>45782</v>
      </c>
      <c r="M3023" t="s">
        <v>119</v>
      </c>
      <c r="N3023" t="s">
        <v>49</v>
      </c>
      <c r="O3023" t="s">
        <v>120</v>
      </c>
      <c r="Q3023" t="s">
        <v>1875</v>
      </c>
      <c r="R3023" t="s">
        <v>55</v>
      </c>
      <c r="S3023" s="2">
        <v>45784</v>
      </c>
      <c r="T3023" t="s">
        <v>8920</v>
      </c>
      <c r="U3023" t="str">
        <f t="shared" si="47"/>
        <v>May</v>
      </c>
    </row>
    <row r="3024" spans="1:21" x14ac:dyDescent="0.35">
      <c r="A3024">
        <v>2025</v>
      </c>
      <c r="B3024">
        <v>5</v>
      </c>
      <c r="C3024" t="s">
        <v>2114</v>
      </c>
      <c r="D3024" t="s">
        <v>8922</v>
      </c>
      <c r="E3024" s="2">
        <v>45782</v>
      </c>
      <c r="G3024">
        <v>75000</v>
      </c>
      <c r="H3024">
        <v>4.6012269940000001</v>
      </c>
      <c r="J3024" t="s">
        <v>8923</v>
      </c>
      <c r="K3024" t="s">
        <v>5129</v>
      </c>
      <c r="L3024" s="2">
        <v>45782</v>
      </c>
      <c r="M3024" t="s">
        <v>119</v>
      </c>
      <c r="N3024" t="s">
        <v>49</v>
      </c>
      <c r="O3024" t="s">
        <v>120</v>
      </c>
      <c r="Q3024" t="s">
        <v>121</v>
      </c>
      <c r="R3024" t="s">
        <v>55</v>
      </c>
      <c r="S3024" s="2">
        <v>45784</v>
      </c>
      <c r="T3024" t="s">
        <v>8924</v>
      </c>
      <c r="U3024" t="str">
        <f t="shared" si="47"/>
        <v>May</v>
      </c>
    </row>
    <row r="3025" spans="1:21" x14ac:dyDescent="0.35">
      <c r="A3025">
        <v>2025</v>
      </c>
      <c r="B3025">
        <v>5</v>
      </c>
      <c r="C3025" t="s">
        <v>2114</v>
      </c>
      <c r="D3025" t="s">
        <v>8925</v>
      </c>
      <c r="E3025" s="2">
        <v>45782</v>
      </c>
      <c r="G3025">
        <v>150000</v>
      </c>
      <c r="H3025">
        <v>9.2024539880000003</v>
      </c>
      <c r="J3025" t="s">
        <v>422</v>
      </c>
      <c r="L3025" s="2">
        <v>45782</v>
      </c>
      <c r="M3025" t="s">
        <v>119</v>
      </c>
      <c r="N3025" t="s">
        <v>49</v>
      </c>
      <c r="O3025" t="s">
        <v>120</v>
      </c>
      <c r="Q3025" t="s">
        <v>485</v>
      </c>
      <c r="R3025" t="s">
        <v>55</v>
      </c>
      <c r="S3025" s="2">
        <v>45784</v>
      </c>
      <c r="T3025" t="s">
        <v>8920</v>
      </c>
      <c r="U3025" t="str">
        <f t="shared" si="47"/>
        <v>May</v>
      </c>
    </row>
    <row r="3026" spans="1:21" x14ac:dyDescent="0.35">
      <c r="A3026">
        <v>2025</v>
      </c>
      <c r="B3026">
        <v>5</v>
      </c>
      <c r="C3026" t="s">
        <v>2114</v>
      </c>
      <c r="D3026" t="s">
        <v>8926</v>
      </c>
      <c r="E3026" s="2">
        <v>45782</v>
      </c>
      <c r="G3026">
        <v>225000</v>
      </c>
      <c r="H3026">
        <v>13.803680979999999</v>
      </c>
      <c r="J3026" t="s">
        <v>422</v>
      </c>
      <c r="L3026" s="2">
        <v>45782</v>
      </c>
      <c r="M3026" t="s">
        <v>119</v>
      </c>
      <c r="N3026" t="s">
        <v>49</v>
      </c>
      <c r="O3026" t="s">
        <v>120</v>
      </c>
      <c r="Q3026" t="s">
        <v>3410</v>
      </c>
      <c r="R3026" t="s">
        <v>55</v>
      </c>
      <c r="S3026" s="2">
        <v>45784</v>
      </c>
      <c r="T3026" t="s">
        <v>8920</v>
      </c>
      <c r="U3026" t="str">
        <f t="shared" si="47"/>
        <v>May</v>
      </c>
    </row>
    <row r="3027" spans="1:21" x14ac:dyDescent="0.35">
      <c r="A3027">
        <v>2025</v>
      </c>
      <c r="B3027">
        <v>5</v>
      </c>
      <c r="C3027" t="s">
        <v>2114</v>
      </c>
      <c r="D3027" t="s">
        <v>8927</v>
      </c>
      <c r="E3027" s="2">
        <v>45782</v>
      </c>
      <c r="G3027">
        <v>75000</v>
      </c>
      <c r="H3027">
        <v>4.6012269940000001</v>
      </c>
      <c r="J3027" t="s">
        <v>422</v>
      </c>
      <c r="L3027" s="2">
        <v>45782</v>
      </c>
      <c r="M3027" t="s">
        <v>119</v>
      </c>
      <c r="N3027" t="s">
        <v>49</v>
      </c>
      <c r="O3027" t="s">
        <v>120</v>
      </c>
      <c r="Q3027" t="s">
        <v>121</v>
      </c>
      <c r="R3027" t="s">
        <v>55</v>
      </c>
      <c r="S3027" s="2">
        <v>45784</v>
      </c>
      <c r="T3027" t="s">
        <v>8920</v>
      </c>
      <c r="U3027" t="str">
        <f t="shared" si="47"/>
        <v>May</v>
      </c>
    </row>
    <row r="3028" spans="1:21" x14ac:dyDescent="0.35">
      <c r="A3028">
        <v>2025</v>
      </c>
      <c r="B3028">
        <v>5</v>
      </c>
      <c r="C3028" t="s">
        <v>2114</v>
      </c>
      <c r="D3028" t="s">
        <v>8928</v>
      </c>
      <c r="E3028" s="2">
        <v>45782</v>
      </c>
      <c r="G3028">
        <v>225000</v>
      </c>
      <c r="H3028">
        <v>13.803680979999999</v>
      </c>
      <c r="J3028" t="s">
        <v>8929</v>
      </c>
      <c r="K3028" t="s">
        <v>5783</v>
      </c>
      <c r="L3028" s="2">
        <v>45782</v>
      </c>
      <c r="M3028" t="s">
        <v>119</v>
      </c>
      <c r="N3028" t="s">
        <v>49</v>
      </c>
      <c r="O3028" t="s">
        <v>120</v>
      </c>
      <c r="Q3028" t="s">
        <v>3410</v>
      </c>
      <c r="R3028" t="s">
        <v>55</v>
      </c>
      <c r="S3028" s="2">
        <v>45784</v>
      </c>
      <c r="T3028" t="s">
        <v>8930</v>
      </c>
      <c r="U3028" t="str">
        <f t="shared" si="47"/>
        <v>May</v>
      </c>
    </row>
    <row r="3029" spans="1:21" x14ac:dyDescent="0.35">
      <c r="A3029">
        <v>2025</v>
      </c>
      <c r="B3029">
        <v>5</v>
      </c>
      <c r="C3029" t="s">
        <v>2114</v>
      </c>
      <c r="D3029" t="s">
        <v>8931</v>
      </c>
      <c r="E3029" s="2">
        <v>45782</v>
      </c>
      <c r="G3029">
        <v>75000</v>
      </c>
      <c r="H3029">
        <v>4.6012269940000001</v>
      </c>
      <c r="J3029" t="s">
        <v>8932</v>
      </c>
      <c r="K3029" t="s">
        <v>4607</v>
      </c>
      <c r="L3029" s="2">
        <v>45782</v>
      </c>
      <c r="M3029" t="s">
        <v>119</v>
      </c>
      <c r="N3029" t="s">
        <v>49</v>
      </c>
      <c r="O3029" t="s">
        <v>120</v>
      </c>
      <c r="Q3029" t="s">
        <v>121</v>
      </c>
      <c r="R3029" t="s">
        <v>55</v>
      </c>
      <c r="S3029" s="2">
        <v>45784</v>
      </c>
      <c r="T3029" t="s">
        <v>8933</v>
      </c>
      <c r="U3029" t="str">
        <f t="shared" si="47"/>
        <v>May</v>
      </c>
    </row>
    <row r="3030" spans="1:21" x14ac:dyDescent="0.35">
      <c r="A3030">
        <v>2025</v>
      </c>
      <c r="B3030">
        <v>5</v>
      </c>
      <c r="C3030" t="s">
        <v>2114</v>
      </c>
      <c r="D3030" t="s">
        <v>8934</v>
      </c>
      <c r="E3030" s="2">
        <v>45782</v>
      </c>
      <c r="G3030">
        <v>250000</v>
      </c>
      <c r="H3030">
        <v>15.33742331</v>
      </c>
      <c r="J3030" t="s">
        <v>8935</v>
      </c>
      <c r="K3030" t="s">
        <v>4109</v>
      </c>
      <c r="L3030" s="2">
        <v>45782</v>
      </c>
      <c r="M3030" t="s">
        <v>119</v>
      </c>
      <c r="N3030" t="s">
        <v>49</v>
      </c>
      <c r="O3030" t="s">
        <v>120</v>
      </c>
      <c r="Q3030" t="s">
        <v>2818</v>
      </c>
      <c r="R3030" t="s">
        <v>55</v>
      </c>
      <c r="S3030" s="2">
        <v>45784</v>
      </c>
      <c r="T3030" t="s">
        <v>8936</v>
      </c>
      <c r="U3030" t="str">
        <f t="shared" si="47"/>
        <v>May</v>
      </c>
    </row>
    <row r="3031" spans="1:21" x14ac:dyDescent="0.35">
      <c r="A3031">
        <v>2025</v>
      </c>
      <c r="B3031">
        <v>5</v>
      </c>
      <c r="C3031" t="s">
        <v>115</v>
      </c>
      <c r="D3031" t="s">
        <v>8937</v>
      </c>
      <c r="E3031" s="2">
        <v>45783</v>
      </c>
      <c r="G3031">
        <v>150000</v>
      </c>
      <c r="H3031">
        <v>9.2024539880000003</v>
      </c>
      <c r="J3031" t="s">
        <v>8938</v>
      </c>
      <c r="K3031" t="s">
        <v>4028</v>
      </c>
      <c r="L3031" s="2">
        <v>45782</v>
      </c>
      <c r="M3031" t="s">
        <v>119</v>
      </c>
      <c r="N3031" t="s">
        <v>49</v>
      </c>
      <c r="O3031" t="s">
        <v>120</v>
      </c>
      <c r="Q3031" t="s">
        <v>183</v>
      </c>
      <c r="R3031" t="s">
        <v>55</v>
      </c>
      <c r="S3031" s="2">
        <v>45785</v>
      </c>
      <c r="T3031" t="s">
        <v>8939</v>
      </c>
      <c r="U3031" t="str">
        <f t="shared" si="47"/>
        <v>May</v>
      </c>
    </row>
    <row r="3032" spans="1:21" x14ac:dyDescent="0.35">
      <c r="A3032">
        <v>2025</v>
      </c>
      <c r="B3032">
        <v>5</v>
      </c>
      <c r="C3032" t="s">
        <v>115</v>
      </c>
      <c r="D3032" t="s">
        <v>8940</v>
      </c>
      <c r="E3032" s="2">
        <v>45783</v>
      </c>
      <c r="G3032">
        <v>150000</v>
      </c>
      <c r="H3032">
        <v>9.2024539880000003</v>
      </c>
      <c r="J3032" t="s">
        <v>8941</v>
      </c>
      <c r="K3032" t="s">
        <v>3062</v>
      </c>
      <c r="L3032" s="2">
        <v>45782</v>
      </c>
      <c r="M3032" t="s">
        <v>119</v>
      </c>
      <c r="N3032" t="s">
        <v>49</v>
      </c>
      <c r="O3032" t="s">
        <v>120</v>
      </c>
      <c r="Q3032" t="s">
        <v>183</v>
      </c>
      <c r="R3032" t="s">
        <v>55</v>
      </c>
      <c r="S3032" s="2">
        <v>45785</v>
      </c>
      <c r="T3032" t="s">
        <v>8942</v>
      </c>
      <c r="U3032" t="str">
        <f t="shared" si="47"/>
        <v>May</v>
      </c>
    </row>
    <row r="3033" spans="1:21" x14ac:dyDescent="0.35">
      <c r="A3033">
        <v>2025</v>
      </c>
      <c r="B3033">
        <v>5</v>
      </c>
      <c r="C3033" t="s">
        <v>115</v>
      </c>
      <c r="D3033" t="s">
        <v>8943</v>
      </c>
      <c r="E3033" s="2">
        <v>45783</v>
      </c>
      <c r="G3033">
        <v>1800000</v>
      </c>
      <c r="H3033">
        <v>110.4294479</v>
      </c>
      <c r="J3033" t="s">
        <v>8944</v>
      </c>
      <c r="K3033" t="s">
        <v>6489</v>
      </c>
      <c r="L3033" s="2">
        <v>45782</v>
      </c>
      <c r="M3033" t="s">
        <v>119</v>
      </c>
      <c r="N3033" t="s">
        <v>49</v>
      </c>
      <c r="O3033" t="s">
        <v>120</v>
      </c>
      <c r="Q3033" t="s">
        <v>2269</v>
      </c>
      <c r="R3033" t="s">
        <v>55</v>
      </c>
      <c r="S3033" s="2">
        <v>45785</v>
      </c>
      <c r="T3033" t="s">
        <v>8945</v>
      </c>
      <c r="U3033" t="str">
        <f t="shared" si="47"/>
        <v>May</v>
      </c>
    </row>
    <row r="3034" spans="1:21" x14ac:dyDescent="0.35">
      <c r="A3034">
        <v>2025</v>
      </c>
      <c r="B3034">
        <v>5</v>
      </c>
      <c r="C3034" t="s">
        <v>2114</v>
      </c>
      <c r="D3034" t="s">
        <v>8946</v>
      </c>
      <c r="E3034" s="2">
        <v>45784</v>
      </c>
      <c r="G3034">
        <v>1800000</v>
      </c>
      <c r="H3034">
        <v>110.4294479</v>
      </c>
      <c r="J3034" t="s">
        <v>8947</v>
      </c>
      <c r="K3034" t="s">
        <v>5321</v>
      </c>
      <c r="L3034" s="2">
        <v>45782</v>
      </c>
      <c r="M3034" t="s">
        <v>119</v>
      </c>
      <c r="N3034" t="s">
        <v>49</v>
      </c>
      <c r="O3034" t="s">
        <v>120</v>
      </c>
      <c r="Q3034" t="s">
        <v>2269</v>
      </c>
      <c r="R3034" t="s">
        <v>55</v>
      </c>
      <c r="S3034" s="2">
        <v>45785</v>
      </c>
      <c r="T3034" t="s">
        <v>8948</v>
      </c>
      <c r="U3034" t="str">
        <f t="shared" si="47"/>
        <v>May</v>
      </c>
    </row>
    <row r="3035" spans="1:21" x14ac:dyDescent="0.35">
      <c r="A3035">
        <v>2025</v>
      </c>
      <c r="B3035">
        <v>5</v>
      </c>
      <c r="C3035" t="s">
        <v>2114</v>
      </c>
      <c r="D3035" t="s">
        <v>8949</v>
      </c>
      <c r="E3035" s="2">
        <v>45784</v>
      </c>
      <c r="G3035">
        <v>150000</v>
      </c>
      <c r="H3035">
        <v>9.2024539880000003</v>
      </c>
      <c r="J3035" t="s">
        <v>8950</v>
      </c>
      <c r="K3035" t="s">
        <v>6409</v>
      </c>
      <c r="L3035" s="2">
        <v>45782</v>
      </c>
      <c r="M3035" t="s">
        <v>119</v>
      </c>
      <c r="N3035" t="s">
        <v>49</v>
      </c>
      <c r="O3035" t="s">
        <v>120</v>
      </c>
      <c r="Q3035" t="s">
        <v>183</v>
      </c>
      <c r="R3035" t="s">
        <v>55</v>
      </c>
      <c r="S3035" s="2">
        <v>45785</v>
      </c>
      <c r="T3035" t="s">
        <v>8951</v>
      </c>
      <c r="U3035" t="str">
        <f t="shared" si="47"/>
        <v>May</v>
      </c>
    </row>
    <row r="3036" spans="1:21" x14ac:dyDescent="0.35">
      <c r="A3036">
        <v>2025</v>
      </c>
      <c r="B3036">
        <v>5</v>
      </c>
      <c r="C3036" t="s">
        <v>2114</v>
      </c>
      <c r="D3036" t="s">
        <v>8952</v>
      </c>
      <c r="E3036" s="2">
        <v>45784</v>
      </c>
      <c r="G3036">
        <v>150000</v>
      </c>
      <c r="H3036">
        <v>9.2024539880000003</v>
      </c>
      <c r="J3036" t="s">
        <v>8944</v>
      </c>
      <c r="K3036" t="s">
        <v>6489</v>
      </c>
      <c r="L3036" s="2">
        <v>45782</v>
      </c>
      <c r="M3036" t="s">
        <v>119</v>
      </c>
      <c r="N3036" t="s">
        <v>49</v>
      </c>
      <c r="O3036" t="s">
        <v>120</v>
      </c>
      <c r="Q3036" t="s">
        <v>183</v>
      </c>
      <c r="R3036" t="s">
        <v>55</v>
      </c>
      <c r="S3036" s="2">
        <v>45785</v>
      </c>
      <c r="T3036" t="s">
        <v>8945</v>
      </c>
      <c r="U3036" t="str">
        <f t="shared" si="47"/>
        <v>May</v>
      </c>
    </row>
    <row r="3037" spans="1:21" x14ac:dyDescent="0.35">
      <c r="A3037">
        <v>2025</v>
      </c>
      <c r="B3037">
        <v>5</v>
      </c>
      <c r="C3037" t="s">
        <v>101</v>
      </c>
      <c r="D3037" t="s">
        <v>8953</v>
      </c>
      <c r="E3037" s="2">
        <v>45786</v>
      </c>
      <c r="F3037">
        <v>3020</v>
      </c>
      <c r="G3037">
        <v>24613000</v>
      </c>
      <c r="H3037">
        <v>1510</v>
      </c>
      <c r="J3037" t="s">
        <v>8840</v>
      </c>
      <c r="K3037" t="s">
        <v>8841</v>
      </c>
      <c r="L3037" s="2">
        <v>45906</v>
      </c>
      <c r="M3037" t="s">
        <v>24</v>
      </c>
      <c r="N3037" t="s">
        <v>25</v>
      </c>
      <c r="O3037" t="s">
        <v>61</v>
      </c>
      <c r="R3037" t="s">
        <v>86</v>
      </c>
      <c r="T3037" t="s">
        <v>8842</v>
      </c>
      <c r="U3037" t="str">
        <f t="shared" si="47"/>
        <v>September</v>
      </c>
    </row>
    <row r="3038" spans="1:21" x14ac:dyDescent="0.35">
      <c r="A3038">
        <v>2025</v>
      </c>
      <c r="B3038">
        <v>5</v>
      </c>
      <c r="C3038" t="s">
        <v>936</v>
      </c>
      <c r="E3038" s="2">
        <v>45782</v>
      </c>
      <c r="F3038">
        <v>2870</v>
      </c>
      <c r="G3038">
        <v>46715800</v>
      </c>
      <c r="H3038">
        <v>2866</v>
      </c>
      <c r="J3038" t="s">
        <v>8954</v>
      </c>
      <c r="K3038" t="s">
        <v>8955</v>
      </c>
      <c r="L3038" s="2">
        <v>45669</v>
      </c>
      <c r="M3038" t="s">
        <v>66</v>
      </c>
      <c r="N3038" t="s">
        <v>25</v>
      </c>
      <c r="O3038" t="s">
        <v>42</v>
      </c>
      <c r="P3038" t="s">
        <v>7125</v>
      </c>
      <c r="R3038" t="s">
        <v>5050</v>
      </c>
      <c r="T3038" t="s">
        <v>8956</v>
      </c>
      <c r="U3038" t="str">
        <f t="shared" si="47"/>
        <v>January</v>
      </c>
    </row>
    <row r="3039" spans="1:21" x14ac:dyDescent="0.35">
      <c r="A3039">
        <v>2025</v>
      </c>
      <c r="B3039">
        <v>5</v>
      </c>
      <c r="C3039" t="s">
        <v>20</v>
      </c>
      <c r="D3039" t="s">
        <v>8957</v>
      </c>
      <c r="E3039" s="2">
        <v>45787</v>
      </c>
      <c r="F3039">
        <v>2620</v>
      </c>
      <c r="G3039">
        <v>42968000</v>
      </c>
      <c r="H3039">
        <v>2620</v>
      </c>
      <c r="J3039" t="s">
        <v>8819</v>
      </c>
      <c r="K3039" t="s">
        <v>8820</v>
      </c>
      <c r="L3039" s="2">
        <v>45996</v>
      </c>
      <c r="M3039" t="s">
        <v>24</v>
      </c>
      <c r="N3039" t="s">
        <v>25</v>
      </c>
      <c r="O3039" t="s">
        <v>67</v>
      </c>
      <c r="R3039" t="s">
        <v>541</v>
      </c>
      <c r="T3039" t="s">
        <v>8958</v>
      </c>
      <c r="U3039" t="str">
        <f t="shared" si="47"/>
        <v>December</v>
      </c>
    </row>
    <row r="3040" spans="1:21" x14ac:dyDescent="0.35">
      <c r="A3040">
        <v>2025</v>
      </c>
      <c r="B3040">
        <v>5</v>
      </c>
      <c r="C3040" t="s">
        <v>20</v>
      </c>
      <c r="D3040" t="s">
        <v>8959</v>
      </c>
      <c r="E3040" s="2">
        <v>45787</v>
      </c>
      <c r="F3040">
        <v>2400</v>
      </c>
      <c r="G3040">
        <v>32800000</v>
      </c>
      <c r="H3040">
        <v>2000</v>
      </c>
      <c r="J3040" t="s">
        <v>8960</v>
      </c>
      <c r="K3040" t="s">
        <v>6750</v>
      </c>
      <c r="L3040" s="2">
        <v>45906</v>
      </c>
      <c r="M3040" t="s">
        <v>24</v>
      </c>
      <c r="N3040" t="s">
        <v>41</v>
      </c>
      <c r="O3040" t="s">
        <v>67</v>
      </c>
      <c r="R3040" t="s">
        <v>86</v>
      </c>
      <c r="T3040" t="s">
        <v>8961</v>
      </c>
      <c r="U3040" t="str">
        <f t="shared" si="47"/>
        <v>September</v>
      </c>
    </row>
    <row r="3041" spans="1:21" x14ac:dyDescent="0.35">
      <c r="A3041">
        <v>2025</v>
      </c>
      <c r="B3041">
        <v>5</v>
      </c>
      <c r="C3041" t="s">
        <v>20</v>
      </c>
      <c r="D3041" t="s">
        <v>8962</v>
      </c>
      <c r="E3041" s="2">
        <v>45787</v>
      </c>
      <c r="F3041">
        <v>3020</v>
      </c>
      <c r="G3041">
        <v>49528000</v>
      </c>
      <c r="H3041">
        <v>3020</v>
      </c>
      <c r="J3041" t="s">
        <v>8963</v>
      </c>
      <c r="K3041" t="s">
        <v>8964</v>
      </c>
      <c r="L3041" s="2">
        <v>45694</v>
      </c>
      <c r="M3041" t="s">
        <v>24</v>
      </c>
      <c r="N3041" t="s">
        <v>25</v>
      </c>
      <c r="O3041" t="s">
        <v>42</v>
      </c>
      <c r="R3041" t="s">
        <v>496</v>
      </c>
      <c r="T3041" t="s">
        <v>8965</v>
      </c>
      <c r="U3041" t="str">
        <f t="shared" si="47"/>
        <v>February</v>
      </c>
    </row>
    <row r="3042" spans="1:21" x14ac:dyDescent="0.35">
      <c r="A3042">
        <v>2025</v>
      </c>
      <c r="B3042">
        <v>5</v>
      </c>
      <c r="C3042" t="s">
        <v>20</v>
      </c>
      <c r="D3042" t="s">
        <v>8966</v>
      </c>
      <c r="E3042" s="2">
        <v>45788</v>
      </c>
      <c r="F3042">
        <v>2920</v>
      </c>
      <c r="G3042">
        <v>6560000</v>
      </c>
      <c r="H3042">
        <v>400</v>
      </c>
      <c r="J3042" t="s">
        <v>8967</v>
      </c>
      <c r="K3042" t="s">
        <v>8968</v>
      </c>
      <c r="L3042" s="2">
        <v>45943</v>
      </c>
      <c r="M3042" t="s">
        <v>24</v>
      </c>
      <c r="N3042" t="s">
        <v>25</v>
      </c>
      <c r="O3042" t="s">
        <v>26</v>
      </c>
      <c r="R3042" t="s">
        <v>3356</v>
      </c>
      <c r="T3042" t="s">
        <v>8969</v>
      </c>
      <c r="U3042" t="str">
        <f t="shared" si="47"/>
        <v>October</v>
      </c>
    </row>
    <row r="3043" spans="1:21" x14ac:dyDescent="0.35">
      <c r="A3043">
        <v>2025</v>
      </c>
      <c r="B3043">
        <v>5</v>
      </c>
      <c r="C3043" t="s">
        <v>20</v>
      </c>
      <c r="D3043" t="s">
        <v>8970</v>
      </c>
      <c r="E3043" s="2">
        <v>45788</v>
      </c>
      <c r="F3043">
        <v>1890</v>
      </c>
      <c r="G3043">
        <v>29295000</v>
      </c>
      <c r="H3043">
        <v>1890</v>
      </c>
      <c r="J3043" t="s">
        <v>8971</v>
      </c>
      <c r="K3043" t="s">
        <v>8972</v>
      </c>
      <c r="L3043" s="2">
        <v>45669</v>
      </c>
      <c r="M3043" t="s">
        <v>40</v>
      </c>
      <c r="N3043" t="s">
        <v>25</v>
      </c>
      <c r="O3043" t="s">
        <v>42</v>
      </c>
      <c r="P3043" t="s">
        <v>7125</v>
      </c>
      <c r="R3043" t="s">
        <v>5050</v>
      </c>
      <c r="T3043" t="s">
        <v>8973</v>
      </c>
      <c r="U3043" t="str">
        <f t="shared" si="47"/>
        <v>January</v>
      </c>
    </row>
    <row r="3044" spans="1:21" x14ac:dyDescent="0.35">
      <c r="A3044">
        <v>2025</v>
      </c>
      <c r="B3044">
        <v>5</v>
      </c>
      <c r="C3044" t="s">
        <v>20</v>
      </c>
      <c r="D3044" t="s">
        <v>8974</v>
      </c>
      <c r="E3044" s="2">
        <v>45789</v>
      </c>
      <c r="F3044">
        <v>2900</v>
      </c>
      <c r="G3044">
        <v>41972500</v>
      </c>
      <c r="H3044">
        <v>2500</v>
      </c>
      <c r="J3044" t="s">
        <v>8975</v>
      </c>
      <c r="K3044" t="s">
        <v>2337</v>
      </c>
      <c r="L3044" s="2">
        <v>45845</v>
      </c>
      <c r="M3044" t="s">
        <v>66</v>
      </c>
      <c r="N3044" t="s">
        <v>49</v>
      </c>
      <c r="O3044" t="s">
        <v>67</v>
      </c>
      <c r="R3044" t="s">
        <v>1027</v>
      </c>
      <c r="T3044" t="s">
        <v>8976</v>
      </c>
      <c r="U3044" t="str">
        <f t="shared" si="47"/>
        <v>July</v>
      </c>
    </row>
    <row r="3045" spans="1:21" x14ac:dyDescent="0.35">
      <c r="A3045">
        <v>2025</v>
      </c>
      <c r="B3045">
        <v>5</v>
      </c>
      <c r="C3045" t="s">
        <v>20</v>
      </c>
      <c r="D3045" t="s">
        <v>8977</v>
      </c>
      <c r="E3045" s="2">
        <v>45789</v>
      </c>
      <c r="F3045">
        <v>2100</v>
      </c>
      <c r="G3045">
        <v>6560000</v>
      </c>
      <c r="H3045">
        <v>400</v>
      </c>
      <c r="J3045" t="s">
        <v>8978</v>
      </c>
      <c r="K3045" t="s">
        <v>8979</v>
      </c>
      <c r="L3045" s="2">
        <v>46006</v>
      </c>
      <c r="M3045" t="s">
        <v>40</v>
      </c>
      <c r="N3045" t="s">
        <v>49</v>
      </c>
      <c r="O3045" t="s">
        <v>26</v>
      </c>
      <c r="R3045" t="s">
        <v>1010</v>
      </c>
      <c r="T3045" t="s">
        <v>8980</v>
      </c>
      <c r="U3045" t="str">
        <f t="shared" si="47"/>
        <v>December</v>
      </c>
    </row>
    <row r="3046" spans="1:21" x14ac:dyDescent="0.35">
      <c r="A3046">
        <v>2025</v>
      </c>
      <c r="B3046">
        <v>5</v>
      </c>
      <c r="C3046" t="s">
        <v>20</v>
      </c>
      <c r="D3046" t="s">
        <v>8981</v>
      </c>
      <c r="E3046" s="2">
        <v>45789</v>
      </c>
      <c r="G3046">
        <v>6560000</v>
      </c>
      <c r="H3046">
        <v>400</v>
      </c>
      <c r="J3046" t="s">
        <v>8982</v>
      </c>
      <c r="K3046" t="s">
        <v>8983</v>
      </c>
      <c r="L3046" s="2">
        <v>45838</v>
      </c>
      <c r="M3046" t="s">
        <v>24</v>
      </c>
      <c r="N3046" t="s">
        <v>41</v>
      </c>
      <c r="O3046" t="s">
        <v>26</v>
      </c>
      <c r="R3046" t="s">
        <v>43</v>
      </c>
      <c r="T3046" t="s">
        <v>8984</v>
      </c>
      <c r="U3046" t="str">
        <f t="shared" si="47"/>
        <v>June</v>
      </c>
    </row>
    <row r="3047" spans="1:21" x14ac:dyDescent="0.35">
      <c r="A3047">
        <v>2025</v>
      </c>
      <c r="B3047">
        <v>5</v>
      </c>
      <c r="C3047" t="s">
        <v>20</v>
      </c>
      <c r="D3047" t="s">
        <v>8985</v>
      </c>
      <c r="E3047" s="2">
        <v>45790</v>
      </c>
      <c r="G3047">
        <v>6720000</v>
      </c>
      <c r="H3047">
        <v>400</v>
      </c>
      <c r="J3047" t="s">
        <v>8986</v>
      </c>
      <c r="K3047" t="s">
        <v>6677</v>
      </c>
      <c r="L3047" s="2">
        <v>45996</v>
      </c>
      <c r="M3047" t="s">
        <v>66</v>
      </c>
      <c r="N3047" t="s">
        <v>25</v>
      </c>
      <c r="O3047" t="s">
        <v>2473</v>
      </c>
      <c r="R3047" t="s">
        <v>541</v>
      </c>
      <c r="T3047" t="s">
        <v>8987</v>
      </c>
      <c r="U3047" t="str">
        <f t="shared" si="47"/>
        <v>December</v>
      </c>
    </row>
    <row r="3048" spans="1:21" x14ac:dyDescent="0.35">
      <c r="A3048">
        <v>2025</v>
      </c>
      <c r="B3048">
        <v>5</v>
      </c>
      <c r="C3048" t="s">
        <v>20</v>
      </c>
      <c r="D3048" t="s">
        <v>8988</v>
      </c>
      <c r="E3048" s="2">
        <v>45790</v>
      </c>
      <c r="F3048">
        <v>2105</v>
      </c>
      <c r="G3048">
        <v>34522000</v>
      </c>
      <c r="H3048">
        <v>2105</v>
      </c>
      <c r="J3048" t="s">
        <v>8989</v>
      </c>
      <c r="K3048" t="s">
        <v>8990</v>
      </c>
      <c r="L3048" s="2">
        <v>45906</v>
      </c>
      <c r="M3048" t="s">
        <v>8991</v>
      </c>
      <c r="N3048" t="s">
        <v>33</v>
      </c>
      <c r="O3048" t="s">
        <v>42</v>
      </c>
      <c r="R3048" t="s">
        <v>86</v>
      </c>
      <c r="T3048" t="s">
        <v>8992</v>
      </c>
      <c r="U3048" t="str">
        <f t="shared" si="47"/>
        <v>September</v>
      </c>
    </row>
    <row r="3049" spans="1:21" x14ac:dyDescent="0.35">
      <c r="A3049">
        <v>2025</v>
      </c>
      <c r="B3049">
        <v>5</v>
      </c>
      <c r="C3049" t="s">
        <v>20</v>
      </c>
      <c r="D3049" t="s">
        <v>8993</v>
      </c>
      <c r="E3049" s="2">
        <v>45790</v>
      </c>
      <c r="F3049">
        <v>2400</v>
      </c>
      <c r="G3049">
        <v>3877665</v>
      </c>
      <c r="H3049">
        <v>235.01</v>
      </c>
      <c r="J3049" t="s">
        <v>2681</v>
      </c>
      <c r="K3049" t="s">
        <v>2682</v>
      </c>
      <c r="L3049" s="2">
        <v>45782</v>
      </c>
      <c r="M3049" t="s">
        <v>24</v>
      </c>
      <c r="N3049" t="s">
        <v>49</v>
      </c>
      <c r="O3049" t="s">
        <v>67</v>
      </c>
      <c r="R3049" t="s">
        <v>55</v>
      </c>
      <c r="T3049" t="s">
        <v>8994</v>
      </c>
      <c r="U3049" t="str">
        <f t="shared" si="47"/>
        <v>May</v>
      </c>
    </row>
    <row r="3050" spans="1:21" x14ac:dyDescent="0.35">
      <c r="A3050">
        <v>2025</v>
      </c>
      <c r="B3050">
        <v>5</v>
      </c>
      <c r="C3050" t="s">
        <v>20</v>
      </c>
      <c r="D3050" t="s">
        <v>8995</v>
      </c>
      <c r="E3050" s="2">
        <v>45790</v>
      </c>
      <c r="F3050">
        <v>2900</v>
      </c>
      <c r="G3050">
        <v>41000000</v>
      </c>
      <c r="H3050">
        <v>2500</v>
      </c>
      <c r="J3050" t="s">
        <v>8996</v>
      </c>
      <c r="K3050" t="s">
        <v>6849</v>
      </c>
      <c r="L3050" s="2">
        <v>45824</v>
      </c>
      <c r="M3050" t="s">
        <v>66</v>
      </c>
      <c r="N3050" t="s">
        <v>49</v>
      </c>
      <c r="O3050" t="s">
        <v>67</v>
      </c>
      <c r="R3050" t="s">
        <v>278</v>
      </c>
      <c r="T3050" t="s">
        <v>8997</v>
      </c>
      <c r="U3050" t="str">
        <f t="shared" si="47"/>
        <v>June</v>
      </c>
    </row>
    <row r="3051" spans="1:21" x14ac:dyDescent="0.35">
      <c r="A3051">
        <v>2025</v>
      </c>
      <c r="B3051">
        <v>5</v>
      </c>
      <c r="C3051" t="s">
        <v>20</v>
      </c>
      <c r="D3051" t="s">
        <v>8998</v>
      </c>
      <c r="E3051" s="2">
        <v>45790</v>
      </c>
      <c r="F3051">
        <v>2425</v>
      </c>
      <c r="G3051">
        <v>39770000</v>
      </c>
      <c r="H3051">
        <v>2425</v>
      </c>
      <c r="J3051" t="s">
        <v>8999</v>
      </c>
      <c r="K3051" t="s">
        <v>9000</v>
      </c>
      <c r="L3051" s="2">
        <v>45859</v>
      </c>
      <c r="M3051" t="s">
        <v>444</v>
      </c>
      <c r="N3051" t="s">
        <v>41</v>
      </c>
      <c r="O3051" t="s">
        <v>42</v>
      </c>
      <c r="R3051" t="s">
        <v>564</v>
      </c>
      <c r="T3051" t="s">
        <v>9001</v>
      </c>
      <c r="U3051" t="str">
        <f t="shared" si="47"/>
        <v>July</v>
      </c>
    </row>
    <row r="3052" spans="1:21" x14ac:dyDescent="0.35">
      <c r="A3052">
        <v>2025</v>
      </c>
      <c r="B3052">
        <v>5</v>
      </c>
      <c r="C3052" t="s">
        <v>20</v>
      </c>
      <c r="D3052" t="s">
        <v>9002</v>
      </c>
      <c r="E3052" s="2">
        <v>45790</v>
      </c>
      <c r="F3052">
        <v>3020</v>
      </c>
      <c r="G3052">
        <v>6560000</v>
      </c>
      <c r="H3052">
        <v>400</v>
      </c>
      <c r="J3052" t="s">
        <v>9003</v>
      </c>
      <c r="K3052" t="s">
        <v>9004</v>
      </c>
      <c r="L3052" s="2">
        <v>45852</v>
      </c>
      <c r="M3052" t="s">
        <v>24</v>
      </c>
      <c r="N3052" t="s">
        <v>25</v>
      </c>
      <c r="O3052" t="s">
        <v>26</v>
      </c>
      <c r="R3052" t="s">
        <v>314</v>
      </c>
      <c r="T3052" t="s">
        <v>9005</v>
      </c>
      <c r="U3052" t="str">
        <f t="shared" si="47"/>
        <v>July</v>
      </c>
    </row>
    <row r="3053" spans="1:21" x14ac:dyDescent="0.35">
      <c r="A3053">
        <v>2025</v>
      </c>
      <c r="B3053">
        <v>5</v>
      </c>
      <c r="C3053" t="s">
        <v>20</v>
      </c>
      <c r="D3053" t="s">
        <v>9006</v>
      </c>
      <c r="E3053" s="2">
        <v>45791</v>
      </c>
      <c r="F3053">
        <v>3485</v>
      </c>
      <c r="G3053">
        <v>6560000</v>
      </c>
      <c r="H3053">
        <v>400</v>
      </c>
      <c r="J3053" t="s">
        <v>9007</v>
      </c>
      <c r="K3053" t="s">
        <v>9008</v>
      </c>
      <c r="L3053" s="2">
        <v>45922</v>
      </c>
      <c r="M3053" t="s">
        <v>66</v>
      </c>
      <c r="N3053" t="s">
        <v>25</v>
      </c>
      <c r="O3053" t="s">
        <v>26</v>
      </c>
      <c r="R3053" t="s">
        <v>5113</v>
      </c>
      <c r="T3053" t="s">
        <v>9009</v>
      </c>
      <c r="U3053" t="str">
        <f t="shared" si="47"/>
        <v>September</v>
      </c>
    </row>
    <row r="3054" spans="1:21" x14ac:dyDescent="0.35">
      <c r="A3054">
        <v>2025</v>
      </c>
      <c r="B3054">
        <v>5</v>
      </c>
      <c r="C3054" t="s">
        <v>101</v>
      </c>
      <c r="D3054" t="s">
        <v>9010</v>
      </c>
      <c r="E3054" s="2">
        <v>45791</v>
      </c>
      <c r="F3054">
        <v>3485</v>
      </c>
      <c r="G3054">
        <v>57154000</v>
      </c>
      <c r="H3054">
        <v>3485</v>
      </c>
      <c r="J3054" t="s">
        <v>9011</v>
      </c>
      <c r="K3054" t="s">
        <v>9012</v>
      </c>
      <c r="L3054" s="2">
        <v>45887</v>
      </c>
      <c r="M3054" t="s">
        <v>66</v>
      </c>
      <c r="N3054" t="s">
        <v>25</v>
      </c>
      <c r="O3054" t="s">
        <v>42</v>
      </c>
      <c r="R3054" t="s">
        <v>762</v>
      </c>
      <c r="T3054" t="s">
        <v>9013</v>
      </c>
      <c r="U3054" t="str">
        <f t="shared" si="47"/>
        <v>August</v>
      </c>
    </row>
    <row r="3055" spans="1:21" x14ac:dyDescent="0.35">
      <c r="A3055">
        <v>2025</v>
      </c>
      <c r="B3055">
        <v>5</v>
      </c>
      <c r="C3055" t="s">
        <v>57</v>
      </c>
      <c r="D3055" t="s">
        <v>9014</v>
      </c>
      <c r="E3055" s="2">
        <v>45791</v>
      </c>
      <c r="F3055">
        <v>3365</v>
      </c>
      <c r="G3055">
        <v>55186000</v>
      </c>
      <c r="H3055">
        <v>3365</v>
      </c>
      <c r="J3055" t="s">
        <v>9015</v>
      </c>
      <c r="K3055" t="s">
        <v>9016</v>
      </c>
      <c r="L3055" s="2">
        <v>45852</v>
      </c>
      <c r="M3055" t="s">
        <v>579</v>
      </c>
      <c r="N3055" t="s">
        <v>33</v>
      </c>
      <c r="O3055" t="s">
        <v>42</v>
      </c>
      <c r="R3055" t="s">
        <v>314</v>
      </c>
      <c r="T3055" t="s">
        <v>9017</v>
      </c>
      <c r="U3055" t="str">
        <f t="shared" si="47"/>
        <v>July</v>
      </c>
    </row>
    <row r="3056" spans="1:21" x14ac:dyDescent="0.35">
      <c r="A3056">
        <v>2025</v>
      </c>
      <c r="B3056">
        <v>5</v>
      </c>
      <c r="C3056" t="s">
        <v>20</v>
      </c>
      <c r="D3056" t="s">
        <v>9018</v>
      </c>
      <c r="E3056" s="2">
        <v>45791</v>
      </c>
      <c r="F3056">
        <v>2800</v>
      </c>
      <c r="G3056">
        <v>39360000</v>
      </c>
      <c r="H3056">
        <v>2400</v>
      </c>
      <c r="J3056" t="s">
        <v>9019</v>
      </c>
      <c r="K3056" t="s">
        <v>1957</v>
      </c>
      <c r="L3056" s="2">
        <v>45906</v>
      </c>
      <c r="M3056" t="s">
        <v>345</v>
      </c>
      <c r="N3056" t="s">
        <v>33</v>
      </c>
      <c r="O3056" t="s">
        <v>67</v>
      </c>
      <c r="R3056" t="s">
        <v>86</v>
      </c>
      <c r="T3056" t="s">
        <v>9020</v>
      </c>
      <c r="U3056" t="str">
        <f t="shared" si="47"/>
        <v>September</v>
      </c>
    </row>
    <row r="3057" spans="1:21" x14ac:dyDescent="0.35">
      <c r="A3057">
        <v>2025</v>
      </c>
      <c r="B3057">
        <v>5</v>
      </c>
      <c r="C3057" t="s">
        <v>110</v>
      </c>
      <c r="D3057" t="s">
        <v>9021</v>
      </c>
      <c r="E3057" s="2">
        <v>45791</v>
      </c>
      <c r="F3057">
        <v>2295</v>
      </c>
      <c r="G3057">
        <v>37867500</v>
      </c>
      <c r="H3057">
        <v>2295</v>
      </c>
      <c r="J3057" t="s">
        <v>9022</v>
      </c>
      <c r="K3057" t="s">
        <v>9023</v>
      </c>
      <c r="L3057" s="2">
        <v>45824</v>
      </c>
      <c r="M3057" t="s">
        <v>48</v>
      </c>
      <c r="N3057" t="s">
        <v>49</v>
      </c>
      <c r="O3057" t="s">
        <v>42</v>
      </c>
      <c r="R3057" t="s">
        <v>278</v>
      </c>
      <c r="T3057" t="s">
        <v>9024</v>
      </c>
      <c r="U3057" t="str">
        <f t="shared" si="47"/>
        <v>June</v>
      </c>
    </row>
    <row r="3058" spans="1:21" x14ac:dyDescent="0.35">
      <c r="A3058">
        <v>2025</v>
      </c>
      <c r="B3058">
        <v>5</v>
      </c>
      <c r="C3058" t="s">
        <v>2083</v>
      </c>
      <c r="D3058" t="s">
        <v>9025</v>
      </c>
      <c r="E3058" s="2">
        <v>45782</v>
      </c>
      <c r="G3058">
        <v>150000</v>
      </c>
      <c r="H3058">
        <v>9.0909090910000003</v>
      </c>
      <c r="J3058" t="s">
        <v>9026</v>
      </c>
      <c r="K3058" t="s">
        <v>5877</v>
      </c>
      <c r="L3058" s="2">
        <v>45782</v>
      </c>
      <c r="M3058" t="s">
        <v>119</v>
      </c>
      <c r="N3058" t="s">
        <v>33</v>
      </c>
      <c r="O3058" t="s">
        <v>120</v>
      </c>
      <c r="Q3058" t="s">
        <v>485</v>
      </c>
      <c r="R3058" t="s">
        <v>55</v>
      </c>
      <c r="T3058" t="s">
        <v>9027</v>
      </c>
      <c r="U3058" t="str">
        <f t="shared" si="47"/>
        <v>May</v>
      </c>
    </row>
    <row r="3059" spans="1:21" x14ac:dyDescent="0.35">
      <c r="A3059">
        <v>2025</v>
      </c>
      <c r="B3059">
        <v>5</v>
      </c>
      <c r="C3059" t="s">
        <v>2083</v>
      </c>
      <c r="D3059" t="s">
        <v>9028</v>
      </c>
      <c r="E3059" s="2">
        <v>45782</v>
      </c>
      <c r="G3059">
        <v>150000</v>
      </c>
      <c r="H3059">
        <v>9.0909090910000003</v>
      </c>
      <c r="J3059" t="s">
        <v>9029</v>
      </c>
      <c r="K3059" t="s">
        <v>9030</v>
      </c>
      <c r="L3059" s="2">
        <v>45782</v>
      </c>
      <c r="M3059" t="s">
        <v>119</v>
      </c>
      <c r="N3059" t="s">
        <v>33</v>
      </c>
      <c r="O3059" t="s">
        <v>120</v>
      </c>
      <c r="Q3059" t="s">
        <v>485</v>
      </c>
      <c r="R3059" t="s">
        <v>55</v>
      </c>
      <c r="T3059" t="s">
        <v>9031</v>
      </c>
      <c r="U3059" t="str">
        <f t="shared" si="47"/>
        <v>May</v>
      </c>
    </row>
    <row r="3060" spans="1:21" x14ac:dyDescent="0.35">
      <c r="A3060">
        <v>2025</v>
      </c>
      <c r="B3060">
        <v>5</v>
      </c>
      <c r="C3060" t="s">
        <v>2083</v>
      </c>
      <c r="D3060" t="s">
        <v>9032</v>
      </c>
      <c r="E3060" s="2">
        <v>45782</v>
      </c>
      <c r="G3060">
        <v>1800000</v>
      </c>
      <c r="H3060">
        <v>109.0909091</v>
      </c>
      <c r="J3060" t="s">
        <v>6332</v>
      </c>
      <c r="K3060" t="s">
        <v>9033</v>
      </c>
      <c r="L3060" s="2">
        <v>45782</v>
      </c>
      <c r="M3060" t="s">
        <v>119</v>
      </c>
      <c r="N3060" t="s">
        <v>33</v>
      </c>
      <c r="O3060" t="s">
        <v>120</v>
      </c>
      <c r="Q3060" t="s">
        <v>2269</v>
      </c>
      <c r="R3060" t="s">
        <v>55</v>
      </c>
      <c r="T3060" t="s">
        <v>9034</v>
      </c>
      <c r="U3060" t="str">
        <f t="shared" si="47"/>
        <v>May</v>
      </c>
    </row>
    <row r="3061" spans="1:21" x14ac:dyDescent="0.35">
      <c r="A3061">
        <v>2025</v>
      </c>
      <c r="B3061">
        <v>5</v>
      </c>
      <c r="C3061" t="s">
        <v>2083</v>
      </c>
      <c r="D3061" t="s">
        <v>9035</v>
      </c>
      <c r="E3061" s="2">
        <v>45783</v>
      </c>
      <c r="G3061">
        <v>300000</v>
      </c>
      <c r="H3061">
        <v>18.18181818</v>
      </c>
      <c r="J3061" t="s">
        <v>6332</v>
      </c>
      <c r="K3061" t="s">
        <v>9033</v>
      </c>
      <c r="L3061" s="2">
        <v>45782</v>
      </c>
      <c r="M3061" t="s">
        <v>119</v>
      </c>
      <c r="N3061" t="s">
        <v>33</v>
      </c>
      <c r="O3061" t="s">
        <v>120</v>
      </c>
      <c r="Q3061" t="s">
        <v>2892</v>
      </c>
      <c r="R3061" t="s">
        <v>55</v>
      </c>
      <c r="T3061" t="s">
        <v>9034</v>
      </c>
      <c r="U3061" t="str">
        <f t="shared" si="47"/>
        <v>May</v>
      </c>
    </row>
    <row r="3062" spans="1:21" x14ac:dyDescent="0.35">
      <c r="A3062">
        <v>2025</v>
      </c>
      <c r="B3062">
        <v>5</v>
      </c>
      <c r="C3062" t="s">
        <v>2083</v>
      </c>
      <c r="D3062" t="s">
        <v>9036</v>
      </c>
      <c r="E3062" s="2">
        <v>45783</v>
      </c>
      <c r="G3062">
        <v>250000</v>
      </c>
      <c r="H3062">
        <v>15.15151515</v>
      </c>
      <c r="J3062" t="s">
        <v>9029</v>
      </c>
      <c r="K3062" t="s">
        <v>9030</v>
      </c>
      <c r="L3062" s="2">
        <v>45782</v>
      </c>
      <c r="M3062" t="s">
        <v>119</v>
      </c>
      <c r="N3062" t="s">
        <v>33</v>
      </c>
      <c r="O3062" t="s">
        <v>120</v>
      </c>
      <c r="Q3062" t="s">
        <v>2818</v>
      </c>
      <c r="R3062" t="s">
        <v>55</v>
      </c>
      <c r="T3062" t="s">
        <v>9031</v>
      </c>
      <c r="U3062" t="str">
        <f t="shared" si="47"/>
        <v>May</v>
      </c>
    </row>
    <row r="3063" spans="1:21" x14ac:dyDescent="0.35">
      <c r="A3063">
        <v>2025</v>
      </c>
      <c r="B3063">
        <v>5</v>
      </c>
      <c r="C3063" t="s">
        <v>621</v>
      </c>
      <c r="D3063" t="s">
        <v>8896</v>
      </c>
      <c r="E3063" s="2">
        <v>45784</v>
      </c>
      <c r="G3063">
        <v>75000</v>
      </c>
      <c r="H3063">
        <v>4.5454545450000001</v>
      </c>
      <c r="J3063" t="s">
        <v>8643</v>
      </c>
      <c r="K3063" t="s">
        <v>8898</v>
      </c>
      <c r="L3063" s="2">
        <v>45782</v>
      </c>
      <c r="M3063" t="s">
        <v>119</v>
      </c>
      <c r="N3063" t="s">
        <v>33</v>
      </c>
      <c r="O3063" t="s">
        <v>120</v>
      </c>
      <c r="Q3063" t="s">
        <v>121</v>
      </c>
      <c r="R3063" t="s">
        <v>55</v>
      </c>
      <c r="T3063" t="s">
        <v>9037</v>
      </c>
      <c r="U3063" t="str">
        <f t="shared" si="47"/>
        <v>May</v>
      </c>
    </row>
    <row r="3064" spans="1:21" x14ac:dyDescent="0.35">
      <c r="A3064">
        <v>2025</v>
      </c>
      <c r="B3064">
        <v>5</v>
      </c>
      <c r="C3064" t="s">
        <v>621</v>
      </c>
      <c r="D3064" t="s">
        <v>8900</v>
      </c>
      <c r="E3064" s="2">
        <v>45784</v>
      </c>
      <c r="G3064">
        <v>180000</v>
      </c>
      <c r="H3064">
        <v>10.90909091</v>
      </c>
      <c r="J3064" t="s">
        <v>8901</v>
      </c>
      <c r="K3064" t="s">
        <v>5909</v>
      </c>
      <c r="L3064" s="2">
        <v>45782</v>
      </c>
      <c r="M3064" t="s">
        <v>119</v>
      </c>
      <c r="N3064" t="s">
        <v>33</v>
      </c>
      <c r="O3064" t="s">
        <v>120</v>
      </c>
      <c r="Q3064" t="s">
        <v>129</v>
      </c>
      <c r="R3064" t="s">
        <v>55</v>
      </c>
      <c r="T3064" t="s">
        <v>9038</v>
      </c>
      <c r="U3064" t="str">
        <f t="shared" si="47"/>
        <v>May</v>
      </c>
    </row>
    <row r="3065" spans="1:21" x14ac:dyDescent="0.35">
      <c r="A3065">
        <v>2025</v>
      </c>
      <c r="B3065">
        <v>5</v>
      </c>
      <c r="C3065" t="s">
        <v>621</v>
      </c>
      <c r="D3065" t="s">
        <v>8903</v>
      </c>
      <c r="E3065" s="2">
        <v>45784</v>
      </c>
      <c r="G3065">
        <v>6691200</v>
      </c>
      <c r="H3065">
        <v>405.52727270000003</v>
      </c>
      <c r="J3065" t="s">
        <v>8904</v>
      </c>
      <c r="K3065" t="s">
        <v>6238</v>
      </c>
      <c r="L3065" s="2">
        <v>45782</v>
      </c>
      <c r="M3065" t="s">
        <v>54</v>
      </c>
      <c r="N3065" t="s">
        <v>33</v>
      </c>
      <c r="O3065" t="s">
        <v>1626</v>
      </c>
      <c r="R3065" t="s">
        <v>55</v>
      </c>
      <c r="T3065" t="s">
        <v>8905</v>
      </c>
      <c r="U3065" t="str">
        <f t="shared" si="47"/>
        <v>May</v>
      </c>
    </row>
    <row r="3066" spans="1:21" x14ac:dyDescent="0.35">
      <c r="A3066">
        <v>2025</v>
      </c>
      <c r="B3066">
        <v>5</v>
      </c>
      <c r="C3066" t="s">
        <v>621</v>
      </c>
      <c r="D3066" t="s">
        <v>8906</v>
      </c>
      <c r="E3066" s="2">
        <v>45784</v>
      </c>
      <c r="G3066">
        <v>6264000</v>
      </c>
      <c r="H3066">
        <v>379.63636359999998</v>
      </c>
      <c r="J3066" t="s">
        <v>5223</v>
      </c>
      <c r="K3066" t="s">
        <v>8907</v>
      </c>
      <c r="L3066" s="2">
        <v>45782</v>
      </c>
      <c r="M3066" t="s">
        <v>54</v>
      </c>
      <c r="N3066" t="s">
        <v>33</v>
      </c>
      <c r="O3066" t="s">
        <v>1626</v>
      </c>
      <c r="R3066" t="s">
        <v>8907</v>
      </c>
      <c r="T3066" t="s">
        <v>9039</v>
      </c>
      <c r="U3066" t="str">
        <f t="shared" si="47"/>
        <v>May</v>
      </c>
    </row>
    <row r="3067" spans="1:21" x14ac:dyDescent="0.35">
      <c r="A3067">
        <v>2025</v>
      </c>
      <c r="B3067">
        <v>5</v>
      </c>
      <c r="C3067" t="s">
        <v>2083</v>
      </c>
      <c r="D3067" t="s">
        <v>9040</v>
      </c>
      <c r="E3067" s="2">
        <v>45789</v>
      </c>
      <c r="G3067">
        <v>5940000</v>
      </c>
      <c r="H3067">
        <v>360</v>
      </c>
      <c r="J3067" t="s">
        <v>6971</v>
      </c>
      <c r="K3067" t="s">
        <v>9041</v>
      </c>
      <c r="L3067" s="2">
        <v>45782</v>
      </c>
      <c r="M3067" t="s">
        <v>66</v>
      </c>
      <c r="N3067" t="s">
        <v>33</v>
      </c>
      <c r="O3067" t="s">
        <v>1626</v>
      </c>
      <c r="R3067" t="s">
        <v>55</v>
      </c>
      <c r="T3067" t="s">
        <v>9042</v>
      </c>
      <c r="U3067" t="str">
        <f t="shared" si="47"/>
        <v>May</v>
      </c>
    </row>
    <row r="3068" spans="1:21" x14ac:dyDescent="0.35">
      <c r="A3068">
        <v>2025</v>
      </c>
      <c r="B3068">
        <v>5</v>
      </c>
      <c r="C3068" t="s">
        <v>2083</v>
      </c>
      <c r="D3068" t="s">
        <v>9043</v>
      </c>
      <c r="E3068" s="2">
        <v>45789</v>
      </c>
      <c r="G3068">
        <v>210000</v>
      </c>
      <c r="H3068">
        <v>12.727272729999999</v>
      </c>
      <c r="J3068" t="s">
        <v>9029</v>
      </c>
      <c r="K3068" t="s">
        <v>9030</v>
      </c>
      <c r="L3068" s="2">
        <v>45782</v>
      </c>
      <c r="M3068" t="s">
        <v>119</v>
      </c>
      <c r="N3068" t="s">
        <v>33</v>
      </c>
      <c r="O3068" t="s">
        <v>120</v>
      </c>
      <c r="Q3068" t="s">
        <v>3238</v>
      </c>
      <c r="R3068" t="s">
        <v>55</v>
      </c>
      <c r="T3068" t="s">
        <v>9031</v>
      </c>
      <c r="U3068" t="str">
        <f t="shared" si="47"/>
        <v>May</v>
      </c>
    </row>
    <row r="3069" spans="1:21" x14ac:dyDescent="0.35">
      <c r="A3069">
        <v>2025</v>
      </c>
      <c r="B3069">
        <v>5</v>
      </c>
      <c r="C3069" t="s">
        <v>864</v>
      </c>
      <c r="D3069" t="s">
        <v>9044</v>
      </c>
      <c r="E3069" s="2">
        <v>45787</v>
      </c>
      <c r="G3069">
        <v>150000</v>
      </c>
      <c r="H3069">
        <v>9.0909090910000003</v>
      </c>
      <c r="J3069" t="s">
        <v>3978</v>
      </c>
      <c r="K3069" t="s">
        <v>8352</v>
      </c>
      <c r="L3069" s="2">
        <v>45768</v>
      </c>
      <c r="M3069" t="s">
        <v>119</v>
      </c>
      <c r="N3069" t="s">
        <v>41</v>
      </c>
      <c r="O3069" t="s">
        <v>120</v>
      </c>
      <c r="Q3069" t="s">
        <v>183</v>
      </c>
      <c r="R3069" t="s">
        <v>445</v>
      </c>
      <c r="T3069" t="s">
        <v>9045</v>
      </c>
      <c r="U3069" t="str">
        <f t="shared" si="47"/>
        <v>April</v>
      </c>
    </row>
    <row r="3070" spans="1:21" x14ac:dyDescent="0.35">
      <c r="A3070">
        <v>2025</v>
      </c>
      <c r="B3070">
        <v>5</v>
      </c>
      <c r="C3070" t="s">
        <v>864</v>
      </c>
      <c r="D3070" t="s">
        <v>9046</v>
      </c>
      <c r="E3070" s="2">
        <v>45787</v>
      </c>
      <c r="G3070">
        <v>75000</v>
      </c>
      <c r="H3070">
        <v>4.5454545450000001</v>
      </c>
      <c r="J3070" t="s">
        <v>790</v>
      </c>
      <c r="K3070" t="s">
        <v>9047</v>
      </c>
      <c r="L3070" s="2">
        <v>45768</v>
      </c>
      <c r="M3070" t="s">
        <v>119</v>
      </c>
      <c r="N3070" t="s">
        <v>41</v>
      </c>
      <c r="O3070" t="s">
        <v>120</v>
      </c>
      <c r="Q3070" t="s">
        <v>121</v>
      </c>
      <c r="R3070" t="s">
        <v>445</v>
      </c>
      <c r="T3070" t="s">
        <v>9048</v>
      </c>
      <c r="U3070" t="str">
        <f t="shared" si="47"/>
        <v>April</v>
      </c>
    </row>
    <row r="3071" spans="1:21" x14ac:dyDescent="0.35">
      <c r="A3071">
        <v>2025</v>
      </c>
      <c r="B3071">
        <v>5</v>
      </c>
      <c r="C3071" t="s">
        <v>864</v>
      </c>
      <c r="D3071" t="s">
        <v>9049</v>
      </c>
      <c r="E3071" s="2">
        <v>45787</v>
      </c>
      <c r="G3071">
        <v>150000</v>
      </c>
      <c r="H3071">
        <v>9.0909090910000003</v>
      </c>
      <c r="J3071" t="s">
        <v>9050</v>
      </c>
      <c r="K3071" t="s">
        <v>9051</v>
      </c>
      <c r="L3071" s="2">
        <v>45768</v>
      </c>
      <c r="M3071" t="s">
        <v>119</v>
      </c>
      <c r="N3071" t="s">
        <v>41</v>
      </c>
      <c r="O3071" t="s">
        <v>120</v>
      </c>
      <c r="Q3071" t="s">
        <v>183</v>
      </c>
      <c r="R3071" t="s">
        <v>445</v>
      </c>
      <c r="T3071" t="s">
        <v>9052</v>
      </c>
      <c r="U3071" t="str">
        <f t="shared" si="47"/>
        <v>April</v>
      </c>
    </row>
    <row r="3072" spans="1:21" x14ac:dyDescent="0.35">
      <c r="A3072">
        <v>2025</v>
      </c>
      <c r="B3072">
        <v>5</v>
      </c>
      <c r="C3072" t="s">
        <v>864</v>
      </c>
      <c r="D3072" t="s">
        <v>9053</v>
      </c>
      <c r="E3072" s="2">
        <v>45787</v>
      </c>
      <c r="G3072">
        <v>300000</v>
      </c>
      <c r="H3072">
        <v>18.18181818</v>
      </c>
      <c r="J3072" t="s">
        <v>9054</v>
      </c>
      <c r="K3072" t="s">
        <v>5434</v>
      </c>
      <c r="L3072" s="2">
        <v>45768</v>
      </c>
      <c r="M3072" t="s">
        <v>119</v>
      </c>
      <c r="N3072" t="s">
        <v>41</v>
      </c>
      <c r="O3072" t="s">
        <v>120</v>
      </c>
      <c r="Q3072" t="s">
        <v>4054</v>
      </c>
      <c r="R3072" t="s">
        <v>445</v>
      </c>
      <c r="T3072" t="s">
        <v>9055</v>
      </c>
      <c r="U3072" t="str">
        <f t="shared" si="47"/>
        <v>April</v>
      </c>
    </row>
    <row r="3073" spans="1:21" x14ac:dyDescent="0.35">
      <c r="A3073">
        <v>2025</v>
      </c>
      <c r="B3073">
        <v>5</v>
      </c>
      <c r="C3073" t="s">
        <v>864</v>
      </c>
      <c r="D3073" t="s">
        <v>9056</v>
      </c>
      <c r="E3073" s="2">
        <v>45787</v>
      </c>
      <c r="G3073">
        <v>150000</v>
      </c>
      <c r="H3073">
        <v>9.0909090910000003</v>
      </c>
      <c r="J3073" t="s">
        <v>5691</v>
      </c>
      <c r="K3073" t="s">
        <v>5692</v>
      </c>
      <c r="L3073" s="2">
        <v>45768</v>
      </c>
      <c r="M3073" t="s">
        <v>119</v>
      </c>
      <c r="N3073" t="s">
        <v>41</v>
      </c>
      <c r="O3073" t="s">
        <v>120</v>
      </c>
      <c r="Q3073" t="s">
        <v>183</v>
      </c>
      <c r="R3073" t="s">
        <v>445</v>
      </c>
      <c r="T3073" t="s">
        <v>9057</v>
      </c>
      <c r="U3073" t="str">
        <f t="shared" si="47"/>
        <v>April</v>
      </c>
    </row>
    <row r="3074" spans="1:21" x14ac:dyDescent="0.35">
      <c r="A3074">
        <v>2025</v>
      </c>
      <c r="B3074">
        <v>5</v>
      </c>
      <c r="C3074" t="s">
        <v>864</v>
      </c>
      <c r="D3074" t="s">
        <v>9058</v>
      </c>
      <c r="E3074" s="2">
        <v>45787</v>
      </c>
      <c r="G3074">
        <v>225000</v>
      </c>
      <c r="H3074">
        <v>13.636363640000001</v>
      </c>
      <c r="J3074" t="s">
        <v>9059</v>
      </c>
      <c r="K3074" t="s">
        <v>1569</v>
      </c>
      <c r="L3074" s="2">
        <v>45768</v>
      </c>
      <c r="M3074" t="s">
        <v>119</v>
      </c>
      <c r="N3074" t="s">
        <v>41</v>
      </c>
      <c r="O3074" t="s">
        <v>120</v>
      </c>
      <c r="Q3074" t="s">
        <v>2911</v>
      </c>
      <c r="R3074" t="s">
        <v>445</v>
      </c>
      <c r="T3074" t="s">
        <v>9060</v>
      </c>
      <c r="U3074" t="str">
        <f t="shared" si="47"/>
        <v>April</v>
      </c>
    </row>
    <row r="3075" spans="1:21" x14ac:dyDescent="0.35">
      <c r="A3075">
        <v>2025</v>
      </c>
      <c r="B3075">
        <v>5</v>
      </c>
      <c r="C3075" t="s">
        <v>864</v>
      </c>
      <c r="D3075" t="s">
        <v>9061</v>
      </c>
      <c r="E3075" s="2">
        <v>45787</v>
      </c>
      <c r="G3075">
        <v>200000</v>
      </c>
      <c r="H3075">
        <v>12.121212119999999</v>
      </c>
      <c r="J3075" t="s">
        <v>9062</v>
      </c>
      <c r="K3075" t="s">
        <v>9063</v>
      </c>
      <c r="L3075" s="2">
        <v>45768</v>
      </c>
      <c r="M3075" t="s">
        <v>119</v>
      </c>
      <c r="N3075" t="s">
        <v>41</v>
      </c>
      <c r="O3075" t="s">
        <v>120</v>
      </c>
      <c r="Q3075" t="s">
        <v>3238</v>
      </c>
      <c r="R3075" t="s">
        <v>445</v>
      </c>
      <c r="T3075" t="s">
        <v>9064</v>
      </c>
      <c r="U3075" t="str">
        <f t="shared" ref="U3075:U3138" si="48">TEXT(L3075,"mmmm")</f>
        <v>April</v>
      </c>
    </row>
    <row r="3076" spans="1:21" x14ac:dyDescent="0.35">
      <c r="A3076">
        <v>2025</v>
      </c>
      <c r="B3076">
        <v>5</v>
      </c>
      <c r="C3076" t="s">
        <v>864</v>
      </c>
      <c r="D3076" t="s">
        <v>9065</v>
      </c>
      <c r="E3076" s="2">
        <v>45787</v>
      </c>
      <c r="G3076">
        <v>225000</v>
      </c>
      <c r="H3076">
        <v>13.636363640000001</v>
      </c>
      <c r="J3076" t="s">
        <v>5459</v>
      </c>
      <c r="K3076" t="s">
        <v>5460</v>
      </c>
      <c r="L3076" s="2">
        <v>45768</v>
      </c>
      <c r="M3076" t="s">
        <v>119</v>
      </c>
      <c r="N3076" t="s">
        <v>41</v>
      </c>
      <c r="O3076" t="s">
        <v>120</v>
      </c>
      <c r="Q3076" t="s">
        <v>3410</v>
      </c>
      <c r="R3076" t="s">
        <v>445</v>
      </c>
      <c r="T3076" t="s">
        <v>9066</v>
      </c>
      <c r="U3076" t="str">
        <f t="shared" si="48"/>
        <v>April</v>
      </c>
    </row>
    <row r="3077" spans="1:21" x14ac:dyDescent="0.35">
      <c r="A3077">
        <v>2025</v>
      </c>
      <c r="B3077">
        <v>5</v>
      </c>
      <c r="C3077" t="s">
        <v>864</v>
      </c>
      <c r="D3077" t="s">
        <v>9067</v>
      </c>
      <c r="E3077" s="2">
        <v>45787</v>
      </c>
      <c r="G3077">
        <v>150000</v>
      </c>
      <c r="H3077">
        <v>9.0909090910000003</v>
      </c>
      <c r="J3077" t="s">
        <v>9068</v>
      </c>
      <c r="K3077" t="s">
        <v>9069</v>
      </c>
      <c r="L3077" s="2">
        <v>45768</v>
      </c>
      <c r="M3077" t="s">
        <v>119</v>
      </c>
      <c r="N3077" t="s">
        <v>41</v>
      </c>
      <c r="O3077" t="s">
        <v>120</v>
      </c>
      <c r="Q3077" t="s">
        <v>183</v>
      </c>
      <c r="R3077" t="s">
        <v>445</v>
      </c>
      <c r="T3077" t="s">
        <v>9070</v>
      </c>
      <c r="U3077" t="str">
        <f t="shared" si="48"/>
        <v>April</v>
      </c>
    </row>
    <row r="3078" spans="1:21" x14ac:dyDescent="0.35">
      <c r="A3078">
        <v>2025</v>
      </c>
      <c r="B3078">
        <v>5</v>
      </c>
      <c r="C3078" t="s">
        <v>864</v>
      </c>
      <c r="D3078" t="s">
        <v>9071</v>
      </c>
      <c r="E3078" s="2">
        <v>45787</v>
      </c>
      <c r="G3078">
        <v>578000</v>
      </c>
      <c r="H3078">
        <v>35.030303029999999</v>
      </c>
      <c r="J3078" t="s">
        <v>3073</v>
      </c>
      <c r="K3078" t="s">
        <v>9072</v>
      </c>
      <c r="L3078" s="2">
        <v>45768</v>
      </c>
      <c r="M3078" t="s">
        <v>66</v>
      </c>
      <c r="N3078" t="s">
        <v>41</v>
      </c>
      <c r="O3078" t="s">
        <v>638</v>
      </c>
      <c r="Q3078" t="s">
        <v>9073</v>
      </c>
      <c r="R3078" t="s">
        <v>445</v>
      </c>
      <c r="T3078" t="s">
        <v>9074</v>
      </c>
      <c r="U3078" t="str">
        <f t="shared" si="48"/>
        <v>April</v>
      </c>
    </row>
    <row r="3079" spans="1:21" x14ac:dyDescent="0.35">
      <c r="A3079">
        <v>2025</v>
      </c>
      <c r="B3079">
        <v>5</v>
      </c>
      <c r="C3079" t="s">
        <v>115</v>
      </c>
      <c r="D3079" t="s">
        <v>9075</v>
      </c>
      <c r="E3079" s="2">
        <v>45783</v>
      </c>
      <c r="G3079">
        <v>40000</v>
      </c>
      <c r="H3079">
        <v>2.424242424</v>
      </c>
      <c r="J3079" t="s">
        <v>422</v>
      </c>
      <c r="L3079" s="2">
        <v>45782</v>
      </c>
      <c r="M3079" t="s">
        <v>257</v>
      </c>
      <c r="N3079" t="s">
        <v>49</v>
      </c>
      <c r="O3079" t="s">
        <v>258</v>
      </c>
      <c r="Q3079" t="s">
        <v>259</v>
      </c>
      <c r="R3079" t="s">
        <v>55</v>
      </c>
      <c r="T3079" t="s">
        <v>9076</v>
      </c>
      <c r="U3079" t="str">
        <f t="shared" si="48"/>
        <v>May</v>
      </c>
    </row>
    <row r="3080" spans="1:21" x14ac:dyDescent="0.35">
      <c r="A3080">
        <v>2025</v>
      </c>
      <c r="B3080">
        <v>5</v>
      </c>
      <c r="C3080" t="s">
        <v>115</v>
      </c>
      <c r="D3080" t="s">
        <v>9077</v>
      </c>
      <c r="E3080" s="2">
        <v>45785</v>
      </c>
      <c r="G3080">
        <v>30000</v>
      </c>
      <c r="H3080">
        <v>1.818181818</v>
      </c>
      <c r="J3080" t="s">
        <v>422</v>
      </c>
      <c r="L3080" s="2">
        <v>45782</v>
      </c>
      <c r="M3080" t="s">
        <v>257</v>
      </c>
      <c r="N3080" t="s">
        <v>49</v>
      </c>
      <c r="O3080" t="s">
        <v>258</v>
      </c>
      <c r="Q3080" t="s">
        <v>259</v>
      </c>
      <c r="R3080" t="s">
        <v>55</v>
      </c>
      <c r="T3080" t="s">
        <v>9076</v>
      </c>
      <c r="U3080" t="str">
        <f t="shared" si="48"/>
        <v>May</v>
      </c>
    </row>
    <row r="3081" spans="1:21" x14ac:dyDescent="0.35">
      <c r="A3081">
        <v>2025</v>
      </c>
      <c r="B3081">
        <v>5</v>
      </c>
      <c r="C3081" t="s">
        <v>115</v>
      </c>
      <c r="D3081" t="s">
        <v>9078</v>
      </c>
      <c r="E3081" s="2">
        <v>45789</v>
      </c>
      <c r="G3081">
        <v>225000</v>
      </c>
      <c r="H3081">
        <v>13.636363640000001</v>
      </c>
      <c r="J3081" t="s">
        <v>422</v>
      </c>
      <c r="L3081" s="2">
        <v>45782</v>
      </c>
      <c r="M3081" t="s">
        <v>257</v>
      </c>
      <c r="N3081" t="s">
        <v>49</v>
      </c>
      <c r="O3081" t="s">
        <v>258</v>
      </c>
      <c r="Q3081" t="s">
        <v>259</v>
      </c>
      <c r="R3081" t="s">
        <v>55</v>
      </c>
      <c r="T3081" t="s">
        <v>9076</v>
      </c>
      <c r="U3081" t="str">
        <f t="shared" si="48"/>
        <v>May</v>
      </c>
    </row>
    <row r="3082" spans="1:21" x14ac:dyDescent="0.35">
      <c r="A3082">
        <v>2025</v>
      </c>
      <c r="B3082">
        <v>5</v>
      </c>
      <c r="C3082" t="s">
        <v>1810</v>
      </c>
      <c r="E3082" s="2">
        <v>45786</v>
      </c>
      <c r="F3082">
        <v>2100</v>
      </c>
      <c r="G3082">
        <v>9429389</v>
      </c>
      <c r="H3082">
        <v>569.41</v>
      </c>
      <c r="J3082" t="s">
        <v>9079</v>
      </c>
      <c r="K3082" t="s">
        <v>1778</v>
      </c>
      <c r="L3082" s="2">
        <v>45852</v>
      </c>
      <c r="M3082" t="s">
        <v>40</v>
      </c>
      <c r="N3082" t="s">
        <v>25</v>
      </c>
      <c r="O3082" t="s">
        <v>67</v>
      </c>
      <c r="R3082" t="s">
        <v>314</v>
      </c>
      <c r="T3082" t="s">
        <v>9080</v>
      </c>
      <c r="U3082" t="str">
        <f t="shared" si="48"/>
        <v>July</v>
      </c>
    </row>
    <row r="3083" spans="1:21" x14ac:dyDescent="0.35">
      <c r="A3083">
        <v>2025</v>
      </c>
      <c r="B3083">
        <v>5</v>
      </c>
      <c r="C3083" t="s">
        <v>20</v>
      </c>
      <c r="D3083" t="s">
        <v>9081</v>
      </c>
      <c r="E3083" s="2">
        <v>45791</v>
      </c>
      <c r="F3083">
        <v>2100</v>
      </c>
      <c r="G3083">
        <v>27880000</v>
      </c>
      <c r="H3083">
        <v>1700</v>
      </c>
      <c r="J3083" t="s">
        <v>9082</v>
      </c>
      <c r="K3083" t="s">
        <v>2625</v>
      </c>
      <c r="L3083" s="2">
        <v>45824</v>
      </c>
      <c r="M3083" t="s">
        <v>48</v>
      </c>
      <c r="N3083" t="s">
        <v>49</v>
      </c>
      <c r="O3083" t="s">
        <v>67</v>
      </c>
      <c r="R3083" t="s">
        <v>278</v>
      </c>
      <c r="T3083" t="s">
        <v>9083</v>
      </c>
      <c r="U3083" t="str">
        <f t="shared" si="48"/>
        <v>June</v>
      </c>
    </row>
    <row r="3084" spans="1:21" x14ac:dyDescent="0.35">
      <c r="A3084">
        <v>2025</v>
      </c>
      <c r="B3084">
        <v>5</v>
      </c>
      <c r="C3084" t="s">
        <v>101</v>
      </c>
      <c r="D3084" t="s">
        <v>9084</v>
      </c>
      <c r="E3084" s="2">
        <v>45791</v>
      </c>
      <c r="F3084">
        <v>3200</v>
      </c>
      <c r="G3084">
        <v>6560000</v>
      </c>
      <c r="H3084">
        <v>400</v>
      </c>
      <c r="J3084" t="s">
        <v>9085</v>
      </c>
      <c r="K3084" t="s">
        <v>9086</v>
      </c>
      <c r="L3084" s="2">
        <v>45803</v>
      </c>
      <c r="M3084" t="s">
        <v>24</v>
      </c>
      <c r="N3084" t="s">
        <v>49</v>
      </c>
      <c r="O3084" t="s">
        <v>26</v>
      </c>
      <c r="R3084" t="s">
        <v>237</v>
      </c>
      <c r="T3084" t="s">
        <v>9087</v>
      </c>
      <c r="U3084" t="str">
        <f t="shared" si="48"/>
        <v>May</v>
      </c>
    </row>
    <row r="3085" spans="1:21" x14ac:dyDescent="0.35">
      <c r="A3085">
        <v>2025</v>
      </c>
      <c r="B3085">
        <v>5</v>
      </c>
      <c r="C3085" t="s">
        <v>20</v>
      </c>
      <c r="D3085" t="s">
        <v>9088</v>
      </c>
      <c r="E3085" s="2">
        <v>45791</v>
      </c>
      <c r="F3085">
        <v>2100</v>
      </c>
      <c r="G3085">
        <v>28716400</v>
      </c>
      <c r="H3085">
        <v>1700</v>
      </c>
      <c r="J3085" t="s">
        <v>9089</v>
      </c>
      <c r="K3085" t="s">
        <v>3255</v>
      </c>
      <c r="L3085" s="2">
        <v>45887</v>
      </c>
      <c r="M3085" t="s">
        <v>40</v>
      </c>
      <c r="N3085" t="s">
        <v>25</v>
      </c>
      <c r="O3085" t="s">
        <v>67</v>
      </c>
      <c r="R3085" t="s">
        <v>762</v>
      </c>
      <c r="T3085" t="s">
        <v>9090</v>
      </c>
      <c r="U3085" t="str">
        <f t="shared" si="48"/>
        <v>August</v>
      </c>
    </row>
    <row r="3086" spans="1:21" x14ac:dyDescent="0.35">
      <c r="A3086">
        <v>2025</v>
      </c>
      <c r="B3086">
        <v>5</v>
      </c>
      <c r="C3086" t="s">
        <v>20</v>
      </c>
      <c r="D3086" t="s">
        <v>9091</v>
      </c>
      <c r="E3086" s="2">
        <v>45792</v>
      </c>
      <c r="F3086">
        <v>3615</v>
      </c>
      <c r="G3086">
        <v>2158000</v>
      </c>
      <c r="H3086">
        <v>130</v>
      </c>
      <c r="J3086" t="s">
        <v>9011</v>
      </c>
      <c r="K3086" t="s">
        <v>9012</v>
      </c>
      <c r="L3086" s="2">
        <v>45887</v>
      </c>
      <c r="M3086" t="s">
        <v>5767</v>
      </c>
      <c r="N3086" t="s">
        <v>41</v>
      </c>
      <c r="O3086" t="s">
        <v>1626</v>
      </c>
      <c r="R3086" t="s">
        <v>762</v>
      </c>
      <c r="T3086" t="s">
        <v>9092</v>
      </c>
      <c r="U3086" t="str">
        <f t="shared" si="48"/>
        <v>August</v>
      </c>
    </row>
    <row r="3087" spans="1:21" x14ac:dyDescent="0.35">
      <c r="A3087">
        <v>2025</v>
      </c>
      <c r="B3087">
        <v>5</v>
      </c>
      <c r="C3087" t="s">
        <v>936</v>
      </c>
      <c r="E3087" s="2">
        <v>45790</v>
      </c>
      <c r="F3087">
        <v>2453</v>
      </c>
      <c r="G3087">
        <v>34079800</v>
      </c>
      <c r="H3087">
        <v>2053</v>
      </c>
      <c r="J3087" t="s">
        <v>560</v>
      </c>
      <c r="K3087" t="s">
        <v>9093</v>
      </c>
      <c r="L3087" s="2">
        <v>45969</v>
      </c>
      <c r="M3087" t="s">
        <v>48</v>
      </c>
      <c r="N3087" t="s">
        <v>25</v>
      </c>
      <c r="O3087" t="s">
        <v>67</v>
      </c>
      <c r="R3087" t="s">
        <v>506</v>
      </c>
      <c r="T3087" t="s">
        <v>9094</v>
      </c>
      <c r="U3087" t="str">
        <f t="shared" si="48"/>
        <v>November</v>
      </c>
    </row>
    <row r="3088" spans="1:21" x14ac:dyDescent="0.35">
      <c r="A3088">
        <v>2025</v>
      </c>
      <c r="B3088">
        <v>5</v>
      </c>
      <c r="C3088" t="s">
        <v>936</v>
      </c>
      <c r="E3088" s="2">
        <v>45785</v>
      </c>
      <c r="F3088">
        <v>2720</v>
      </c>
      <c r="G3088">
        <v>44903000</v>
      </c>
      <c r="H3088">
        <v>2705</v>
      </c>
      <c r="J3088" t="s">
        <v>9095</v>
      </c>
      <c r="K3088" t="s">
        <v>9096</v>
      </c>
      <c r="L3088" s="2">
        <v>45803</v>
      </c>
      <c r="M3088" t="s">
        <v>24</v>
      </c>
      <c r="N3088" t="s">
        <v>49</v>
      </c>
      <c r="O3088" t="s">
        <v>42</v>
      </c>
      <c r="R3088" t="s">
        <v>237</v>
      </c>
      <c r="T3088" t="s">
        <v>9097</v>
      </c>
      <c r="U3088" t="str">
        <f t="shared" si="48"/>
        <v>May</v>
      </c>
    </row>
    <row r="3089" spans="1:21" x14ac:dyDescent="0.35">
      <c r="A3089">
        <v>2025</v>
      </c>
      <c r="B3089">
        <v>5</v>
      </c>
      <c r="C3089" t="s">
        <v>20</v>
      </c>
      <c r="D3089" t="s">
        <v>9098</v>
      </c>
      <c r="E3089" s="2">
        <v>45792</v>
      </c>
      <c r="F3089">
        <v>3190</v>
      </c>
      <c r="G3089">
        <v>52275000</v>
      </c>
      <c r="H3089">
        <v>3190</v>
      </c>
      <c r="J3089" t="s">
        <v>9099</v>
      </c>
      <c r="K3089" t="s">
        <v>9100</v>
      </c>
      <c r="L3089" s="2">
        <v>45824</v>
      </c>
      <c r="M3089" t="s">
        <v>66</v>
      </c>
      <c r="N3089" t="s">
        <v>49</v>
      </c>
      <c r="O3089" t="s">
        <v>42</v>
      </c>
      <c r="R3089" t="s">
        <v>278</v>
      </c>
      <c r="T3089" t="s">
        <v>9101</v>
      </c>
      <c r="U3089" t="str">
        <f t="shared" si="48"/>
        <v>June</v>
      </c>
    </row>
    <row r="3090" spans="1:21" x14ac:dyDescent="0.35">
      <c r="A3090">
        <v>2025</v>
      </c>
      <c r="B3090">
        <v>5</v>
      </c>
      <c r="C3090" t="s">
        <v>936</v>
      </c>
      <c r="E3090" s="2">
        <v>45779</v>
      </c>
      <c r="F3090">
        <v>2520</v>
      </c>
      <c r="G3090">
        <v>35232366.770000003</v>
      </c>
      <c r="H3090">
        <v>2150</v>
      </c>
      <c r="J3090" t="s">
        <v>9102</v>
      </c>
      <c r="K3090" t="s">
        <v>6708</v>
      </c>
      <c r="L3090" s="2">
        <v>45906</v>
      </c>
      <c r="M3090" t="s">
        <v>24</v>
      </c>
      <c r="N3090" t="s">
        <v>25</v>
      </c>
      <c r="O3090" t="s">
        <v>67</v>
      </c>
      <c r="R3090" t="s">
        <v>86</v>
      </c>
      <c r="T3090" t="s">
        <v>9103</v>
      </c>
      <c r="U3090" t="str">
        <f t="shared" si="48"/>
        <v>September</v>
      </c>
    </row>
    <row r="3091" spans="1:21" x14ac:dyDescent="0.35">
      <c r="A3091">
        <v>2025</v>
      </c>
      <c r="B3091">
        <v>5</v>
      </c>
      <c r="C3091" t="s">
        <v>20</v>
      </c>
      <c r="D3091" t="s">
        <v>9104</v>
      </c>
      <c r="E3091" s="2">
        <v>45793</v>
      </c>
      <c r="F3091">
        <v>3200</v>
      </c>
      <c r="G3091">
        <v>6560000</v>
      </c>
      <c r="H3091">
        <v>400</v>
      </c>
      <c r="J3091" t="s">
        <v>9105</v>
      </c>
      <c r="K3091" t="s">
        <v>9106</v>
      </c>
      <c r="L3091" s="2">
        <v>45803</v>
      </c>
      <c r="M3091" t="s">
        <v>24</v>
      </c>
      <c r="N3091" t="s">
        <v>49</v>
      </c>
      <c r="O3091" t="s">
        <v>26</v>
      </c>
      <c r="R3091" t="s">
        <v>237</v>
      </c>
      <c r="T3091" t="s">
        <v>9107</v>
      </c>
      <c r="U3091" t="str">
        <f t="shared" si="48"/>
        <v>May</v>
      </c>
    </row>
    <row r="3092" spans="1:21" x14ac:dyDescent="0.35">
      <c r="A3092">
        <v>2025</v>
      </c>
      <c r="B3092">
        <v>5</v>
      </c>
      <c r="C3092" t="s">
        <v>20</v>
      </c>
      <c r="D3092" t="s">
        <v>9108</v>
      </c>
      <c r="E3092" s="2">
        <v>45793</v>
      </c>
      <c r="F3092">
        <v>3400</v>
      </c>
      <c r="G3092">
        <v>6560000</v>
      </c>
      <c r="H3092">
        <v>400</v>
      </c>
      <c r="J3092" t="s">
        <v>9109</v>
      </c>
      <c r="K3092" t="s">
        <v>9110</v>
      </c>
      <c r="L3092" s="2">
        <v>45859</v>
      </c>
      <c r="M3092" t="s">
        <v>66</v>
      </c>
      <c r="N3092" t="s">
        <v>41</v>
      </c>
      <c r="O3092" t="s">
        <v>26</v>
      </c>
      <c r="R3092" t="s">
        <v>564</v>
      </c>
      <c r="T3092" t="s">
        <v>9111</v>
      </c>
      <c r="U3092" t="str">
        <f t="shared" si="48"/>
        <v>July</v>
      </c>
    </row>
    <row r="3093" spans="1:21" x14ac:dyDescent="0.35">
      <c r="A3093">
        <v>2025</v>
      </c>
      <c r="B3093">
        <v>5</v>
      </c>
      <c r="C3093" t="s">
        <v>20</v>
      </c>
      <c r="D3093" t="s">
        <v>9112</v>
      </c>
      <c r="E3093" s="2">
        <v>45793</v>
      </c>
      <c r="F3093">
        <v>3200</v>
      </c>
      <c r="G3093">
        <v>45920000</v>
      </c>
      <c r="H3093">
        <v>2800</v>
      </c>
      <c r="J3093" t="s">
        <v>9085</v>
      </c>
      <c r="K3093" t="s">
        <v>9086</v>
      </c>
      <c r="L3093" s="2">
        <v>45803</v>
      </c>
      <c r="M3093" t="s">
        <v>24</v>
      </c>
      <c r="N3093" t="s">
        <v>49</v>
      </c>
      <c r="O3093" t="s">
        <v>67</v>
      </c>
      <c r="R3093" t="s">
        <v>237</v>
      </c>
      <c r="T3093" t="s">
        <v>9113</v>
      </c>
      <c r="U3093" t="str">
        <f t="shared" si="48"/>
        <v>May</v>
      </c>
    </row>
    <row r="3094" spans="1:21" x14ac:dyDescent="0.35">
      <c r="A3094">
        <v>2025</v>
      </c>
      <c r="B3094">
        <v>5</v>
      </c>
      <c r="C3094" t="s">
        <v>101</v>
      </c>
      <c r="D3094" t="s">
        <v>9114</v>
      </c>
      <c r="E3094" s="2">
        <v>45793</v>
      </c>
      <c r="F3094">
        <v>2595</v>
      </c>
      <c r="G3094">
        <v>6560000</v>
      </c>
      <c r="H3094">
        <v>400</v>
      </c>
      <c r="J3094" t="s">
        <v>9115</v>
      </c>
      <c r="K3094" t="s">
        <v>9116</v>
      </c>
      <c r="L3094" s="2">
        <v>45941</v>
      </c>
      <c r="M3094" t="s">
        <v>48</v>
      </c>
      <c r="N3094" t="s">
        <v>25</v>
      </c>
      <c r="O3094" t="s">
        <v>26</v>
      </c>
      <c r="R3094" t="s">
        <v>1313</v>
      </c>
      <c r="T3094" t="s">
        <v>9117</v>
      </c>
      <c r="U3094" t="str">
        <f t="shared" si="48"/>
        <v>October</v>
      </c>
    </row>
    <row r="3095" spans="1:21" x14ac:dyDescent="0.35">
      <c r="A3095">
        <v>2025</v>
      </c>
      <c r="B3095">
        <v>5</v>
      </c>
      <c r="C3095" t="s">
        <v>20</v>
      </c>
      <c r="D3095" t="s">
        <v>9118</v>
      </c>
      <c r="E3095" s="2">
        <v>45794</v>
      </c>
      <c r="F3095">
        <v>3485</v>
      </c>
      <c r="G3095">
        <v>6560000</v>
      </c>
      <c r="H3095">
        <v>400</v>
      </c>
      <c r="J3095" t="s">
        <v>9119</v>
      </c>
      <c r="K3095" t="s">
        <v>9120</v>
      </c>
      <c r="L3095" s="2">
        <v>45941</v>
      </c>
      <c r="M3095" t="s">
        <v>66</v>
      </c>
      <c r="N3095" t="s">
        <v>25</v>
      </c>
      <c r="O3095" t="s">
        <v>26</v>
      </c>
      <c r="R3095" t="s">
        <v>1313</v>
      </c>
      <c r="T3095" t="s">
        <v>9121</v>
      </c>
      <c r="U3095" t="str">
        <f t="shared" si="48"/>
        <v>October</v>
      </c>
    </row>
    <row r="3096" spans="1:21" x14ac:dyDescent="0.35">
      <c r="A3096">
        <v>2025</v>
      </c>
      <c r="B3096">
        <v>5</v>
      </c>
      <c r="C3096" t="s">
        <v>20</v>
      </c>
      <c r="D3096" t="s">
        <v>9122</v>
      </c>
      <c r="E3096" s="2">
        <v>45794</v>
      </c>
      <c r="F3096">
        <v>3955</v>
      </c>
      <c r="G3096">
        <v>5576000</v>
      </c>
      <c r="H3096">
        <v>340</v>
      </c>
      <c r="J3096" t="s">
        <v>9123</v>
      </c>
      <c r="K3096" t="s">
        <v>9124</v>
      </c>
      <c r="L3096" s="2">
        <v>45906</v>
      </c>
      <c r="M3096" t="s">
        <v>66</v>
      </c>
      <c r="N3096" t="s">
        <v>33</v>
      </c>
      <c r="O3096" t="s">
        <v>26</v>
      </c>
      <c r="R3096" t="s">
        <v>86</v>
      </c>
      <c r="T3096" t="s">
        <v>9125</v>
      </c>
      <c r="U3096" t="str">
        <f t="shared" si="48"/>
        <v>September</v>
      </c>
    </row>
    <row r="3097" spans="1:21" x14ac:dyDescent="0.35">
      <c r="A3097">
        <v>2025</v>
      </c>
      <c r="B3097">
        <v>5</v>
      </c>
      <c r="C3097" t="s">
        <v>57</v>
      </c>
      <c r="D3097" t="s">
        <v>9126</v>
      </c>
      <c r="E3097" s="2">
        <v>45794</v>
      </c>
      <c r="F3097">
        <v>3485</v>
      </c>
      <c r="G3097">
        <v>6560000</v>
      </c>
      <c r="H3097">
        <v>400</v>
      </c>
      <c r="J3097" t="s">
        <v>9127</v>
      </c>
      <c r="K3097" t="s">
        <v>9128</v>
      </c>
      <c r="L3097" s="2">
        <v>45694</v>
      </c>
      <c r="M3097" t="s">
        <v>66</v>
      </c>
      <c r="N3097" t="s">
        <v>25</v>
      </c>
      <c r="O3097" t="s">
        <v>26</v>
      </c>
      <c r="R3097" t="s">
        <v>496</v>
      </c>
      <c r="T3097" t="s">
        <v>9129</v>
      </c>
      <c r="U3097" t="str">
        <f t="shared" si="48"/>
        <v>February</v>
      </c>
    </row>
    <row r="3098" spans="1:21" x14ac:dyDescent="0.35">
      <c r="A3098">
        <v>2025</v>
      </c>
      <c r="B3098">
        <v>5</v>
      </c>
      <c r="C3098" t="s">
        <v>101</v>
      </c>
      <c r="D3098" t="s">
        <v>9130</v>
      </c>
      <c r="E3098" s="2">
        <v>45794</v>
      </c>
      <c r="F3098">
        <v>2720</v>
      </c>
      <c r="G3098">
        <v>6560000</v>
      </c>
      <c r="H3098">
        <v>400</v>
      </c>
      <c r="J3098" t="s">
        <v>9131</v>
      </c>
      <c r="K3098" t="s">
        <v>9132</v>
      </c>
      <c r="L3098" s="2">
        <v>45859</v>
      </c>
      <c r="M3098" t="s">
        <v>24</v>
      </c>
      <c r="N3098" t="s">
        <v>41</v>
      </c>
      <c r="O3098" t="s">
        <v>26</v>
      </c>
      <c r="R3098" t="s">
        <v>564</v>
      </c>
      <c r="T3098" t="s">
        <v>9133</v>
      </c>
      <c r="U3098" t="str">
        <f t="shared" si="48"/>
        <v>July</v>
      </c>
    </row>
    <row r="3099" spans="1:21" x14ac:dyDescent="0.35">
      <c r="A3099">
        <v>2025</v>
      </c>
      <c r="B3099">
        <v>5</v>
      </c>
      <c r="C3099" t="s">
        <v>20</v>
      </c>
      <c r="D3099" t="s">
        <v>9134</v>
      </c>
      <c r="E3099" s="2">
        <v>45794</v>
      </c>
      <c r="F3099">
        <v>2100</v>
      </c>
      <c r="G3099">
        <v>28797819</v>
      </c>
      <c r="H3099">
        <v>1704</v>
      </c>
      <c r="J3099" t="s">
        <v>9135</v>
      </c>
      <c r="K3099" t="s">
        <v>3028</v>
      </c>
      <c r="L3099" s="2">
        <v>45824</v>
      </c>
      <c r="M3099" t="s">
        <v>48</v>
      </c>
      <c r="N3099" t="s">
        <v>49</v>
      </c>
      <c r="O3099" t="s">
        <v>67</v>
      </c>
      <c r="R3099" t="s">
        <v>278</v>
      </c>
      <c r="T3099" t="s">
        <v>9136</v>
      </c>
      <c r="U3099" t="str">
        <f t="shared" si="48"/>
        <v>June</v>
      </c>
    </row>
    <row r="3100" spans="1:21" x14ac:dyDescent="0.35">
      <c r="A3100">
        <v>2025</v>
      </c>
      <c r="B3100">
        <v>5</v>
      </c>
      <c r="C3100" t="s">
        <v>20</v>
      </c>
      <c r="D3100" t="s">
        <v>9137</v>
      </c>
      <c r="E3100" s="2">
        <v>45795</v>
      </c>
      <c r="F3100">
        <v>3020</v>
      </c>
      <c r="G3100">
        <v>6560000</v>
      </c>
      <c r="H3100">
        <v>400</v>
      </c>
      <c r="J3100" t="s">
        <v>9138</v>
      </c>
      <c r="K3100" t="s">
        <v>9139</v>
      </c>
      <c r="L3100" s="2">
        <v>45852</v>
      </c>
      <c r="M3100" t="s">
        <v>24</v>
      </c>
      <c r="N3100" t="s">
        <v>25</v>
      </c>
      <c r="O3100" t="s">
        <v>26</v>
      </c>
      <c r="R3100" t="s">
        <v>314</v>
      </c>
      <c r="T3100" t="s">
        <v>9140</v>
      </c>
      <c r="U3100" t="str">
        <f t="shared" si="48"/>
        <v>July</v>
      </c>
    </row>
    <row r="3101" spans="1:21" x14ac:dyDescent="0.35">
      <c r="A3101">
        <v>2025</v>
      </c>
      <c r="B3101">
        <v>5</v>
      </c>
      <c r="C3101" t="s">
        <v>57</v>
      </c>
      <c r="D3101" t="s">
        <v>9141</v>
      </c>
      <c r="E3101" s="2">
        <v>45795</v>
      </c>
      <c r="F3101">
        <v>2920</v>
      </c>
      <c r="G3101">
        <v>6560000</v>
      </c>
      <c r="H3101">
        <v>400</v>
      </c>
      <c r="J3101" t="s">
        <v>9142</v>
      </c>
      <c r="K3101" t="s">
        <v>9143</v>
      </c>
      <c r="L3101" s="2">
        <v>45943</v>
      </c>
      <c r="M3101" t="s">
        <v>24</v>
      </c>
      <c r="N3101" t="s">
        <v>25</v>
      </c>
      <c r="O3101" t="s">
        <v>26</v>
      </c>
      <c r="R3101" t="s">
        <v>3356</v>
      </c>
      <c r="T3101" t="s">
        <v>9144</v>
      </c>
      <c r="U3101" t="str">
        <f t="shared" si="48"/>
        <v>October</v>
      </c>
    </row>
    <row r="3102" spans="1:21" x14ac:dyDescent="0.35">
      <c r="A3102">
        <v>2025</v>
      </c>
      <c r="B3102">
        <v>5</v>
      </c>
      <c r="C3102" t="s">
        <v>101</v>
      </c>
      <c r="D3102" t="s">
        <v>9145</v>
      </c>
      <c r="E3102" s="2">
        <v>45795</v>
      </c>
      <c r="G3102">
        <v>6560000</v>
      </c>
      <c r="H3102">
        <v>400</v>
      </c>
      <c r="J3102" t="s">
        <v>9146</v>
      </c>
      <c r="K3102" t="s">
        <v>9147</v>
      </c>
      <c r="L3102" s="2">
        <v>45694</v>
      </c>
      <c r="M3102" t="s">
        <v>24</v>
      </c>
      <c r="N3102" t="s">
        <v>25</v>
      </c>
      <c r="O3102" t="s">
        <v>26</v>
      </c>
      <c r="R3102" t="s">
        <v>496</v>
      </c>
      <c r="T3102" t="s">
        <v>9148</v>
      </c>
      <c r="U3102" t="str">
        <f t="shared" si="48"/>
        <v>February</v>
      </c>
    </row>
    <row r="3103" spans="1:21" x14ac:dyDescent="0.35">
      <c r="A3103">
        <v>2025</v>
      </c>
      <c r="B3103">
        <v>5</v>
      </c>
      <c r="C3103" t="s">
        <v>20</v>
      </c>
      <c r="D3103" t="s">
        <v>9149</v>
      </c>
      <c r="E3103" s="2">
        <v>45795</v>
      </c>
      <c r="F3103">
        <v>3485</v>
      </c>
      <c r="G3103">
        <v>6560000</v>
      </c>
      <c r="H3103">
        <v>400</v>
      </c>
      <c r="J3103" t="s">
        <v>9150</v>
      </c>
      <c r="K3103" t="s">
        <v>9151</v>
      </c>
      <c r="L3103" s="2">
        <v>45859</v>
      </c>
      <c r="M3103" t="s">
        <v>66</v>
      </c>
      <c r="N3103" t="s">
        <v>25</v>
      </c>
      <c r="O3103" t="s">
        <v>26</v>
      </c>
      <c r="R3103" t="s">
        <v>564</v>
      </c>
      <c r="T3103" t="s">
        <v>9152</v>
      </c>
      <c r="U3103" t="str">
        <f t="shared" si="48"/>
        <v>July</v>
      </c>
    </row>
    <row r="3104" spans="1:21" x14ac:dyDescent="0.35">
      <c r="A3104">
        <v>2025</v>
      </c>
      <c r="B3104">
        <v>5</v>
      </c>
      <c r="C3104" t="s">
        <v>20</v>
      </c>
      <c r="D3104" t="s">
        <v>9153</v>
      </c>
      <c r="E3104" s="2">
        <v>45795</v>
      </c>
      <c r="G3104">
        <v>19762000</v>
      </c>
      <c r="H3104">
        <v>1205</v>
      </c>
      <c r="J3104" t="s">
        <v>9154</v>
      </c>
      <c r="K3104" t="s">
        <v>9155</v>
      </c>
      <c r="L3104" s="2">
        <v>45845</v>
      </c>
      <c r="M3104" t="s">
        <v>40</v>
      </c>
      <c r="N3104" t="s">
        <v>49</v>
      </c>
      <c r="O3104" t="s">
        <v>67</v>
      </c>
      <c r="R3104" t="s">
        <v>1027</v>
      </c>
      <c r="T3104" t="s">
        <v>9156</v>
      </c>
      <c r="U3104" t="str">
        <f t="shared" si="48"/>
        <v>July</v>
      </c>
    </row>
    <row r="3105" spans="1:21" x14ac:dyDescent="0.35">
      <c r="A3105">
        <v>2025</v>
      </c>
      <c r="B3105">
        <v>5</v>
      </c>
      <c r="C3105" t="s">
        <v>20</v>
      </c>
      <c r="D3105" t="s">
        <v>9157</v>
      </c>
      <c r="E3105" s="2">
        <v>45795</v>
      </c>
      <c r="F3105">
        <v>3020</v>
      </c>
      <c r="G3105">
        <v>21484000</v>
      </c>
      <c r="H3105">
        <v>1310</v>
      </c>
      <c r="J3105" t="s">
        <v>9138</v>
      </c>
      <c r="K3105" t="s">
        <v>9139</v>
      </c>
      <c r="L3105" s="2">
        <v>45852</v>
      </c>
      <c r="M3105" t="s">
        <v>24</v>
      </c>
      <c r="N3105" t="s">
        <v>25</v>
      </c>
      <c r="O3105" t="s">
        <v>350</v>
      </c>
      <c r="R3105" t="s">
        <v>314</v>
      </c>
      <c r="T3105" t="s">
        <v>9158</v>
      </c>
      <c r="U3105" t="str">
        <f t="shared" si="48"/>
        <v>July</v>
      </c>
    </row>
    <row r="3106" spans="1:21" x14ac:dyDescent="0.35">
      <c r="A3106">
        <v>2025</v>
      </c>
      <c r="B3106">
        <v>5</v>
      </c>
      <c r="C3106" t="s">
        <v>20</v>
      </c>
      <c r="D3106" t="s">
        <v>9159</v>
      </c>
      <c r="E3106" s="2">
        <v>45795</v>
      </c>
      <c r="F3106">
        <v>3020</v>
      </c>
      <c r="G3106">
        <v>21484000</v>
      </c>
      <c r="H3106">
        <v>1310</v>
      </c>
      <c r="J3106" t="s">
        <v>9138</v>
      </c>
      <c r="K3106" t="s">
        <v>9139</v>
      </c>
      <c r="L3106" s="2">
        <v>45852</v>
      </c>
      <c r="M3106" t="s">
        <v>24</v>
      </c>
      <c r="N3106" t="s">
        <v>25</v>
      </c>
      <c r="O3106" t="s">
        <v>350</v>
      </c>
      <c r="R3106" t="s">
        <v>314</v>
      </c>
      <c r="T3106" t="s">
        <v>9158</v>
      </c>
      <c r="U3106" t="str">
        <f t="shared" si="48"/>
        <v>July</v>
      </c>
    </row>
    <row r="3107" spans="1:21" x14ac:dyDescent="0.35">
      <c r="A3107">
        <v>2025</v>
      </c>
      <c r="B3107">
        <v>5</v>
      </c>
      <c r="C3107" t="s">
        <v>20</v>
      </c>
      <c r="D3107" t="s">
        <v>9160</v>
      </c>
      <c r="E3107" s="2">
        <v>45795</v>
      </c>
      <c r="F3107">
        <v>2720</v>
      </c>
      <c r="G3107">
        <v>44608000</v>
      </c>
      <c r="H3107">
        <v>2720</v>
      </c>
      <c r="J3107" t="s">
        <v>9161</v>
      </c>
      <c r="K3107" t="s">
        <v>9162</v>
      </c>
      <c r="L3107" s="2">
        <v>45845</v>
      </c>
      <c r="M3107" t="s">
        <v>24</v>
      </c>
      <c r="N3107" t="s">
        <v>49</v>
      </c>
      <c r="O3107" t="s">
        <v>42</v>
      </c>
      <c r="R3107" t="s">
        <v>1027</v>
      </c>
      <c r="T3107" t="s">
        <v>9163</v>
      </c>
      <c r="U3107" t="str">
        <f t="shared" si="48"/>
        <v>July</v>
      </c>
    </row>
    <row r="3108" spans="1:21" x14ac:dyDescent="0.35">
      <c r="A3108">
        <v>2025</v>
      </c>
      <c r="B3108">
        <v>5</v>
      </c>
      <c r="C3108" t="s">
        <v>20</v>
      </c>
      <c r="D3108" t="s">
        <v>9164</v>
      </c>
      <c r="E3108" s="2">
        <v>45795</v>
      </c>
      <c r="F3108">
        <v>3020</v>
      </c>
      <c r="G3108">
        <v>42968000</v>
      </c>
      <c r="H3108">
        <v>2620</v>
      </c>
      <c r="J3108" t="s">
        <v>9165</v>
      </c>
      <c r="K3108" t="s">
        <v>9147</v>
      </c>
      <c r="L3108" s="2">
        <v>45694</v>
      </c>
      <c r="M3108" t="s">
        <v>24</v>
      </c>
      <c r="N3108" t="s">
        <v>25</v>
      </c>
      <c r="O3108" t="s">
        <v>67</v>
      </c>
      <c r="R3108" t="s">
        <v>496</v>
      </c>
      <c r="T3108" t="s">
        <v>9166</v>
      </c>
      <c r="U3108" t="str">
        <f t="shared" si="48"/>
        <v>February</v>
      </c>
    </row>
    <row r="3109" spans="1:21" x14ac:dyDescent="0.35">
      <c r="A3109">
        <v>2025</v>
      </c>
      <c r="B3109">
        <v>5</v>
      </c>
      <c r="C3109" t="s">
        <v>20</v>
      </c>
      <c r="D3109" t="s">
        <v>9167</v>
      </c>
      <c r="E3109" s="2">
        <v>45795</v>
      </c>
      <c r="F3109">
        <v>2510</v>
      </c>
      <c r="G3109">
        <v>34850000</v>
      </c>
      <c r="H3109">
        <v>2125</v>
      </c>
      <c r="J3109" t="s">
        <v>9168</v>
      </c>
      <c r="K3109" t="s">
        <v>9169</v>
      </c>
      <c r="L3109" s="2">
        <v>45887</v>
      </c>
      <c r="M3109" t="s">
        <v>24</v>
      </c>
      <c r="N3109" t="s">
        <v>33</v>
      </c>
      <c r="O3109" t="s">
        <v>67</v>
      </c>
      <c r="R3109" t="s">
        <v>762</v>
      </c>
      <c r="T3109" t="s">
        <v>9170</v>
      </c>
      <c r="U3109" t="str">
        <f t="shared" si="48"/>
        <v>August</v>
      </c>
    </row>
    <row r="3110" spans="1:21" x14ac:dyDescent="0.35">
      <c r="A3110">
        <v>2025</v>
      </c>
      <c r="B3110">
        <v>5</v>
      </c>
      <c r="C3110" t="s">
        <v>20</v>
      </c>
      <c r="D3110" t="s">
        <v>9171</v>
      </c>
      <c r="E3110" s="2">
        <v>45795</v>
      </c>
      <c r="F3110">
        <v>3485</v>
      </c>
      <c r="G3110">
        <v>55514000</v>
      </c>
      <c r="H3110">
        <v>3385</v>
      </c>
      <c r="J3110" t="s">
        <v>9172</v>
      </c>
      <c r="K3110" t="s">
        <v>9173</v>
      </c>
      <c r="L3110" s="2">
        <v>45929</v>
      </c>
      <c r="M3110" t="s">
        <v>66</v>
      </c>
      <c r="N3110" t="s">
        <v>25</v>
      </c>
      <c r="O3110" t="s">
        <v>42</v>
      </c>
      <c r="R3110" t="s">
        <v>569</v>
      </c>
      <c r="T3110" t="s">
        <v>9174</v>
      </c>
      <c r="U3110" t="str">
        <f t="shared" si="48"/>
        <v>September</v>
      </c>
    </row>
    <row r="3111" spans="1:21" x14ac:dyDescent="0.35">
      <c r="A3111">
        <v>2025</v>
      </c>
      <c r="B3111">
        <v>5</v>
      </c>
      <c r="C3111" t="s">
        <v>20</v>
      </c>
      <c r="D3111" t="s">
        <v>9175</v>
      </c>
      <c r="E3111" s="2">
        <v>45796</v>
      </c>
      <c r="F3111">
        <v>2295</v>
      </c>
      <c r="G3111">
        <v>6560000</v>
      </c>
      <c r="H3111">
        <v>400</v>
      </c>
      <c r="J3111" t="s">
        <v>9176</v>
      </c>
      <c r="K3111" t="s">
        <v>9177</v>
      </c>
      <c r="L3111" s="2">
        <v>45669</v>
      </c>
      <c r="M3111" t="s">
        <v>40</v>
      </c>
      <c r="N3111" t="s">
        <v>25</v>
      </c>
      <c r="O3111" t="s">
        <v>26</v>
      </c>
      <c r="R3111" t="s">
        <v>5050</v>
      </c>
      <c r="T3111" t="s">
        <v>9178</v>
      </c>
      <c r="U3111" t="str">
        <f t="shared" si="48"/>
        <v>January</v>
      </c>
    </row>
    <row r="3112" spans="1:21" x14ac:dyDescent="0.35">
      <c r="A3112">
        <v>2025</v>
      </c>
      <c r="B3112">
        <v>5</v>
      </c>
      <c r="C3112" t="s">
        <v>20</v>
      </c>
      <c r="D3112" t="s">
        <v>9179</v>
      </c>
      <c r="E3112" s="2">
        <v>45796</v>
      </c>
      <c r="F3112">
        <v>3485</v>
      </c>
      <c r="G3112">
        <v>57154000</v>
      </c>
      <c r="H3112">
        <v>3485</v>
      </c>
      <c r="J3112" t="s">
        <v>9180</v>
      </c>
      <c r="K3112" t="s">
        <v>9181</v>
      </c>
      <c r="L3112" s="2">
        <v>45694</v>
      </c>
      <c r="M3112" t="s">
        <v>66</v>
      </c>
      <c r="N3112" t="s">
        <v>25</v>
      </c>
      <c r="O3112" t="s">
        <v>42</v>
      </c>
      <c r="R3112" t="s">
        <v>496</v>
      </c>
      <c r="T3112" t="s">
        <v>9182</v>
      </c>
      <c r="U3112" t="str">
        <f t="shared" si="48"/>
        <v>February</v>
      </c>
    </row>
    <row r="3113" spans="1:21" x14ac:dyDescent="0.35">
      <c r="A3113">
        <v>2025</v>
      </c>
      <c r="B3113">
        <v>5</v>
      </c>
      <c r="C3113" t="s">
        <v>20</v>
      </c>
      <c r="D3113" t="s">
        <v>9183</v>
      </c>
      <c r="E3113" s="2">
        <v>45796</v>
      </c>
      <c r="F3113">
        <v>3615</v>
      </c>
      <c r="G3113">
        <v>29643000</v>
      </c>
      <c r="H3113">
        <v>1807.5</v>
      </c>
      <c r="J3113" t="s">
        <v>9184</v>
      </c>
      <c r="K3113" t="s">
        <v>9185</v>
      </c>
      <c r="L3113" s="2">
        <v>45796</v>
      </c>
      <c r="M3113" t="s">
        <v>5767</v>
      </c>
      <c r="N3113" t="s">
        <v>41</v>
      </c>
      <c r="O3113" t="s">
        <v>61</v>
      </c>
      <c r="R3113" t="s">
        <v>501</v>
      </c>
      <c r="T3113" t="s">
        <v>9186</v>
      </c>
      <c r="U3113" t="str">
        <f t="shared" si="48"/>
        <v>May</v>
      </c>
    </row>
    <row r="3114" spans="1:21" x14ac:dyDescent="0.35">
      <c r="A3114">
        <v>2025</v>
      </c>
      <c r="B3114">
        <v>5</v>
      </c>
      <c r="C3114" t="s">
        <v>20</v>
      </c>
      <c r="D3114" t="s">
        <v>9187</v>
      </c>
      <c r="E3114" s="2">
        <v>45796</v>
      </c>
      <c r="F3114">
        <v>3400</v>
      </c>
      <c r="G3114">
        <v>49200000</v>
      </c>
      <c r="H3114">
        <v>3000</v>
      </c>
      <c r="J3114" t="s">
        <v>9109</v>
      </c>
      <c r="K3114" t="s">
        <v>9110</v>
      </c>
      <c r="L3114" s="2">
        <v>45859</v>
      </c>
      <c r="M3114" t="s">
        <v>66</v>
      </c>
      <c r="N3114" t="s">
        <v>41</v>
      </c>
      <c r="O3114" t="s">
        <v>67</v>
      </c>
      <c r="R3114" t="s">
        <v>564</v>
      </c>
      <c r="T3114" t="s">
        <v>9188</v>
      </c>
      <c r="U3114" t="str">
        <f t="shared" si="48"/>
        <v>July</v>
      </c>
    </row>
    <row r="3115" spans="1:21" x14ac:dyDescent="0.35">
      <c r="A3115">
        <v>2025</v>
      </c>
      <c r="B3115">
        <v>5</v>
      </c>
      <c r="C3115" t="s">
        <v>20</v>
      </c>
      <c r="D3115" t="s">
        <v>9189</v>
      </c>
      <c r="E3115" s="2">
        <v>45796</v>
      </c>
      <c r="F3115">
        <v>4100</v>
      </c>
      <c r="G3115">
        <v>6560000</v>
      </c>
      <c r="H3115">
        <v>400</v>
      </c>
      <c r="J3115" t="s">
        <v>9190</v>
      </c>
      <c r="K3115" t="s">
        <v>9191</v>
      </c>
      <c r="L3115" s="2">
        <v>45694</v>
      </c>
      <c r="M3115" t="s">
        <v>66</v>
      </c>
      <c r="N3115" t="s">
        <v>25</v>
      </c>
      <c r="O3115" t="s">
        <v>26</v>
      </c>
      <c r="R3115" t="s">
        <v>496</v>
      </c>
      <c r="T3115" t="s">
        <v>9192</v>
      </c>
      <c r="U3115" t="str">
        <f t="shared" si="48"/>
        <v>February</v>
      </c>
    </row>
    <row r="3116" spans="1:21" x14ac:dyDescent="0.35">
      <c r="A3116">
        <v>2025</v>
      </c>
      <c r="B3116">
        <v>5</v>
      </c>
      <c r="C3116" t="s">
        <v>621</v>
      </c>
      <c r="D3116" t="s">
        <v>9193</v>
      </c>
      <c r="E3116" s="2">
        <v>45782</v>
      </c>
      <c r="G3116">
        <v>1875000</v>
      </c>
      <c r="H3116">
        <v>114.3292683</v>
      </c>
      <c r="J3116" t="s">
        <v>9194</v>
      </c>
      <c r="K3116" t="s">
        <v>1949</v>
      </c>
      <c r="L3116" s="2">
        <v>45782</v>
      </c>
      <c r="M3116" t="s">
        <v>119</v>
      </c>
      <c r="N3116" t="s">
        <v>33</v>
      </c>
      <c r="O3116" t="s">
        <v>120</v>
      </c>
      <c r="Q3116" t="s">
        <v>3170</v>
      </c>
      <c r="R3116" t="s">
        <v>55</v>
      </c>
      <c r="T3116" t="s">
        <v>9195</v>
      </c>
      <c r="U3116" t="str">
        <f t="shared" si="48"/>
        <v>May</v>
      </c>
    </row>
    <row r="3117" spans="1:21" x14ac:dyDescent="0.35">
      <c r="A3117">
        <v>2025</v>
      </c>
      <c r="B3117">
        <v>5</v>
      </c>
      <c r="C3117" t="s">
        <v>2114</v>
      </c>
      <c r="D3117" t="s">
        <v>9196</v>
      </c>
      <c r="E3117" s="2">
        <v>45784</v>
      </c>
      <c r="G3117">
        <v>1500000</v>
      </c>
      <c r="H3117">
        <v>91.463414630000003</v>
      </c>
      <c r="J3117" t="s">
        <v>422</v>
      </c>
      <c r="L3117" s="2">
        <v>45782</v>
      </c>
      <c r="M3117" t="s">
        <v>119</v>
      </c>
      <c r="N3117" t="s">
        <v>49</v>
      </c>
      <c r="O3117" t="s">
        <v>120</v>
      </c>
      <c r="Q3117" t="s">
        <v>1875</v>
      </c>
      <c r="R3117" t="s">
        <v>55</v>
      </c>
      <c r="S3117" s="2">
        <v>45786</v>
      </c>
      <c r="T3117" t="s">
        <v>8920</v>
      </c>
      <c r="U3117" t="str">
        <f t="shared" si="48"/>
        <v>May</v>
      </c>
    </row>
    <row r="3118" spans="1:21" x14ac:dyDescent="0.35">
      <c r="A3118">
        <v>2025</v>
      </c>
      <c r="B3118">
        <v>5</v>
      </c>
      <c r="C3118" t="s">
        <v>169</v>
      </c>
      <c r="D3118" t="s">
        <v>9197</v>
      </c>
      <c r="E3118" s="2">
        <v>45786</v>
      </c>
      <c r="G3118">
        <v>250000</v>
      </c>
      <c r="H3118">
        <v>15.243902439999999</v>
      </c>
      <c r="J3118" t="s">
        <v>178</v>
      </c>
      <c r="L3118" s="2">
        <v>45782</v>
      </c>
      <c r="M3118" t="s">
        <v>119</v>
      </c>
      <c r="N3118" t="s">
        <v>25</v>
      </c>
      <c r="O3118" t="s">
        <v>120</v>
      </c>
      <c r="Q3118" t="s">
        <v>2818</v>
      </c>
      <c r="R3118" t="s">
        <v>55</v>
      </c>
      <c r="S3118" s="2">
        <v>45791</v>
      </c>
      <c r="T3118" t="s">
        <v>9198</v>
      </c>
      <c r="U3118" t="str">
        <f t="shared" si="48"/>
        <v>May</v>
      </c>
    </row>
    <row r="3119" spans="1:21" x14ac:dyDescent="0.35">
      <c r="A3119">
        <v>2025</v>
      </c>
      <c r="B3119">
        <v>5</v>
      </c>
      <c r="C3119" t="s">
        <v>169</v>
      </c>
      <c r="D3119" t="s">
        <v>9199</v>
      </c>
      <c r="E3119" s="2">
        <v>45786</v>
      </c>
      <c r="G3119">
        <v>250000</v>
      </c>
      <c r="H3119">
        <v>15.243902439999999</v>
      </c>
      <c r="J3119" t="s">
        <v>178</v>
      </c>
      <c r="L3119" s="2">
        <v>45782</v>
      </c>
      <c r="M3119" t="s">
        <v>119</v>
      </c>
      <c r="N3119" t="s">
        <v>25</v>
      </c>
      <c r="O3119" t="s">
        <v>120</v>
      </c>
      <c r="Q3119" t="s">
        <v>2818</v>
      </c>
      <c r="R3119" t="s">
        <v>55</v>
      </c>
      <c r="S3119" s="2">
        <v>45791</v>
      </c>
      <c r="T3119" t="s">
        <v>9198</v>
      </c>
      <c r="U3119" t="str">
        <f t="shared" si="48"/>
        <v>May</v>
      </c>
    </row>
    <row r="3120" spans="1:21" x14ac:dyDescent="0.35">
      <c r="A3120">
        <v>2025</v>
      </c>
      <c r="B3120">
        <v>5</v>
      </c>
      <c r="C3120" t="s">
        <v>169</v>
      </c>
      <c r="D3120" t="s">
        <v>9200</v>
      </c>
      <c r="E3120" s="2">
        <v>45786</v>
      </c>
      <c r="G3120">
        <v>250000</v>
      </c>
      <c r="H3120">
        <v>15.243902439999999</v>
      </c>
      <c r="J3120" t="s">
        <v>178</v>
      </c>
      <c r="L3120" s="2">
        <v>45782</v>
      </c>
      <c r="M3120" t="s">
        <v>119</v>
      </c>
      <c r="N3120" t="s">
        <v>25</v>
      </c>
      <c r="O3120" t="s">
        <v>120</v>
      </c>
      <c r="Q3120" t="s">
        <v>2818</v>
      </c>
      <c r="R3120" t="s">
        <v>55</v>
      </c>
      <c r="S3120" s="2">
        <v>45791</v>
      </c>
      <c r="T3120" t="s">
        <v>9198</v>
      </c>
      <c r="U3120" t="str">
        <f t="shared" si="48"/>
        <v>May</v>
      </c>
    </row>
    <row r="3121" spans="1:21" x14ac:dyDescent="0.35">
      <c r="A3121">
        <v>2025</v>
      </c>
      <c r="B3121">
        <v>5</v>
      </c>
      <c r="C3121" t="s">
        <v>169</v>
      </c>
      <c r="D3121" t="s">
        <v>9201</v>
      </c>
      <c r="E3121" s="2">
        <v>45786</v>
      </c>
      <c r="G3121">
        <v>250000</v>
      </c>
      <c r="H3121">
        <v>15.243902439999999</v>
      </c>
      <c r="J3121" t="s">
        <v>178</v>
      </c>
      <c r="L3121" s="2">
        <v>45782</v>
      </c>
      <c r="M3121" t="s">
        <v>119</v>
      </c>
      <c r="N3121" t="s">
        <v>25</v>
      </c>
      <c r="O3121" t="s">
        <v>120</v>
      </c>
      <c r="Q3121" t="s">
        <v>2818</v>
      </c>
      <c r="R3121" t="s">
        <v>55</v>
      </c>
      <c r="S3121" s="2">
        <v>45791</v>
      </c>
      <c r="T3121" t="s">
        <v>9198</v>
      </c>
      <c r="U3121" t="str">
        <f t="shared" si="48"/>
        <v>May</v>
      </c>
    </row>
    <row r="3122" spans="1:21" x14ac:dyDescent="0.35">
      <c r="A3122">
        <v>2025</v>
      </c>
      <c r="B3122">
        <v>5</v>
      </c>
      <c r="C3122" t="s">
        <v>169</v>
      </c>
      <c r="D3122" t="s">
        <v>9202</v>
      </c>
      <c r="E3122" s="2">
        <v>45786</v>
      </c>
      <c r="G3122">
        <v>250000</v>
      </c>
      <c r="H3122">
        <v>15.243902439999999</v>
      </c>
      <c r="J3122" t="s">
        <v>178</v>
      </c>
      <c r="L3122" s="2">
        <v>45782</v>
      </c>
      <c r="M3122" t="s">
        <v>119</v>
      </c>
      <c r="N3122" t="s">
        <v>25</v>
      </c>
      <c r="O3122" t="s">
        <v>120</v>
      </c>
      <c r="Q3122" t="s">
        <v>2818</v>
      </c>
      <c r="R3122" t="s">
        <v>55</v>
      </c>
      <c r="S3122" s="2">
        <v>45791</v>
      </c>
      <c r="T3122" t="s">
        <v>9198</v>
      </c>
      <c r="U3122" t="str">
        <f t="shared" si="48"/>
        <v>May</v>
      </c>
    </row>
    <row r="3123" spans="1:21" x14ac:dyDescent="0.35">
      <c r="A3123">
        <v>2025</v>
      </c>
      <c r="B3123">
        <v>5</v>
      </c>
      <c r="C3123" t="s">
        <v>169</v>
      </c>
      <c r="D3123" t="s">
        <v>9203</v>
      </c>
      <c r="E3123" s="2">
        <v>45786</v>
      </c>
      <c r="G3123">
        <v>500000</v>
      </c>
      <c r="H3123">
        <v>30.487804879999999</v>
      </c>
      <c r="J3123" t="s">
        <v>178</v>
      </c>
      <c r="L3123" s="2">
        <v>45782</v>
      </c>
      <c r="M3123" t="s">
        <v>119</v>
      </c>
      <c r="N3123" t="s">
        <v>25</v>
      </c>
      <c r="O3123" t="s">
        <v>120</v>
      </c>
      <c r="Q3123" t="s">
        <v>2818</v>
      </c>
      <c r="R3123" t="s">
        <v>55</v>
      </c>
      <c r="S3123" s="2">
        <v>45791</v>
      </c>
      <c r="T3123" t="s">
        <v>9198</v>
      </c>
      <c r="U3123" t="str">
        <f t="shared" si="48"/>
        <v>May</v>
      </c>
    </row>
    <row r="3124" spans="1:21" x14ac:dyDescent="0.35">
      <c r="A3124">
        <v>2025</v>
      </c>
      <c r="B3124">
        <v>5</v>
      </c>
      <c r="C3124" t="s">
        <v>169</v>
      </c>
      <c r="D3124" t="s">
        <v>9204</v>
      </c>
      <c r="E3124" s="2">
        <v>45786</v>
      </c>
      <c r="G3124">
        <v>500000</v>
      </c>
      <c r="H3124">
        <v>30.487804879999999</v>
      </c>
      <c r="J3124" t="s">
        <v>178</v>
      </c>
      <c r="L3124" s="2">
        <v>45782</v>
      </c>
      <c r="M3124" t="s">
        <v>119</v>
      </c>
      <c r="N3124" t="s">
        <v>25</v>
      </c>
      <c r="O3124" t="s">
        <v>120</v>
      </c>
      <c r="Q3124" t="s">
        <v>2818</v>
      </c>
      <c r="R3124" t="s">
        <v>55</v>
      </c>
      <c r="S3124" s="2">
        <v>45791</v>
      </c>
      <c r="T3124" t="s">
        <v>9198</v>
      </c>
      <c r="U3124" t="str">
        <f t="shared" si="48"/>
        <v>May</v>
      </c>
    </row>
    <row r="3125" spans="1:21" x14ac:dyDescent="0.35">
      <c r="A3125">
        <v>2025</v>
      </c>
      <c r="B3125">
        <v>5</v>
      </c>
      <c r="C3125" t="s">
        <v>169</v>
      </c>
      <c r="D3125" t="s">
        <v>9205</v>
      </c>
      <c r="E3125" s="2">
        <v>45786</v>
      </c>
      <c r="G3125">
        <v>375000</v>
      </c>
      <c r="H3125">
        <v>22.865853659999999</v>
      </c>
      <c r="J3125" t="s">
        <v>178</v>
      </c>
      <c r="L3125" s="2">
        <v>45782</v>
      </c>
      <c r="M3125" t="s">
        <v>119</v>
      </c>
      <c r="N3125" t="s">
        <v>25</v>
      </c>
      <c r="O3125" t="s">
        <v>120</v>
      </c>
      <c r="Q3125" t="s">
        <v>9206</v>
      </c>
      <c r="R3125" t="s">
        <v>55</v>
      </c>
      <c r="S3125" s="2">
        <v>45791</v>
      </c>
      <c r="T3125" t="s">
        <v>9198</v>
      </c>
      <c r="U3125" t="str">
        <f t="shared" si="48"/>
        <v>May</v>
      </c>
    </row>
    <row r="3126" spans="1:21" x14ac:dyDescent="0.35">
      <c r="A3126">
        <v>2025</v>
      </c>
      <c r="B3126">
        <v>5</v>
      </c>
      <c r="C3126" t="s">
        <v>169</v>
      </c>
      <c r="D3126" t="s">
        <v>9207</v>
      </c>
      <c r="E3126" s="2">
        <v>45787</v>
      </c>
      <c r="G3126">
        <v>250000</v>
      </c>
      <c r="H3126">
        <v>15.243902439999999</v>
      </c>
      <c r="J3126" t="s">
        <v>178</v>
      </c>
      <c r="L3126" s="2">
        <v>45782</v>
      </c>
      <c r="M3126" t="s">
        <v>119</v>
      </c>
      <c r="N3126" t="s">
        <v>25</v>
      </c>
      <c r="O3126" t="s">
        <v>120</v>
      </c>
      <c r="Q3126" t="s">
        <v>2818</v>
      </c>
      <c r="R3126" t="s">
        <v>55</v>
      </c>
      <c r="S3126" s="2">
        <v>45791</v>
      </c>
      <c r="T3126" t="s">
        <v>9198</v>
      </c>
      <c r="U3126" t="str">
        <f t="shared" si="48"/>
        <v>May</v>
      </c>
    </row>
    <row r="3127" spans="1:21" x14ac:dyDescent="0.35">
      <c r="A3127">
        <v>2025</v>
      </c>
      <c r="B3127">
        <v>5</v>
      </c>
      <c r="C3127" t="s">
        <v>621</v>
      </c>
      <c r="D3127" t="s">
        <v>9208</v>
      </c>
      <c r="E3127" s="2">
        <v>45791</v>
      </c>
      <c r="G3127">
        <v>742500</v>
      </c>
      <c r="H3127">
        <v>45.274390240000002</v>
      </c>
      <c r="J3127" t="s">
        <v>9026</v>
      </c>
      <c r="K3127" t="s">
        <v>5877</v>
      </c>
      <c r="L3127" s="2">
        <v>45782</v>
      </c>
      <c r="M3127" t="s">
        <v>66</v>
      </c>
      <c r="N3127" t="s">
        <v>33</v>
      </c>
      <c r="O3127" t="s">
        <v>638</v>
      </c>
      <c r="R3127" t="s">
        <v>55</v>
      </c>
      <c r="S3127" s="2">
        <v>45792</v>
      </c>
      <c r="T3127" t="s">
        <v>9209</v>
      </c>
      <c r="U3127" t="str">
        <f t="shared" si="48"/>
        <v>May</v>
      </c>
    </row>
    <row r="3128" spans="1:21" x14ac:dyDescent="0.35">
      <c r="A3128">
        <v>2025</v>
      </c>
      <c r="B3128">
        <v>5</v>
      </c>
      <c r="C3128" t="s">
        <v>621</v>
      </c>
      <c r="D3128" t="s">
        <v>9210</v>
      </c>
      <c r="E3128" s="2">
        <v>45791</v>
      </c>
      <c r="G3128">
        <v>6600000</v>
      </c>
      <c r="H3128">
        <v>402.43902439999999</v>
      </c>
      <c r="J3128" t="s">
        <v>9211</v>
      </c>
      <c r="K3128" t="s">
        <v>9212</v>
      </c>
      <c r="L3128" s="2">
        <v>45782</v>
      </c>
      <c r="M3128" t="s">
        <v>54</v>
      </c>
      <c r="N3128" t="s">
        <v>33</v>
      </c>
      <c r="O3128" t="s">
        <v>2473</v>
      </c>
      <c r="R3128" t="s">
        <v>55</v>
      </c>
      <c r="S3128" s="2">
        <v>45792</v>
      </c>
      <c r="T3128" t="s">
        <v>9213</v>
      </c>
      <c r="U3128" t="str">
        <f t="shared" si="48"/>
        <v>May</v>
      </c>
    </row>
    <row r="3129" spans="1:21" x14ac:dyDescent="0.35">
      <c r="A3129">
        <v>2025</v>
      </c>
      <c r="B3129">
        <v>5</v>
      </c>
      <c r="C3129" t="s">
        <v>621</v>
      </c>
      <c r="D3129" t="s">
        <v>9214</v>
      </c>
      <c r="E3129" s="2">
        <v>45793</v>
      </c>
      <c r="G3129">
        <v>742500</v>
      </c>
      <c r="H3129">
        <v>45.274390240000002</v>
      </c>
      <c r="J3129" t="s">
        <v>9029</v>
      </c>
      <c r="K3129" t="s">
        <v>9030</v>
      </c>
      <c r="L3129" s="2">
        <v>45782</v>
      </c>
      <c r="M3129" t="s">
        <v>66</v>
      </c>
      <c r="N3129" t="s">
        <v>33</v>
      </c>
      <c r="O3129" t="s">
        <v>638</v>
      </c>
      <c r="R3129" t="s">
        <v>55</v>
      </c>
      <c r="S3129" s="2">
        <v>45796</v>
      </c>
      <c r="T3129" t="s">
        <v>9215</v>
      </c>
      <c r="U3129" t="str">
        <f t="shared" si="48"/>
        <v>May</v>
      </c>
    </row>
    <row r="3130" spans="1:21" x14ac:dyDescent="0.35">
      <c r="A3130">
        <v>2025</v>
      </c>
      <c r="B3130">
        <v>5</v>
      </c>
      <c r="C3130" t="s">
        <v>621</v>
      </c>
      <c r="D3130" t="s">
        <v>9214</v>
      </c>
      <c r="E3130" s="2">
        <v>45793</v>
      </c>
      <c r="G3130">
        <v>1387500</v>
      </c>
      <c r="H3130">
        <v>84.603658539999998</v>
      </c>
      <c r="J3130" t="s">
        <v>9029</v>
      </c>
      <c r="K3130" t="s">
        <v>9030</v>
      </c>
      <c r="L3130" s="2">
        <v>45782</v>
      </c>
      <c r="M3130" t="s">
        <v>119</v>
      </c>
      <c r="N3130" t="s">
        <v>33</v>
      </c>
      <c r="O3130" t="s">
        <v>120</v>
      </c>
      <c r="Q3130" t="s">
        <v>129</v>
      </c>
      <c r="R3130" t="s">
        <v>55</v>
      </c>
      <c r="S3130" s="2">
        <v>45796</v>
      </c>
      <c r="T3130" t="s">
        <v>9031</v>
      </c>
      <c r="U3130" t="str">
        <f t="shared" si="48"/>
        <v>May</v>
      </c>
    </row>
    <row r="3131" spans="1:21" x14ac:dyDescent="0.35">
      <c r="A3131">
        <v>2025</v>
      </c>
      <c r="B3131">
        <v>5</v>
      </c>
      <c r="C3131" t="s">
        <v>621</v>
      </c>
      <c r="D3131" t="s">
        <v>9216</v>
      </c>
      <c r="E3131" s="2">
        <v>45793</v>
      </c>
      <c r="G3131">
        <v>1761870</v>
      </c>
      <c r="H3131">
        <v>107.4310976</v>
      </c>
      <c r="J3131" t="s">
        <v>6971</v>
      </c>
      <c r="K3131" t="s">
        <v>9041</v>
      </c>
      <c r="L3131" s="2">
        <v>45782</v>
      </c>
      <c r="M3131" t="s">
        <v>24</v>
      </c>
      <c r="N3131" t="s">
        <v>33</v>
      </c>
      <c r="O3131" t="s">
        <v>217</v>
      </c>
      <c r="R3131" t="s">
        <v>55</v>
      </c>
      <c r="S3131" s="2">
        <v>45796</v>
      </c>
      <c r="T3131" t="s">
        <v>9217</v>
      </c>
      <c r="U3131" t="str">
        <f t="shared" si="48"/>
        <v>May</v>
      </c>
    </row>
    <row r="3132" spans="1:21" x14ac:dyDescent="0.35">
      <c r="A3132">
        <v>2025</v>
      </c>
      <c r="B3132">
        <v>5</v>
      </c>
      <c r="C3132" t="s">
        <v>621</v>
      </c>
      <c r="D3132" t="s">
        <v>9218</v>
      </c>
      <c r="E3132" s="2">
        <v>45793</v>
      </c>
      <c r="G3132">
        <v>230000</v>
      </c>
      <c r="H3132">
        <v>14.024390240000001</v>
      </c>
      <c r="J3132" t="s">
        <v>5741</v>
      </c>
      <c r="L3132" s="2">
        <v>45782</v>
      </c>
      <c r="M3132" t="s">
        <v>119</v>
      </c>
      <c r="N3132" t="s">
        <v>33</v>
      </c>
      <c r="O3132" t="s">
        <v>120</v>
      </c>
      <c r="Q3132" t="s">
        <v>129</v>
      </c>
      <c r="R3132" t="s">
        <v>55</v>
      </c>
      <c r="S3132" s="2">
        <v>45796</v>
      </c>
      <c r="T3132" t="s">
        <v>9219</v>
      </c>
      <c r="U3132" t="str">
        <f t="shared" si="48"/>
        <v>May</v>
      </c>
    </row>
    <row r="3133" spans="1:21" x14ac:dyDescent="0.35">
      <c r="A3133">
        <v>2025</v>
      </c>
      <c r="B3133">
        <v>5</v>
      </c>
      <c r="C3133" t="s">
        <v>621</v>
      </c>
      <c r="D3133" t="s">
        <v>9220</v>
      </c>
      <c r="E3133" s="2">
        <v>45796</v>
      </c>
      <c r="G3133">
        <v>2376000</v>
      </c>
      <c r="H3133">
        <v>144.87804879999999</v>
      </c>
      <c r="J3133" t="s">
        <v>6166</v>
      </c>
      <c r="K3133" t="s">
        <v>9221</v>
      </c>
      <c r="L3133" s="2">
        <v>45782</v>
      </c>
      <c r="M3133" t="s">
        <v>66</v>
      </c>
      <c r="N3133" t="s">
        <v>33</v>
      </c>
      <c r="O3133" t="s">
        <v>1626</v>
      </c>
      <c r="R3133" t="s">
        <v>55</v>
      </c>
      <c r="S3133" s="2">
        <v>45797</v>
      </c>
      <c r="T3133" t="s">
        <v>9222</v>
      </c>
      <c r="U3133" t="str">
        <f t="shared" si="48"/>
        <v>May</v>
      </c>
    </row>
    <row r="3134" spans="1:21" x14ac:dyDescent="0.35">
      <c r="A3134">
        <v>2025</v>
      </c>
      <c r="B3134">
        <v>5</v>
      </c>
      <c r="C3134" t="s">
        <v>621</v>
      </c>
      <c r="D3134" t="s">
        <v>9223</v>
      </c>
      <c r="E3134" s="2">
        <v>45796</v>
      </c>
      <c r="G3134">
        <v>742500</v>
      </c>
      <c r="H3134">
        <v>45.274390240000002</v>
      </c>
      <c r="J3134" t="s">
        <v>9224</v>
      </c>
      <c r="K3134" t="s">
        <v>4809</v>
      </c>
      <c r="L3134" s="2">
        <v>45782</v>
      </c>
      <c r="M3134" t="s">
        <v>24</v>
      </c>
      <c r="N3134" t="s">
        <v>33</v>
      </c>
      <c r="O3134" t="s">
        <v>638</v>
      </c>
      <c r="R3134" t="s">
        <v>55</v>
      </c>
      <c r="S3134" s="2">
        <v>45797</v>
      </c>
      <c r="T3134" t="s">
        <v>9225</v>
      </c>
      <c r="U3134" t="str">
        <f t="shared" si="48"/>
        <v>May</v>
      </c>
    </row>
    <row r="3135" spans="1:21" x14ac:dyDescent="0.35">
      <c r="A3135">
        <v>2025</v>
      </c>
      <c r="B3135">
        <v>5</v>
      </c>
      <c r="C3135" t="s">
        <v>621</v>
      </c>
      <c r="D3135" t="s">
        <v>9226</v>
      </c>
      <c r="E3135" s="2">
        <v>45793</v>
      </c>
      <c r="G3135">
        <v>742500</v>
      </c>
      <c r="H3135">
        <v>45.274390240000002</v>
      </c>
      <c r="J3135" t="s">
        <v>9227</v>
      </c>
      <c r="K3135" t="s">
        <v>9228</v>
      </c>
      <c r="L3135" s="2">
        <v>45782</v>
      </c>
      <c r="M3135" t="s">
        <v>24</v>
      </c>
      <c r="N3135" t="s">
        <v>33</v>
      </c>
      <c r="O3135" t="s">
        <v>638</v>
      </c>
      <c r="R3135" t="s">
        <v>55</v>
      </c>
      <c r="S3135" s="2">
        <v>45796</v>
      </c>
      <c r="T3135" t="s">
        <v>9229</v>
      </c>
      <c r="U3135" t="str">
        <f t="shared" si="48"/>
        <v>May</v>
      </c>
    </row>
    <row r="3136" spans="1:21" x14ac:dyDescent="0.35">
      <c r="A3136">
        <v>2025</v>
      </c>
      <c r="B3136">
        <v>5</v>
      </c>
      <c r="C3136" t="s">
        <v>20</v>
      </c>
      <c r="D3136" t="s">
        <v>9230</v>
      </c>
      <c r="E3136" s="2">
        <v>45796</v>
      </c>
      <c r="F3136">
        <v>3190</v>
      </c>
      <c r="G3136">
        <v>6756800</v>
      </c>
      <c r="H3136">
        <v>400</v>
      </c>
      <c r="J3136" t="s">
        <v>9231</v>
      </c>
      <c r="K3136" t="s">
        <v>9232</v>
      </c>
      <c r="L3136" s="2">
        <v>45845</v>
      </c>
      <c r="M3136" t="s">
        <v>66</v>
      </c>
      <c r="N3136" t="s">
        <v>49</v>
      </c>
      <c r="O3136" t="s">
        <v>26</v>
      </c>
      <c r="R3136" t="s">
        <v>1027</v>
      </c>
      <c r="T3136" t="s">
        <v>9233</v>
      </c>
      <c r="U3136" t="str">
        <f t="shared" si="48"/>
        <v>July</v>
      </c>
    </row>
    <row r="3137" spans="1:21" x14ac:dyDescent="0.35">
      <c r="A3137">
        <v>2025</v>
      </c>
      <c r="B3137">
        <v>5</v>
      </c>
      <c r="C3137" t="s">
        <v>20</v>
      </c>
      <c r="D3137" t="s">
        <v>9234</v>
      </c>
      <c r="E3137" s="2">
        <v>45796</v>
      </c>
      <c r="F3137">
        <v>2800</v>
      </c>
      <c r="G3137">
        <v>39360000</v>
      </c>
      <c r="H3137">
        <v>2400</v>
      </c>
      <c r="J3137" t="s">
        <v>9235</v>
      </c>
      <c r="K3137" t="s">
        <v>9236</v>
      </c>
      <c r="L3137" s="2">
        <v>45906</v>
      </c>
      <c r="M3137" t="s">
        <v>345</v>
      </c>
      <c r="N3137" t="s">
        <v>33</v>
      </c>
      <c r="O3137" t="s">
        <v>67</v>
      </c>
      <c r="R3137" t="s">
        <v>86</v>
      </c>
      <c r="T3137" t="s">
        <v>9237</v>
      </c>
      <c r="U3137" t="str">
        <f t="shared" si="48"/>
        <v>September</v>
      </c>
    </row>
    <row r="3138" spans="1:21" x14ac:dyDescent="0.35">
      <c r="A3138">
        <v>2025</v>
      </c>
      <c r="B3138">
        <v>5</v>
      </c>
      <c r="C3138" t="s">
        <v>20</v>
      </c>
      <c r="D3138" t="s">
        <v>9238</v>
      </c>
      <c r="E3138" s="2">
        <v>45796</v>
      </c>
      <c r="F3138">
        <v>3190</v>
      </c>
      <c r="G3138">
        <v>52635000</v>
      </c>
      <c r="H3138">
        <v>3190</v>
      </c>
      <c r="J3138" t="s">
        <v>9239</v>
      </c>
      <c r="K3138" t="s">
        <v>9240</v>
      </c>
      <c r="L3138" s="2">
        <v>45755</v>
      </c>
      <c r="M3138" t="s">
        <v>66</v>
      </c>
      <c r="N3138" t="s">
        <v>49</v>
      </c>
      <c r="O3138" t="s">
        <v>42</v>
      </c>
      <c r="R3138" t="s">
        <v>95</v>
      </c>
      <c r="T3138" t="s">
        <v>9241</v>
      </c>
      <c r="U3138" t="str">
        <f t="shared" si="48"/>
        <v>April</v>
      </c>
    </row>
    <row r="3139" spans="1:21" x14ac:dyDescent="0.35">
      <c r="A3139">
        <v>2025</v>
      </c>
      <c r="B3139">
        <v>5</v>
      </c>
      <c r="C3139" t="s">
        <v>20</v>
      </c>
      <c r="D3139" t="s">
        <v>9242</v>
      </c>
      <c r="E3139" s="2">
        <v>45797</v>
      </c>
      <c r="F3139">
        <v>1985</v>
      </c>
      <c r="G3139">
        <v>26447310</v>
      </c>
      <c r="H3139">
        <v>1585</v>
      </c>
      <c r="J3139" t="s">
        <v>9243</v>
      </c>
      <c r="K3139" t="s">
        <v>3584</v>
      </c>
      <c r="L3139" s="2">
        <v>45838</v>
      </c>
      <c r="M3139" t="s">
        <v>444</v>
      </c>
      <c r="N3139" t="s">
        <v>41</v>
      </c>
      <c r="O3139" t="s">
        <v>67</v>
      </c>
      <c r="R3139" t="s">
        <v>43</v>
      </c>
      <c r="T3139" t="s">
        <v>9244</v>
      </c>
      <c r="U3139" t="str">
        <f t="shared" ref="U3139:U3202" si="49">TEXT(L3139,"mmmm")</f>
        <v>June</v>
      </c>
    </row>
    <row r="3140" spans="1:21" x14ac:dyDescent="0.35">
      <c r="A3140">
        <v>2025</v>
      </c>
      <c r="B3140">
        <v>5</v>
      </c>
      <c r="C3140" t="s">
        <v>20</v>
      </c>
      <c r="D3140" t="s">
        <v>9245</v>
      </c>
      <c r="E3140" s="2">
        <v>45797</v>
      </c>
      <c r="F3140">
        <v>2720</v>
      </c>
      <c r="G3140">
        <v>6756800</v>
      </c>
      <c r="H3140">
        <v>400</v>
      </c>
      <c r="J3140" t="s">
        <v>9246</v>
      </c>
      <c r="K3140" t="s">
        <v>9247</v>
      </c>
      <c r="L3140" s="2">
        <v>45838</v>
      </c>
      <c r="M3140" t="s">
        <v>24</v>
      </c>
      <c r="N3140" t="s">
        <v>41</v>
      </c>
      <c r="O3140" t="s">
        <v>26</v>
      </c>
      <c r="R3140" t="s">
        <v>43</v>
      </c>
      <c r="T3140" t="s">
        <v>9248</v>
      </c>
      <c r="U3140" t="str">
        <f t="shared" si="49"/>
        <v>June</v>
      </c>
    </row>
    <row r="3141" spans="1:21" x14ac:dyDescent="0.35">
      <c r="A3141">
        <v>2025</v>
      </c>
      <c r="B3141">
        <v>5</v>
      </c>
      <c r="C3141" t="s">
        <v>57</v>
      </c>
      <c r="D3141" t="s">
        <v>9249</v>
      </c>
      <c r="E3141" s="2">
        <v>45796</v>
      </c>
      <c r="F3141">
        <v>3020</v>
      </c>
      <c r="G3141">
        <v>44257040</v>
      </c>
      <c r="H3141">
        <v>2620</v>
      </c>
      <c r="J3141" t="s">
        <v>9250</v>
      </c>
      <c r="K3141" t="s">
        <v>9251</v>
      </c>
      <c r="L3141" s="2">
        <v>45694</v>
      </c>
      <c r="M3141" t="s">
        <v>24</v>
      </c>
      <c r="N3141" t="s">
        <v>25</v>
      </c>
      <c r="O3141" t="s">
        <v>67</v>
      </c>
      <c r="R3141" t="s">
        <v>496</v>
      </c>
      <c r="T3141" t="s">
        <v>9252</v>
      </c>
      <c r="U3141" t="str">
        <f t="shared" si="49"/>
        <v>February</v>
      </c>
    </row>
    <row r="3142" spans="1:21" x14ac:dyDescent="0.35">
      <c r="A3142">
        <v>2025</v>
      </c>
      <c r="B3142">
        <v>5</v>
      </c>
      <c r="C3142" t="s">
        <v>2114</v>
      </c>
      <c r="D3142" t="s">
        <v>9253</v>
      </c>
      <c r="E3142" s="2">
        <v>45792</v>
      </c>
      <c r="G3142">
        <v>907500</v>
      </c>
      <c r="H3142">
        <v>53.723656169999998</v>
      </c>
      <c r="J3142" t="s">
        <v>9254</v>
      </c>
      <c r="K3142" t="s">
        <v>9255</v>
      </c>
      <c r="L3142" s="2">
        <v>45782</v>
      </c>
      <c r="M3142" t="s">
        <v>48</v>
      </c>
      <c r="N3142" t="s">
        <v>49</v>
      </c>
      <c r="O3142" t="s">
        <v>217</v>
      </c>
      <c r="R3142" t="s">
        <v>55</v>
      </c>
      <c r="S3142" s="2">
        <v>45796</v>
      </c>
      <c r="T3142" t="s">
        <v>9256</v>
      </c>
      <c r="U3142" t="str">
        <f t="shared" si="49"/>
        <v>May</v>
      </c>
    </row>
    <row r="3143" spans="1:21" x14ac:dyDescent="0.35">
      <c r="A3143">
        <v>2025</v>
      </c>
      <c r="B3143">
        <v>5</v>
      </c>
      <c r="C3143" t="s">
        <v>2114</v>
      </c>
      <c r="D3143" t="s">
        <v>9257</v>
      </c>
      <c r="E3143" s="2">
        <v>45792</v>
      </c>
      <c r="G3143">
        <v>1224300</v>
      </c>
      <c r="H3143">
        <v>72.478096140000005</v>
      </c>
      <c r="J3143" t="s">
        <v>9258</v>
      </c>
      <c r="K3143" t="s">
        <v>9259</v>
      </c>
      <c r="L3143" s="2">
        <v>45782</v>
      </c>
      <c r="M3143" t="s">
        <v>48</v>
      </c>
      <c r="N3143" t="s">
        <v>49</v>
      </c>
      <c r="O3143" t="s">
        <v>217</v>
      </c>
      <c r="R3143" t="s">
        <v>55</v>
      </c>
      <c r="S3143" s="2">
        <v>45796</v>
      </c>
      <c r="T3143" t="s">
        <v>9260</v>
      </c>
      <c r="U3143" t="str">
        <f t="shared" si="49"/>
        <v>May</v>
      </c>
    </row>
    <row r="3144" spans="1:21" x14ac:dyDescent="0.35">
      <c r="A3144">
        <v>2025</v>
      </c>
      <c r="B3144">
        <v>5</v>
      </c>
      <c r="C3144" t="s">
        <v>2114</v>
      </c>
      <c r="D3144" t="s">
        <v>9257</v>
      </c>
      <c r="E3144" s="2">
        <v>45792</v>
      </c>
      <c r="G3144">
        <v>150000</v>
      </c>
      <c r="H3144">
        <v>8.8799431680000005</v>
      </c>
      <c r="J3144" t="s">
        <v>9258</v>
      </c>
      <c r="K3144" t="s">
        <v>9259</v>
      </c>
      <c r="L3144" s="2">
        <v>45782</v>
      </c>
      <c r="M3144" t="s">
        <v>119</v>
      </c>
      <c r="N3144" t="s">
        <v>49</v>
      </c>
      <c r="O3144" t="s">
        <v>120</v>
      </c>
      <c r="R3144" t="s">
        <v>55</v>
      </c>
      <c r="S3144" s="2">
        <v>45796</v>
      </c>
      <c r="T3144" t="s">
        <v>9261</v>
      </c>
      <c r="U3144" t="str">
        <f t="shared" si="49"/>
        <v>May</v>
      </c>
    </row>
    <row r="3145" spans="1:21" x14ac:dyDescent="0.35">
      <c r="A3145">
        <v>2025</v>
      </c>
      <c r="B3145">
        <v>5</v>
      </c>
      <c r="C3145" t="s">
        <v>20</v>
      </c>
      <c r="D3145" t="s">
        <v>9262</v>
      </c>
      <c r="E3145" s="2">
        <v>45797</v>
      </c>
      <c r="F3145">
        <v>3615</v>
      </c>
      <c r="G3145">
        <v>29643000</v>
      </c>
      <c r="H3145">
        <v>1807.5</v>
      </c>
      <c r="J3145" t="s">
        <v>9184</v>
      </c>
      <c r="K3145" t="s">
        <v>9185</v>
      </c>
      <c r="L3145" s="2">
        <v>45796</v>
      </c>
      <c r="M3145" t="s">
        <v>5767</v>
      </c>
      <c r="N3145" t="s">
        <v>41</v>
      </c>
      <c r="O3145" t="s">
        <v>350</v>
      </c>
      <c r="R3145" t="s">
        <v>501</v>
      </c>
      <c r="T3145" t="s">
        <v>9263</v>
      </c>
      <c r="U3145" t="str">
        <f t="shared" si="49"/>
        <v>May</v>
      </c>
    </row>
    <row r="3146" spans="1:21" x14ac:dyDescent="0.35">
      <c r="A3146">
        <v>2025</v>
      </c>
      <c r="B3146">
        <v>5</v>
      </c>
      <c r="C3146" t="s">
        <v>20</v>
      </c>
      <c r="D3146" t="s">
        <v>9264</v>
      </c>
      <c r="E3146" s="2">
        <v>45797</v>
      </c>
      <c r="F3146">
        <v>2065</v>
      </c>
      <c r="G3146">
        <v>4018000</v>
      </c>
      <c r="H3146">
        <v>245</v>
      </c>
      <c r="J3146" t="s">
        <v>8782</v>
      </c>
      <c r="K3146" t="s">
        <v>8783</v>
      </c>
      <c r="L3146" s="2">
        <v>45906</v>
      </c>
      <c r="M3146" t="s">
        <v>24</v>
      </c>
      <c r="N3146" t="s">
        <v>33</v>
      </c>
      <c r="O3146" t="s">
        <v>1626</v>
      </c>
      <c r="R3146" t="s">
        <v>86</v>
      </c>
      <c r="T3146" t="s">
        <v>9265</v>
      </c>
      <c r="U3146" t="str">
        <f t="shared" si="49"/>
        <v>September</v>
      </c>
    </row>
    <row r="3147" spans="1:21" x14ac:dyDescent="0.35">
      <c r="A3147">
        <v>2025</v>
      </c>
      <c r="B3147">
        <v>5</v>
      </c>
      <c r="C3147" t="s">
        <v>20</v>
      </c>
      <c r="D3147" t="s">
        <v>9266</v>
      </c>
      <c r="E3147" s="2">
        <v>45797</v>
      </c>
      <c r="F3147">
        <v>3485</v>
      </c>
      <c r="G3147">
        <v>6560000</v>
      </c>
      <c r="H3147">
        <v>400</v>
      </c>
      <c r="J3147" t="s">
        <v>9267</v>
      </c>
      <c r="K3147" t="s">
        <v>9268</v>
      </c>
      <c r="L3147" s="2">
        <v>45859</v>
      </c>
      <c r="M3147" t="s">
        <v>66</v>
      </c>
      <c r="N3147" t="s">
        <v>25</v>
      </c>
      <c r="O3147" t="s">
        <v>26</v>
      </c>
      <c r="R3147" t="s">
        <v>564</v>
      </c>
      <c r="T3147" t="s">
        <v>9269</v>
      </c>
      <c r="U3147" t="str">
        <f t="shared" si="49"/>
        <v>July</v>
      </c>
    </row>
    <row r="3148" spans="1:21" x14ac:dyDescent="0.35">
      <c r="A3148">
        <v>2025</v>
      </c>
      <c r="B3148">
        <v>5</v>
      </c>
      <c r="C3148" t="s">
        <v>20</v>
      </c>
      <c r="D3148" t="s">
        <v>9270</v>
      </c>
      <c r="E3148" s="2">
        <v>45798</v>
      </c>
      <c r="F3148">
        <v>3190</v>
      </c>
      <c r="G3148">
        <v>6560000</v>
      </c>
      <c r="H3148">
        <v>400</v>
      </c>
      <c r="J3148" t="s">
        <v>9271</v>
      </c>
      <c r="K3148" t="s">
        <v>9272</v>
      </c>
      <c r="L3148" s="2">
        <v>45845</v>
      </c>
      <c r="M3148" t="s">
        <v>66</v>
      </c>
      <c r="N3148" t="s">
        <v>49</v>
      </c>
      <c r="O3148" t="s">
        <v>26</v>
      </c>
      <c r="R3148" t="s">
        <v>1027</v>
      </c>
      <c r="T3148" t="s">
        <v>9273</v>
      </c>
      <c r="U3148" t="str">
        <f t="shared" si="49"/>
        <v>July</v>
      </c>
    </row>
    <row r="3149" spans="1:21" x14ac:dyDescent="0.35">
      <c r="A3149">
        <v>2025</v>
      </c>
      <c r="B3149">
        <v>5</v>
      </c>
      <c r="C3149" t="s">
        <v>20</v>
      </c>
      <c r="D3149" t="s">
        <v>9274</v>
      </c>
      <c r="E3149" s="2">
        <v>45798</v>
      </c>
      <c r="F3149">
        <v>3200</v>
      </c>
      <c r="G3149">
        <v>54054400</v>
      </c>
      <c r="H3149">
        <v>3200</v>
      </c>
      <c r="J3149" t="s">
        <v>9275</v>
      </c>
      <c r="K3149" t="s">
        <v>9276</v>
      </c>
      <c r="L3149" s="2">
        <v>45803</v>
      </c>
      <c r="M3149" t="s">
        <v>24</v>
      </c>
      <c r="N3149" t="s">
        <v>49</v>
      </c>
      <c r="O3149" t="s">
        <v>42</v>
      </c>
      <c r="R3149" t="s">
        <v>237</v>
      </c>
      <c r="T3149" t="s">
        <v>9277</v>
      </c>
      <c r="U3149" t="str">
        <f t="shared" si="49"/>
        <v>May</v>
      </c>
    </row>
    <row r="3150" spans="1:21" x14ac:dyDescent="0.35">
      <c r="A3150">
        <v>2025</v>
      </c>
      <c r="B3150">
        <v>5</v>
      </c>
      <c r="C3150" t="s">
        <v>936</v>
      </c>
      <c r="E3150" s="2">
        <v>45797</v>
      </c>
      <c r="F3150">
        <v>3200</v>
      </c>
      <c r="G3150">
        <v>53986832</v>
      </c>
      <c r="H3150">
        <v>3196</v>
      </c>
      <c r="J3150" t="s">
        <v>9278</v>
      </c>
      <c r="K3150" t="s">
        <v>9279</v>
      </c>
      <c r="L3150" s="2">
        <v>45803</v>
      </c>
      <c r="M3150" t="s">
        <v>24</v>
      </c>
      <c r="N3150" t="s">
        <v>49</v>
      </c>
      <c r="O3150" t="s">
        <v>42</v>
      </c>
      <c r="R3150" t="s">
        <v>237</v>
      </c>
      <c r="T3150" t="s">
        <v>9280</v>
      </c>
      <c r="U3150" t="str">
        <f t="shared" si="49"/>
        <v>May</v>
      </c>
    </row>
    <row r="3151" spans="1:21" x14ac:dyDescent="0.35">
      <c r="A3151">
        <v>2025</v>
      </c>
      <c r="B3151">
        <v>5</v>
      </c>
      <c r="C3151" t="s">
        <v>2114</v>
      </c>
      <c r="D3151" t="s">
        <v>9281</v>
      </c>
      <c r="E3151" s="2">
        <v>45793</v>
      </c>
      <c r="G3151">
        <v>1122330</v>
      </c>
      <c r="H3151">
        <v>66.441510769999994</v>
      </c>
      <c r="J3151" t="s">
        <v>9282</v>
      </c>
      <c r="K3151" t="s">
        <v>1635</v>
      </c>
      <c r="L3151" s="2">
        <v>45782</v>
      </c>
      <c r="M3151" t="s">
        <v>66</v>
      </c>
      <c r="N3151" t="s">
        <v>49</v>
      </c>
      <c r="O3151" t="s">
        <v>217</v>
      </c>
      <c r="R3151" t="s">
        <v>55</v>
      </c>
      <c r="S3151" s="2">
        <v>45798</v>
      </c>
      <c r="T3151" t="s">
        <v>9283</v>
      </c>
      <c r="U3151" t="str">
        <f t="shared" si="49"/>
        <v>May</v>
      </c>
    </row>
    <row r="3152" spans="1:21" x14ac:dyDescent="0.35">
      <c r="A3152">
        <v>2025</v>
      </c>
      <c r="B3152">
        <v>5</v>
      </c>
      <c r="C3152" t="s">
        <v>101</v>
      </c>
      <c r="D3152" t="s">
        <v>9284</v>
      </c>
      <c r="E3152" s="2">
        <v>45798</v>
      </c>
      <c r="F3152">
        <v>3365</v>
      </c>
      <c r="G3152">
        <v>54567916.799999997</v>
      </c>
      <c r="H3152">
        <v>3230.4</v>
      </c>
      <c r="J3152" t="s">
        <v>9285</v>
      </c>
      <c r="K3152" t="s">
        <v>9286</v>
      </c>
      <c r="L3152" s="2">
        <v>45943</v>
      </c>
      <c r="M3152" t="s">
        <v>579</v>
      </c>
      <c r="N3152" t="s">
        <v>33</v>
      </c>
      <c r="O3152" t="s">
        <v>42</v>
      </c>
      <c r="R3152" t="s">
        <v>3356</v>
      </c>
      <c r="T3152" t="s">
        <v>9287</v>
      </c>
      <c r="U3152" t="str">
        <f t="shared" si="49"/>
        <v>October</v>
      </c>
    </row>
    <row r="3153" spans="1:21" x14ac:dyDescent="0.35">
      <c r="A3153">
        <v>2025</v>
      </c>
      <c r="B3153">
        <v>5</v>
      </c>
      <c r="C3153" t="s">
        <v>936</v>
      </c>
      <c r="E3153" s="2">
        <v>45782</v>
      </c>
      <c r="F3153">
        <v>3300</v>
      </c>
      <c r="G3153">
        <v>46977100</v>
      </c>
      <c r="H3153">
        <v>2900</v>
      </c>
      <c r="J3153" t="s">
        <v>9288</v>
      </c>
      <c r="K3153" t="s">
        <v>5639</v>
      </c>
      <c r="L3153" s="2">
        <v>45694</v>
      </c>
      <c r="M3153" t="s">
        <v>66</v>
      </c>
      <c r="N3153" t="s">
        <v>25</v>
      </c>
      <c r="O3153" t="s">
        <v>67</v>
      </c>
      <c r="R3153" t="s">
        <v>496</v>
      </c>
      <c r="T3153" t="s">
        <v>9289</v>
      </c>
      <c r="U3153" t="str">
        <f t="shared" si="49"/>
        <v>February</v>
      </c>
    </row>
    <row r="3154" spans="1:21" x14ac:dyDescent="0.35">
      <c r="A3154">
        <v>2025</v>
      </c>
      <c r="B3154">
        <v>5</v>
      </c>
      <c r="C3154" t="s">
        <v>20</v>
      </c>
      <c r="D3154" t="s">
        <v>9290</v>
      </c>
      <c r="E3154" s="2">
        <v>45799</v>
      </c>
      <c r="F3154">
        <v>3190</v>
      </c>
      <c r="G3154">
        <v>53843250</v>
      </c>
      <c r="H3154">
        <v>3190</v>
      </c>
      <c r="J3154" t="s">
        <v>9291</v>
      </c>
      <c r="K3154" t="s">
        <v>9292</v>
      </c>
      <c r="L3154" s="2">
        <v>45824</v>
      </c>
      <c r="M3154" t="s">
        <v>66</v>
      </c>
      <c r="N3154" t="s">
        <v>49</v>
      </c>
      <c r="O3154" t="s">
        <v>42</v>
      </c>
      <c r="R3154" t="s">
        <v>278</v>
      </c>
      <c r="T3154" t="s">
        <v>9293</v>
      </c>
      <c r="U3154" t="str">
        <f t="shared" si="49"/>
        <v>June</v>
      </c>
    </row>
    <row r="3155" spans="1:21" x14ac:dyDescent="0.35">
      <c r="A3155">
        <v>2025</v>
      </c>
      <c r="B3155">
        <v>5</v>
      </c>
      <c r="C3155" t="s">
        <v>20</v>
      </c>
      <c r="D3155" t="s">
        <v>9294</v>
      </c>
      <c r="E3155" s="2">
        <v>45799</v>
      </c>
      <c r="F3155">
        <v>3400</v>
      </c>
      <c r="G3155">
        <v>6560000</v>
      </c>
      <c r="H3155">
        <v>400</v>
      </c>
      <c r="J3155" t="s">
        <v>9295</v>
      </c>
      <c r="K3155" t="s">
        <v>9296</v>
      </c>
      <c r="L3155" s="2">
        <v>45887</v>
      </c>
      <c r="M3155" t="s">
        <v>66</v>
      </c>
      <c r="N3155" t="s">
        <v>41</v>
      </c>
      <c r="O3155" t="s">
        <v>26</v>
      </c>
      <c r="R3155" t="s">
        <v>762</v>
      </c>
      <c r="T3155" t="s">
        <v>9297</v>
      </c>
      <c r="U3155" t="str">
        <f t="shared" si="49"/>
        <v>August</v>
      </c>
    </row>
    <row r="3156" spans="1:21" x14ac:dyDescent="0.35">
      <c r="A3156">
        <v>2025</v>
      </c>
      <c r="B3156">
        <v>5</v>
      </c>
      <c r="C3156" t="s">
        <v>20</v>
      </c>
      <c r="D3156" t="s">
        <v>9298</v>
      </c>
      <c r="E3156" s="2">
        <v>45799</v>
      </c>
      <c r="F3156">
        <v>2000</v>
      </c>
      <c r="G3156">
        <v>26862400</v>
      </c>
      <c r="H3156">
        <v>1600</v>
      </c>
      <c r="J3156" t="s">
        <v>9299</v>
      </c>
      <c r="K3156" t="s">
        <v>2975</v>
      </c>
      <c r="L3156" s="2">
        <v>45859</v>
      </c>
      <c r="M3156" t="s">
        <v>40</v>
      </c>
      <c r="N3156" t="s">
        <v>25</v>
      </c>
      <c r="O3156" t="s">
        <v>67</v>
      </c>
      <c r="R3156" t="s">
        <v>564</v>
      </c>
      <c r="T3156" t="s">
        <v>9300</v>
      </c>
      <c r="U3156" t="str">
        <f t="shared" si="49"/>
        <v>July</v>
      </c>
    </row>
    <row r="3157" spans="1:21" x14ac:dyDescent="0.35">
      <c r="A3157">
        <v>2025</v>
      </c>
      <c r="B3157">
        <v>5</v>
      </c>
      <c r="C3157" t="s">
        <v>20</v>
      </c>
      <c r="D3157" t="s">
        <v>9301</v>
      </c>
      <c r="E3157" s="2">
        <v>45799</v>
      </c>
      <c r="F3157">
        <v>2700</v>
      </c>
      <c r="G3157">
        <v>26862400</v>
      </c>
      <c r="H3157">
        <v>1600</v>
      </c>
      <c r="J3157" t="s">
        <v>9302</v>
      </c>
      <c r="K3157" t="s">
        <v>9303</v>
      </c>
      <c r="L3157" s="2">
        <v>45859</v>
      </c>
      <c r="M3157" t="s">
        <v>24</v>
      </c>
      <c r="N3157" t="s">
        <v>25</v>
      </c>
      <c r="O3157" t="s">
        <v>67</v>
      </c>
      <c r="R3157" t="s">
        <v>564</v>
      </c>
      <c r="T3157" t="s">
        <v>9304</v>
      </c>
      <c r="U3157" t="str">
        <f t="shared" si="49"/>
        <v>July</v>
      </c>
    </row>
    <row r="3158" spans="1:21" x14ac:dyDescent="0.35">
      <c r="A3158">
        <v>2025</v>
      </c>
      <c r="B3158">
        <v>5</v>
      </c>
      <c r="C3158" t="s">
        <v>20</v>
      </c>
      <c r="D3158" t="s">
        <v>9305</v>
      </c>
      <c r="E3158" s="2">
        <v>45799</v>
      </c>
      <c r="F3158">
        <v>2000</v>
      </c>
      <c r="G3158">
        <v>26862400</v>
      </c>
      <c r="H3158">
        <v>1600</v>
      </c>
      <c r="J3158" t="s">
        <v>9306</v>
      </c>
      <c r="K3158" t="s">
        <v>9303</v>
      </c>
      <c r="L3158" s="2">
        <v>45859</v>
      </c>
      <c r="M3158" t="s">
        <v>40</v>
      </c>
      <c r="N3158" t="s">
        <v>25</v>
      </c>
      <c r="O3158" t="s">
        <v>67</v>
      </c>
      <c r="R3158" t="s">
        <v>564</v>
      </c>
      <c r="T3158" t="s">
        <v>9307</v>
      </c>
      <c r="U3158" t="str">
        <f t="shared" si="49"/>
        <v>July</v>
      </c>
    </row>
    <row r="3159" spans="1:21" x14ac:dyDescent="0.35">
      <c r="A3159">
        <v>2025</v>
      </c>
      <c r="B3159">
        <v>5</v>
      </c>
      <c r="C3159" t="s">
        <v>20</v>
      </c>
      <c r="D3159" t="s">
        <v>9308</v>
      </c>
      <c r="E3159" s="2">
        <v>45799</v>
      </c>
      <c r="F3159">
        <v>4100</v>
      </c>
      <c r="G3159">
        <v>60680000</v>
      </c>
      <c r="H3159">
        <v>3700</v>
      </c>
      <c r="J3159" t="s">
        <v>9190</v>
      </c>
      <c r="K3159" t="s">
        <v>9191</v>
      </c>
      <c r="L3159" s="2">
        <v>45694</v>
      </c>
      <c r="M3159" t="s">
        <v>66</v>
      </c>
      <c r="N3159" t="s">
        <v>25</v>
      </c>
      <c r="O3159" t="s">
        <v>67</v>
      </c>
      <c r="R3159" t="s">
        <v>496</v>
      </c>
      <c r="T3159" t="s">
        <v>9309</v>
      </c>
      <c r="U3159" t="str">
        <f t="shared" si="49"/>
        <v>February</v>
      </c>
    </row>
    <row r="3160" spans="1:21" x14ac:dyDescent="0.35">
      <c r="A3160">
        <v>2025</v>
      </c>
      <c r="B3160">
        <v>5</v>
      </c>
      <c r="C3160" t="s">
        <v>20</v>
      </c>
      <c r="D3160" t="s">
        <v>9310</v>
      </c>
      <c r="E3160" s="2">
        <v>45799</v>
      </c>
      <c r="F3160">
        <v>3750</v>
      </c>
      <c r="G3160">
        <v>6756800</v>
      </c>
      <c r="H3160">
        <v>400</v>
      </c>
      <c r="J3160" t="s">
        <v>9311</v>
      </c>
      <c r="K3160" t="s">
        <v>9312</v>
      </c>
      <c r="L3160" s="2">
        <v>45803</v>
      </c>
      <c r="M3160" t="s">
        <v>66</v>
      </c>
      <c r="N3160" t="s">
        <v>49</v>
      </c>
      <c r="O3160" t="s">
        <v>26</v>
      </c>
      <c r="R3160" t="s">
        <v>237</v>
      </c>
      <c r="T3160" t="s">
        <v>9313</v>
      </c>
      <c r="U3160" t="str">
        <f t="shared" si="49"/>
        <v>May</v>
      </c>
    </row>
    <row r="3161" spans="1:21" x14ac:dyDescent="0.35">
      <c r="A3161">
        <v>2025</v>
      </c>
      <c r="B3161">
        <v>5</v>
      </c>
      <c r="C3161" t="s">
        <v>20</v>
      </c>
      <c r="D3161" t="s">
        <v>9314</v>
      </c>
      <c r="E3161" s="2">
        <v>45800</v>
      </c>
      <c r="F3161">
        <v>2595</v>
      </c>
      <c r="G3161">
        <v>35998000</v>
      </c>
      <c r="H3161">
        <v>2195</v>
      </c>
      <c r="J3161" t="s">
        <v>9315</v>
      </c>
      <c r="K3161" t="s">
        <v>8872</v>
      </c>
      <c r="L3161" s="2">
        <v>45831</v>
      </c>
      <c r="M3161" t="s">
        <v>48</v>
      </c>
      <c r="N3161" t="s">
        <v>25</v>
      </c>
      <c r="O3161" t="s">
        <v>67</v>
      </c>
      <c r="R3161" t="s">
        <v>688</v>
      </c>
      <c r="T3161" t="s">
        <v>9316</v>
      </c>
      <c r="U3161" t="str">
        <f t="shared" si="49"/>
        <v>June</v>
      </c>
    </row>
    <row r="3162" spans="1:21" x14ac:dyDescent="0.35">
      <c r="A3162">
        <v>2025</v>
      </c>
      <c r="B3162">
        <v>5</v>
      </c>
      <c r="C3162" t="s">
        <v>20</v>
      </c>
      <c r="D3162" t="s">
        <v>9317</v>
      </c>
      <c r="E3162" s="2">
        <v>45800</v>
      </c>
      <c r="F3162">
        <v>45</v>
      </c>
      <c r="G3162">
        <v>760140</v>
      </c>
      <c r="H3162">
        <v>45</v>
      </c>
      <c r="J3162" t="s">
        <v>9318</v>
      </c>
      <c r="K3162" t="s">
        <v>6500</v>
      </c>
      <c r="L3162" s="2">
        <v>45906</v>
      </c>
      <c r="M3162" t="s">
        <v>345</v>
      </c>
      <c r="N3162" t="s">
        <v>33</v>
      </c>
      <c r="O3162" t="s">
        <v>638</v>
      </c>
      <c r="R3162" t="s">
        <v>86</v>
      </c>
      <c r="T3162" t="s">
        <v>9319</v>
      </c>
      <c r="U3162" t="str">
        <f t="shared" si="49"/>
        <v>September</v>
      </c>
    </row>
    <row r="3163" spans="1:21" x14ac:dyDescent="0.35">
      <c r="A3163">
        <v>2025</v>
      </c>
      <c r="B3163">
        <v>5</v>
      </c>
      <c r="C3163" t="s">
        <v>936</v>
      </c>
      <c r="E3163" s="2">
        <v>45801</v>
      </c>
      <c r="F3163">
        <v>3150</v>
      </c>
      <c r="G3163">
        <v>48986800</v>
      </c>
      <c r="H3163">
        <v>2900</v>
      </c>
      <c r="J3163" t="s">
        <v>9320</v>
      </c>
      <c r="K3163" t="s">
        <v>3188</v>
      </c>
      <c r="L3163" s="2">
        <v>45694</v>
      </c>
      <c r="M3163" t="s">
        <v>66</v>
      </c>
      <c r="N3163" t="s">
        <v>25</v>
      </c>
      <c r="O3163" t="s">
        <v>67</v>
      </c>
      <c r="P3163" t="s">
        <v>7457</v>
      </c>
      <c r="R3163" t="s">
        <v>496</v>
      </c>
      <c r="T3163" t="s">
        <v>9321</v>
      </c>
      <c r="U3163" t="str">
        <f t="shared" si="49"/>
        <v>February</v>
      </c>
    </row>
    <row r="3164" spans="1:21" x14ac:dyDescent="0.35">
      <c r="A3164">
        <v>2025</v>
      </c>
      <c r="B3164">
        <v>5</v>
      </c>
      <c r="C3164" t="s">
        <v>20</v>
      </c>
      <c r="D3164" t="s">
        <v>9322</v>
      </c>
      <c r="E3164" s="2">
        <v>45800</v>
      </c>
      <c r="F3164">
        <v>2295</v>
      </c>
      <c r="G3164">
        <v>6756800</v>
      </c>
      <c r="H3164">
        <v>400</v>
      </c>
      <c r="J3164" t="s">
        <v>9323</v>
      </c>
      <c r="K3164" t="s">
        <v>9324</v>
      </c>
      <c r="L3164" s="2">
        <v>45894</v>
      </c>
      <c r="M3164" t="s">
        <v>48</v>
      </c>
      <c r="N3164" t="s">
        <v>49</v>
      </c>
      <c r="O3164" t="s">
        <v>26</v>
      </c>
      <c r="R3164" t="s">
        <v>796</v>
      </c>
      <c r="T3164" t="s">
        <v>9325</v>
      </c>
      <c r="U3164" t="str">
        <f t="shared" si="49"/>
        <v>August</v>
      </c>
    </row>
    <row r="3165" spans="1:21" x14ac:dyDescent="0.35">
      <c r="A3165">
        <v>2025</v>
      </c>
      <c r="B3165">
        <v>5</v>
      </c>
      <c r="C3165" t="s">
        <v>20</v>
      </c>
      <c r="D3165" t="s">
        <v>9326</v>
      </c>
      <c r="E3165" s="2">
        <v>45800</v>
      </c>
      <c r="F3165">
        <v>3020</v>
      </c>
      <c r="G3165">
        <v>51013840</v>
      </c>
      <c r="H3165">
        <v>3020</v>
      </c>
      <c r="J3165" t="s">
        <v>9327</v>
      </c>
      <c r="K3165" t="s">
        <v>9328</v>
      </c>
      <c r="L3165" s="2">
        <v>45694</v>
      </c>
      <c r="M3165" t="s">
        <v>24</v>
      </c>
      <c r="N3165" t="s">
        <v>25</v>
      </c>
      <c r="O3165" t="s">
        <v>42</v>
      </c>
      <c r="R3165" t="s">
        <v>496</v>
      </c>
      <c r="T3165" t="s">
        <v>9329</v>
      </c>
      <c r="U3165" t="str">
        <f t="shared" si="49"/>
        <v>February</v>
      </c>
    </row>
    <row r="3166" spans="1:21" x14ac:dyDescent="0.35">
      <c r="A3166">
        <v>2025</v>
      </c>
      <c r="B3166">
        <v>5</v>
      </c>
      <c r="C3166" t="s">
        <v>20</v>
      </c>
      <c r="D3166" t="s">
        <v>9330</v>
      </c>
      <c r="E3166" s="2">
        <v>45801</v>
      </c>
      <c r="F3166">
        <v>2295</v>
      </c>
      <c r="G3166">
        <v>6756800</v>
      </c>
      <c r="H3166">
        <v>400</v>
      </c>
      <c r="J3166" t="s">
        <v>9331</v>
      </c>
      <c r="K3166" t="s">
        <v>9332</v>
      </c>
      <c r="L3166" s="2">
        <v>46013</v>
      </c>
      <c r="M3166" t="s">
        <v>40</v>
      </c>
      <c r="N3166" t="s">
        <v>25</v>
      </c>
      <c r="O3166" t="s">
        <v>26</v>
      </c>
      <c r="R3166" t="s">
        <v>3545</v>
      </c>
      <c r="T3166" t="s">
        <v>9333</v>
      </c>
      <c r="U3166" t="str">
        <f t="shared" si="49"/>
        <v>December</v>
      </c>
    </row>
    <row r="3167" spans="1:21" x14ac:dyDescent="0.35">
      <c r="A3167">
        <v>2025</v>
      </c>
      <c r="B3167">
        <v>5</v>
      </c>
      <c r="C3167" t="s">
        <v>20</v>
      </c>
      <c r="D3167" t="s">
        <v>9334</v>
      </c>
      <c r="E3167" s="2">
        <v>45801</v>
      </c>
      <c r="F3167">
        <v>3485</v>
      </c>
      <c r="G3167">
        <v>6756800</v>
      </c>
      <c r="H3167">
        <v>400</v>
      </c>
      <c r="J3167" t="s">
        <v>9335</v>
      </c>
      <c r="K3167" t="s">
        <v>9336</v>
      </c>
      <c r="L3167" s="2">
        <v>45969</v>
      </c>
      <c r="M3167" t="s">
        <v>66</v>
      </c>
      <c r="N3167" t="s">
        <v>25</v>
      </c>
      <c r="O3167" t="s">
        <v>26</v>
      </c>
      <c r="R3167" t="s">
        <v>506</v>
      </c>
      <c r="T3167" t="s">
        <v>9337</v>
      </c>
      <c r="U3167" t="str">
        <f t="shared" si="49"/>
        <v>November</v>
      </c>
    </row>
    <row r="3168" spans="1:21" x14ac:dyDescent="0.35">
      <c r="A3168">
        <v>2025</v>
      </c>
      <c r="B3168">
        <v>5</v>
      </c>
      <c r="C3168" t="s">
        <v>20</v>
      </c>
      <c r="E3168" s="2">
        <v>45801</v>
      </c>
      <c r="F3168">
        <v>2720</v>
      </c>
      <c r="G3168">
        <v>6756800</v>
      </c>
      <c r="H3168">
        <v>400</v>
      </c>
      <c r="J3168" t="s">
        <v>9338</v>
      </c>
      <c r="K3168" t="s">
        <v>9339</v>
      </c>
      <c r="L3168" s="2">
        <v>45878</v>
      </c>
      <c r="M3168" t="s">
        <v>24</v>
      </c>
      <c r="N3168" t="s">
        <v>41</v>
      </c>
      <c r="O3168" t="s">
        <v>26</v>
      </c>
      <c r="R3168" t="s">
        <v>574</v>
      </c>
      <c r="T3168" t="s">
        <v>9340</v>
      </c>
      <c r="U3168" t="str">
        <f t="shared" si="49"/>
        <v>August</v>
      </c>
    </row>
    <row r="3169" spans="1:21" x14ac:dyDescent="0.35">
      <c r="A3169">
        <v>2025</v>
      </c>
      <c r="B3169">
        <v>5</v>
      </c>
      <c r="C3169" t="s">
        <v>20</v>
      </c>
      <c r="D3169" t="s">
        <v>9341</v>
      </c>
      <c r="E3169" s="2">
        <v>45801</v>
      </c>
      <c r="F3169">
        <v>2210</v>
      </c>
      <c r="G3169">
        <v>6756800</v>
      </c>
      <c r="H3169">
        <v>400</v>
      </c>
      <c r="J3169" t="s">
        <v>9342</v>
      </c>
      <c r="K3169" t="s">
        <v>9343</v>
      </c>
      <c r="L3169" s="2">
        <v>45887</v>
      </c>
      <c r="M3169" t="s">
        <v>48</v>
      </c>
      <c r="N3169" t="s">
        <v>33</v>
      </c>
      <c r="O3169" t="s">
        <v>26</v>
      </c>
      <c r="R3169" t="s">
        <v>762</v>
      </c>
      <c r="T3169" t="s">
        <v>9344</v>
      </c>
      <c r="U3169" t="str">
        <f t="shared" si="49"/>
        <v>August</v>
      </c>
    </row>
    <row r="3170" spans="1:21" x14ac:dyDescent="0.35">
      <c r="A3170">
        <v>2025</v>
      </c>
      <c r="B3170">
        <v>5</v>
      </c>
      <c r="C3170" t="s">
        <v>20</v>
      </c>
      <c r="D3170" t="s">
        <v>9345</v>
      </c>
      <c r="E3170" s="2">
        <v>45801</v>
      </c>
      <c r="F3170">
        <v>2600</v>
      </c>
      <c r="G3170">
        <v>35211000</v>
      </c>
      <c r="H3170">
        <v>2134</v>
      </c>
      <c r="J3170" t="s">
        <v>9346</v>
      </c>
      <c r="K3170" t="s">
        <v>6019</v>
      </c>
      <c r="L3170" s="2">
        <v>45906</v>
      </c>
      <c r="M3170" t="s">
        <v>24</v>
      </c>
      <c r="N3170" t="s">
        <v>25</v>
      </c>
      <c r="O3170" t="s">
        <v>67</v>
      </c>
      <c r="R3170" t="s">
        <v>86</v>
      </c>
      <c r="T3170" t="s">
        <v>9347</v>
      </c>
      <c r="U3170" t="str">
        <f t="shared" si="49"/>
        <v>September</v>
      </c>
    </row>
    <row r="3171" spans="1:21" x14ac:dyDescent="0.35">
      <c r="A3171">
        <v>2025</v>
      </c>
      <c r="B3171">
        <v>5</v>
      </c>
      <c r="C3171" t="s">
        <v>20</v>
      </c>
      <c r="D3171" t="s">
        <v>9348</v>
      </c>
      <c r="E3171" s="2">
        <v>45802</v>
      </c>
      <c r="F3171">
        <v>2295</v>
      </c>
      <c r="G3171">
        <v>6756800</v>
      </c>
      <c r="H3171">
        <v>400</v>
      </c>
      <c r="J3171" t="s">
        <v>9349</v>
      </c>
      <c r="K3171" t="s">
        <v>9350</v>
      </c>
      <c r="L3171" s="2">
        <v>46020</v>
      </c>
      <c r="M3171" t="s">
        <v>40</v>
      </c>
      <c r="N3171" t="s">
        <v>25</v>
      </c>
      <c r="O3171" t="s">
        <v>26</v>
      </c>
      <c r="R3171" t="s">
        <v>4240</v>
      </c>
      <c r="T3171" t="s">
        <v>9351</v>
      </c>
      <c r="U3171" t="str">
        <f t="shared" si="49"/>
        <v>December</v>
      </c>
    </row>
    <row r="3172" spans="1:21" x14ac:dyDescent="0.35">
      <c r="A3172">
        <v>2025</v>
      </c>
      <c r="B3172">
        <v>5</v>
      </c>
      <c r="C3172" t="s">
        <v>101</v>
      </c>
      <c r="D3172" t="s">
        <v>9352</v>
      </c>
      <c r="E3172" s="2">
        <v>45802</v>
      </c>
      <c r="F3172">
        <v>2295</v>
      </c>
      <c r="G3172">
        <v>6486528</v>
      </c>
      <c r="H3172">
        <v>384</v>
      </c>
      <c r="J3172" t="s">
        <v>9353</v>
      </c>
      <c r="K3172" t="s">
        <v>9354</v>
      </c>
      <c r="L3172" s="2">
        <v>46006</v>
      </c>
      <c r="M3172" t="s">
        <v>48</v>
      </c>
      <c r="N3172" t="s">
        <v>49</v>
      </c>
      <c r="O3172" t="s">
        <v>26</v>
      </c>
      <c r="R3172" t="s">
        <v>1010</v>
      </c>
      <c r="T3172" t="s">
        <v>9355</v>
      </c>
      <c r="U3172" t="str">
        <f t="shared" si="49"/>
        <v>December</v>
      </c>
    </row>
    <row r="3173" spans="1:21" x14ac:dyDescent="0.35">
      <c r="A3173">
        <v>2025</v>
      </c>
      <c r="B3173">
        <v>5</v>
      </c>
      <c r="C3173" t="s">
        <v>57</v>
      </c>
      <c r="D3173" t="s">
        <v>9356</v>
      </c>
      <c r="E3173" s="2">
        <v>45802</v>
      </c>
      <c r="F3173">
        <v>1800</v>
      </c>
      <c r="G3173">
        <v>23620590.359999999</v>
      </c>
      <c r="H3173">
        <v>1398.33</v>
      </c>
      <c r="J3173" t="s">
        <v>9357</v>
      </c>
      <c r="K3173" t="s">
        <v>9358</v>
      </c>
      <c r="L3173" s="2">
        <v>45838</v>
      </c>
      <c r="M3173" t="s">
        <v>40</v>
      </c>
      <c r="N3173" t="s">
        <v>41</v>
      </c>
      <c r="O3173" t="s">
        <v>67</v>
      </c>
      <c r="R3173" t="s">
        <v>43</v>
      </c>
      <c r="T3173" t="s">
        <v>9359</v>
      </c>
      <c r="U3173" t="str">
        <f t="shared" si="49"/>
        <v>June</v>
      </c>
    </row>
    <row r="3174" spans="1:21" x14ac:dyDescent="0.35">
      <c r="A3174">
        <v>2025</v>
      </c>
      <c r="B3174">
        <v>5</v>
      </c>
      <c r="C3174" t="s">
        <v>20</v>
      </c>
      <c r="D3174" t="s">
        <v>9360</v>
      </c>
      <c r="E3174" s="2">
        <v>45802</v>
      </c>
      <c r="F3174">
        <v>2720</v>
      </c>
      <c r="G3174">
        <v>45946240</v>
      </c>
      <c r="H3174">
        <v>2720</v>
      </c>
      <c r="J3174" t="s">
        <v>9361</v>
      </c>
      <c r="K3174" t="s">
        <v>9362</v>
      </c>
      <c r="L3174" s="2">
        <v>45824</v>
      </c>
      <c r="M3174" t="s">
        <v>24</v>
      </c>
      <c r="N3174" t="s">
        <v>49</v>
      </c>
      <c r="O3174" t="s">
        <v>42</v>
      </c>
      <c r="R3174" t="s">
        <v>278</v>
      </c>
      <c r="T3174" t="s">
        <v>9363</v>
      </c>
      <c r="U3174" t="str">
        <f t="shared" si="49"/>
        <v>June</v>
      </c>
    </row>
    <row r="3175" spans="1:21" x14ac:dyDescent="0.35">
      <c r="A3175">
        <v>2025</v>
      </c>
      <c r="B3175">
        <v>5</v>
      </c>
      <c r="C3175" t="s">
        <v>20</v>
      </c>
      <c r="D3175" t="s">
        <v>9364</v>
      </c>
      <c r="E3175" s="2">
        <v>45802</v>
      </c>
      <c r="F3175">
        <v>3020</v>
      </c>
      <c r="G3175">
        <v>6756800</v>
      </c>
      <c r="H3175">
        <v>400</v>
      </c>
      <c r="J3175" t="s">
        <v>9365</v>
      </c>
      <c r="K3175" t="s">
        <v>9366</v>
      </c>
      <c r="L3175" s="2">
        <v>45838</v>
      </c>
      <c r="M3175" t="s">
        <v>24</v>
      </c>
      <c r="N3175" t="s">
        <v>25</v>
      </c>
      <c r="O3175" t="s">
        <v>26</v>
      </c>
      <c r="R3175" t="s">
        <v>43</v>
      </c>
      <c r="T3175" t="s">
        <v>9367</v>
      </c>
      <c r="U3175" t="str">
        <f t="shared" si="49"/>
        <v>June</v>
      </c>
    </row>
    <row r="3176" spans="1:21" x14ac:dyDescent="0.35">
      <c r="A3176">
        <v>2025</v>
      </c>
      <c r="B3176">
        <v>5</v>
      </c>
      <c r="C3176" t="s">
        <v>20</v>
      </c>
      <c r="D3176" t="s">
        <v>9368</v>
      </c>
      <c r="E3176" s="2">
        <v>45802</v>
      </c>
      <c r="F3176">
        <v>3300</v>
      </c>
      <c r="G3176">
        <v>34873740</v>
      </c>
      <c r="H3176">
        <v>2090</v>
      </c>
      <c r="J3176" t="s">
        <v>9369</v>
      </c>
      <c r="K3176" t="s">
        <v>9370</v>
      </c>
      <c r="L3176" s="2">
        <v>45831</v>
      </c>
      <c r="M3176" t="s">
        <v>66</v>
      </c>
      <c r="N3176" t="s">
        <v>25</v>
      </c>
      <c r="O3176" t="s">
        <v>350</v>
      </c>
      <c r="R3176" t="s">
        <v>688</v>
      </c>
      <c r="T3176" t="s">
        <v>9371</v>
      </c>
      <c r="U3176" t="str">
        <f t="shared" si="49"/>
        <v>June</v>
      </c>
    </row>
    <row r="3177" spans="1:21" x14ac:dyDescent="0.35">
      <c r="A3177">
        <v>2025</v>
      </c>
      <c r="B3177">
        <v>5</v>
      </c>
      <c r="C3177" t="s">
        <v>20</v>
      </c>
      <c r="D3177" t="s">
        <v>9372</v>
      </c>
      <c r="E3177" s="2">
        <v>45802</v>
      </c>
      <c r="F3177">
        <v>2115</v>
      </c>
      <c r="G3177">
        <v>9148737</v>
      </c>
      <c r="H3177">
        <v>548.91</v>
      </c>
      <c r="J3177" t="s">
        <v>9373</v>
      </c>
      <c r="K3177" t="s">
        <v>9374</v>
      </c>
      <c r="L3177" s="2">
        <v>45803</v>
      </c>
      <c r="M3177" t="s">
        <v>24</v>
      </c>
      <c r="N3177" t="s">
        <v>49</v>
      </c>
      <c r="O3177" t="s">
        <v>1626</v>
      </c>
      <c r="R3177" t="s">
        <v>237</v>
      </c>
      <c r="T3177" t="s">
        <v>9375</v>
      </c>
      <c r="U3177" t="str">
        <f t="shared" si="49"/>
        <v>May</v>
      </c>
    </row>
    <row r="3178" spans="1:21" x14ac:dyDescent="0.35">
      <c r="A3178">
        <v>2025</v>
      </c>
      <c r="B3178">
        <v>5</v>
      </c>
      <c r="C3178" t="s">
        <v>20</v>
      </c>
      <c r="D3178" t="s">
        <v>9376</v>
      </c>
      <c r="E3178" s="2">
        <v>45802</v>
      </c>
      <c r="G3178">
        <v>44257040</v>
      </c>
      <c r="H3178">
        <v>2620</v>
      </c>
      <c r="J3178" t="s">
        <v>9365</v>
      </c>
      <c r="K3178" t="s">
        <v>9366</v>
      </c>
      <c r="L3178" s="2">
        <v>45838</v>
      </c>
      <c r="M3178" t="s">
        <v>24</v>
      </c>
      <c r="N3178" t="s">
        <v>25</v>
      </c>
      <c r="O3178" t="s">
        <v>67</v>
      </c>
      <c r="R3178" t="s">
        <v>43</v>
      </c>
      <c r="T3178" t="s">
        <v>9377</v>
      </c>
      <c r="U3178" t="str">
        <f t="shared" si="49"/>
        <v>June</v>
      </c>
    </row>
    <row r="3179" spans="1:21" x14ac:dyDescent="0.35">
      <c r="A3179">
        <v>2025</v>
      </c>
      <c r="B3179">
        <v>5</v>
      </c>
      <c r="C3179" t="s">
        <v>864</v>
      </c>
      <c r="D3179" t="s">
        <v>9378</v>
      </c>
      <c r="E3179" s="2">
        <v>45803</v>
      </c>
      <c r="G3179">
        <v>1734923</v>
      </c>
      <c r="H3179">
        <v>102.7067843</v>
      </c>
      <c r="J3179" t="s">
        <v>9379</v>
      </c>
      <c r="K3179" t="s">
        <v>7233</v>
      </c>
      <c r="L3179" s="2">
        <v>45796</v>
      </c>
      <c r="M3179" t="s">
        <v>5767</v>
      </c>
      <c r="N3179" t="s">
        <v>41</v>
      </c>
      <c r="O3179" t="s">
        <v>2473</v>
      </c>
      <c r="R3179" t="s">
        <v>501</v>
      </c>
      <c r="S3179" s="2">
        <v>45804</v>
      </c>
      <c r="T3179" t="s">
        <v>9380</v>
      </c>
      <c r="U3179" t="str">
        <f t="shared" si="49"/>
        <v>May</v>
      </c>
    </row>
    <row r="3180" spans="1:21" x14ac:dyDescent="0.35">
      <c r="A3180">
        <v>2025</v>
      </c>
      <c r="B3180">
        <v>5</v>
      </c>
      <c r="C3180" t="s">
        <v>621</v>
      </c>
      <c r="D3180" t="s">
        <v>9381</v>
      </c>
      <c r="E3180" s="2">
        <v>45800</v>
      </c>
      <c r="G3180">
        <v>369000</v>
      </c>
      <c r="H3180">
        <v>21.844660189999999</v>
      </c>
      <c r="J3180" t="s">
        <v>7224</v>
      </c>
      <c r="K3180" t="s">
        <v>7225</v>
      </c>
      <c r="L3180" s="2">
        <v>45782</v>
      </c>
      <c r="M3180" t="s">
        <v>119</v>
      </c>
      <c r="N3180" t="s">
        <v>33</v>
      </c>
      <c r="O3180" t="s">
        <v>120</v>
      </c>
      <c r="Q3180" t="s">
        <v>129</v>
      </c>
      <c r="R3180" t="s">
        <v>55</v>
      </c>
      <c r="S3180" s="2">
        <v>45803</v>
      </c>
      <c r="T3180" t="s">
        <v>9382</v>
      </c>
      <c r="U3180" t="str">
        <f t="shared" si="49"/>
        <v>May</v>
      </c>
    </row>
    <row r="3181" spans="1:21" x14ac:dyDescent="0.35">
      <c r="A3181">
        <v>2025</v>
      </c>
      <c r="B3181">
        <v>5</v>
      </c>
      <c r="C3181" t="s">
        <v>2114</v>
      </c>
      <c r="D3181" t="s">
        <v>9383</v>
      </c>
      <c r="E3181" s="2">
        <v>45800</v>
      </c>
      <c r="G3181">
        <v>1253370</v>
      </c>
      <c r="H3181">
        <v>74.19902913</v>
      </c>
      <c r="J3181" t="s">
        <v>8941</v>
      </c>
      <c r="K3181" t="s">
        <v>3062</v>
      </c>
      <c r="L3181" s="2">
        <v>45782</v>
      </c>
      <c r="M3181" t="s">
        <v>66</v>
      </c>
      <c r="N3181" t="s">
        <v>49</v>
      </c>
      <c r="O3181" t="s">
        <v>217</v>
      </c>
      <c r="R3181" t="s">
        <v>55</v>
      </c>
      <c r="S3181" s="2">
        <v>45803</v>
      </c>
      <c r="T3181" t="s">
        <v>9384</v>
      </c>
      <c r="U3181" t="str">
        <f t="shared" si="49"/>
        <v>May</v>
      </c>
    </row>
    <row r="3182" spans="1:21" x14ac:dyDescent="0.35">
      <c r="A3182">
        <v>2025</v>
      </c>
      <c r="B3182">
        <v>5</v>
      </c>
      <c r="C3182" t="s">
        <v>2114</v>
      </c>
      <c r="D3182" t="s">
        <v>9385</v>
      </c>
      <c r="E3182" s="2">
        <v>45800</v>
      </c>
      <c r="G3182">
        <v>1060351</v>
      </c>
      <c r="H3182">
        <v>62.772377460000001</v>
      </c>
      <c r="J3182" t="s">
        <v>9386</v>
      </c>
      <c r="K3182" t="s">
        <v>5074</v>
      </c>
      <c r="L3182" s="2">
        <v>45782</v>
      </c>
      <c r="M3182" t="s">
        <v>24</v>
      </c>
      <c r="N3182" t="s">
        <v>49</v>
      </c>
      <c r="O3182" t="s">
        <v>217</v>
      </c>
      <c r="R3182" t="s">
        <v>55</v>
      </c>
      <c r="S3182" s="2">
        <v>45803</v>
      </c>
      <c r="T3182" t="s">
        <v>9387</v>
      </c>
      <c r="U3182" t="str">
        <f t="shared" si="49"/>
        <v>May</v>
      </c>
    </row>
    <row r="3183" spans="1:21" x14ac:dyDescent="0.35">
      <c r="A3183">
        <v>2025</v>
      </c>
      <c r="B3183">
        <v>5</v>
      </c>
      <c r="C3183" t="s">
        <v>2114</v>
      </c>
      <c r="D3183" t="s">
        <v>9388</v>
      </c>
      <c r="E3183" s="2">
        <v>45800</v>
      </c>
      <c r="G3183">
        <v>250674</v>
      </c>
      <c r="H3183">
        <v>14.83980583</v>
      </c>
      <c r="J3183" t="s">
        <v>9389</v>
      </c>
      <c r="K3183" t="s">
        <v>2062</v>
      </c>
      <c r="L3183" s="2">
        <v>45782</v>
      </c>
      <c r="M3183" t="s">
        <v>66</v>
      </c>
      <c r="N3183" t="s">
        <v>49</v>
      </c>
      <c r="O3183" t="s">
        <v>217</v>
      </c>
      <c r="R3183" t="s">
        <v>55</v>
      </c>
      <c r="S3183" s="2">
        <v>45803</v>
      </c>
      <c r="T3183" t="s">
        <v>9390</v>
      </c>
      <c r="U3183" t="str">
        <f t="shared" si="49"/>
        <v>May</v>
      </c>
    </row>
    <row r="3184" spans="1:21" x14ac:dyDescent="0.35">
      <c r="A3184">
        <v>2025</v>
      </c>
      <c r="B3184">
        <v>5</v>
      </c>
      <c r="C3184" t="s">
        <v>2114</v>
      </c>
      <c r="D3184" t="s">
        <v>9391</v>
      </c>
      <c r="E3184" s="2">
        <v>45800</v>
      </c>
      <c r="G3184">
        <v>1123020</v>
      </c>
      <c r="H3184">
        <v>66.482358509999997</v>
      </c>
      <c r="J3184" t="s">
        <v>9392</v>
      </c>
      <c r="K3184" t="s">
        <v>7642</v>
      </c>
      <c r="L3184" s="2">
        <v>45782</v>
      </c>
      <c r="M3184" t="s">
        <v>24</v>
      </c>
      <c r="N3184" t="s">
        <v>49</v>
      </c>
      <c r="O3184" t="s">
        <v>217</v>
      </c>
      <c r="R3184" t="s">
        <v>55</v>
      </c>
      <c r="S3184" s="2">
        <v>45803</v>
      </c>
      <c r="T3184" t="s">
        <v>9393</v>
      </c>
      <c r="U3184" t="str">
        <f t="shared" si="49"/>
        <v>May</v>
      </c>
    </row>
    <row r="3185" spans="1:21" x14ac:dyDescent="0.35">
      <c r="A3185">
        <v>2025</v>
      </c>
      <c r="B3185">
        <v>5</v>
      </c>
      <c r="C3185" t="s">
        <v>219</v>
      </c>
      <c r="E3185" s="2">
        <v>45801</v>
      </c>
      <c r="G3185">
        <v>825000</v>
      </c>
      <c r="H3185">
        <v>48.839687429999998</v>
      </c>
      <c r="J3185" t="s">
        <v>9394</v>
      </c>
      <c r="K3185" t="s">
        <v>9395</v>
      </c>
      <c r="L3185" s="2">
        <v>45782</v>
      </c>
      <c r="M3185" t="s">
        <v>40</v>
      </c>
      <c r="N3185" t="s">
        <v>49</v>
      </c>
      <c r="O3185" t="s">
        <v>217</v>
      </c>
      <c r="R3185" t="s">
        <v>55</v>
      </c>
      <c r="T3185" t="s">
        <v>9396</v>
      </c>
      <c r="U3185" t="str">
        <f t="shared" si="49"/>
        <v>May</v>
      </c>
    </row>
    <row r="3186" spans="1:21" x14ac:dyDescent="0.35">
      <c r="A3186">
        <v>2025</v>
      </c>
      <c r="B3186">
        <v>5</v>
      </c>
      <c r="C3186" t="s">
        <v>219</v>
      </c>
      <c r="E3186" s="2">
        <v>45801</v>
      </c>
      <c r="G3186">
        <v>1453000</v>
      </c>
      <c r="H3186">
        <v>86.017049490000005</v>
      </c>
      <c r="J3186" t="s">
        <v>8944</v>
      </c>
      <c r="K3186" t="s">
        <v>6489</v>
      </c>
      <c r="L3186" s="2">
        <v>45782</v>
      </c>
      <c r="M3186" t="s">
        <v>66</v>
      </c>
      <c r="N3186" t="s">
        <v>49</v>
      </c>
      <c r="O3186" t="s">
        <v>217</v>
      </c>
      <c r="R3186" t="s">
        <v>55</v>
      </c>
      <c r="T3186" t="s">
        <v>9397</v>
      </c>
      <c r="U3186" t="str">
        <f t="shared" si="49"/>
        <v>May</v>
      </c>
    </row>
    <row r="3187" spans="1:21" x14ac:dyDescent="0.35">
      <c r="A3187">
        <v>2025</v>
      </c>
      <c r="B3187">
        <v>5</v>
      </c>
      <c r="C3187" t="s">
        <v>169</v>
      </c>
      <c r="D3187" t="s">
        <v>9398</v>
      </c>
      <c r="E3187" s="2">
        <v>45800</v>
      </c>
      <c r="G3187">
        <v>1169812</v>
      </c>
      <c r="H3187">
        <v>69.252427179999998</v>
      </c>
      <c r="J3187" t="s">
        <v>9399</v>
      </c>
      <c r="K3187" t="s">
        <v>9400</v>
      </c>
      <c r="L3187" s="2">
        <v>45996</v>
      </c>
      <c r="M3187" t="s">
        <v>24</v>
      </c>
      <c r="N3187" t="s">
        <v>25</v>
      </c>
      <c r="O3187" t="s">
        <v>217</v>
      </c>
      <c r="R3187" t="s">
        <v>541</v>
      </c>
      <c r="S3187" s="2">
        <v>45803</v>
      </c>
      <c r="T3187" t="s">
        <v>9401</v>
      </c>
      <c r="U3187" t="str">
        <f t="shared" si="49"/>
        <v>December</v>
      </c>
    </row>
    <row r="3188" spans="1:21" x14ac:dyDescent="0.35">
      <c r="A3188">
        <v>2025</v>
      </c>
      <c r="B3188">
        <v>5</v>
      </c>
      <c r="C3188" t="s">
        <v>936</v>
      </c>
      <c r="E3188" s="2">
        <v>45799</v>
      </c>
      <c r="F3188">
        <v>2720</v>
      </c>
      <c r="G3188">
        <v>6693286.0800000001</v>
      </c>
      <c r="H3188">
        <v>396.24</v>
      </c>
      <c r="I3188">
        <v>347.35</v>
      </c>
      <c r="J3188" t="s">
        <v>9402</v>
      </c>
      <c r="K3188" t="s">
        <v>9403</v>
      </c>
      <c r="L3188" s="2">
        <v>45978</v>
      </c>
      <c r="M3188" t="s">
        <v>24</v>
      </c>
      <c r="N3188" t="s">
        <v>41</v>
      </c>
      <c r="O3188" t="s">
        <v>26</v>
      </c>
      <c r="R3188" t="s">
        <v>912</v>
      </c>
      <c r="T3188" t="s">
        <v>9404</v>
      </c>
      <c r="U3188" t="str">
        <f t="shared" si="49"/>
        <v>November</v>
      </c>
    </row>
    <row r="3189" spans="1:21" x14ac:dyDescent="0.35">
      <c r="A3189">
        <v>2025</v>
      </c>
      <c r="B3189">
        <v>5</v>
      </c>
      <c r="C3189" t="s">
        <v>936</v>
      </c>
      <c r="E3189" s="2">
        <v>45799</v>
      </c>
      <c r="F3189">
        <v>3485</v>
      </c>
      <c r="G3189">
        <v>58581456</v>
      </c>
      <c r="H3189">
        <v>3468</v>
      </c>
      <c r="J3189" t="s">
        <v>9405</v>
      </c>
      <c r="K3189" t="s">
        <v>9406</v>
      </c>
      <c r="L3189" s="2">
        <v>45831</v>
      </c>
      <c r="M3189" t="s">
        <v>66</v>
      </c>
      <c r="N3189" t="s">
        <v>25</v>
      </c>
      <c r="O3189" t="s">
        <v>42</v>
      </c>
      <c r="R3189" t="s">
        <v>688</v>
      </c>
      <c r="T3189" t="s">
        <v>9407</v>
      </c>
      <c r="U3189" t="str">
        <f t="shared" si="49"/>
        <v>June</v>
      </c>
    </row>
    <row r="3190" spans="1:21" x14ac:dyDescent="0.35">
      <c r="A3190">
        <v>2025</v>
      </c>
      <c r="B3190">
        <v>5</v>
      </c>
      <c r="C3190" t="s">
        <v>936</v>
      </c>
      <c r="E3190" s="2">
        <v>45800</v>
      </c>
      <c r="F3190">
        <v>1890</v>
      </c>
      <c r="G3190">
        <v>24746780</v>
      </c>
      <c r="H3190">
        <v>1465</v>
      </c>
      <c r="J3190" t="s">
        <v>7745</v>
      </c>
      <c r="K3190" t="s">
        <v>7746</v>
      </c>
      <c r="L3190" s="2">
        <v>45894</v>
      </c>
      <c r="M3190" t="s">
        <v>48</v>
      </c>
      <c r="N3190" t="s">
        <v>49</v>
      </c>
      <c r="O3190" t="s">
        <v>67</v>
      </c>
      <c r="P3190" t="s">
        <v>7125</v>
      </c>
      <c r="R3190" t="s">
        <v>796</v>
      </c>
      <c r="T3190" t="s">
        <v>9408</v>
      </c>
      <c r="U3190" t="str">
        <f t="shared" si="49"/>
        <v>August</v>
      </c>
    </row>
    <row r="3191" spans="1:21" x14ac:dyDescent="0.35">
      <c r="A3191">
        <v>2025</v>
      </c>
      <c r="B3191">
        <v>5</v>
      </c>
      <c r="C3191" t="s">
        <v>936</v>
      </c>
      <c r="E3191" s="2">
        <v>45798</v>
      </c>
      <c r="F3191">
        <v>2000</v>
      </c>
      <c r="G3191">
        <v>32010340</v>
      </c>
      <c r="H3191">
        <v>1895</v>
      </c>
      <c r="J3191" t="s">
        <v>9409</v>
      </c>
      <c r="K3191" t="s">
        <v>9410</v>
      </c>
      <c r="L3191" s="2">
        <v>45894</v>
      </c>
      <c r="M3191" t="s">
        <v>40</v>
      </c>
      <c r="N3191" t="s">
        <v>49</v>
      </c>
      <c r="O3191" t="s">
        <v>42</v>
      </c>
      <c r="P3191" t="s">
        <v>3625</v>
      </c>
      <c r="R3191" t="s">
        <v>796</v>
      </c>
      <c r="T3191" t="s">
        <v>9411</v>
      </c>
      <c r="U3191" t="str">
        <f t="shared" si="49"/>
        <v>August</v>
      </c>
    </row>
    <row r="3192" spans="1:21" x14ac:dyDescent="0.35">
      <c r="A3192">
        <v>2025</v>
      </c>
      <c r="B3192">
        <v>5</v>
      </c>
      <c r="C3192" t="s">
        <v>101</v>
      </c>
      <c r="D3192" t="s">
        <v>9412</v>
      </c>
      <c r="E3192" s="2">
        <v>45803</v>
      </c>
      <c r="F3192">
        <v>3485</v>
      </c>
      <c r="G3192">
        <v>56513875.200000003</v>
      </c>
      <c r="H3192">
        <v>3345.6</v>
      </c>
      <c r="J3192" t="s">
        <v>9413</v>
      </c>
      <c r="K3192" t="s">
        <v>9414</v>
      </c>
      <c r="L3192" s="2">
        <v>45666</v>
      </c>
      <c r="M3192" t="s">
        <v>66</v>
      </c>
      <c r="N3192" t="s">
        <v>25</v>
      </c>
      <c r="O3192" t="s">
        <v>42</v>
      </c>
      <c r="R3192" t="s">
        <v>211</v>
      </c>
      <c r="T3192" t="s">
        <v>9415</v>
      </c>
      <c r="U3192" t="str">
        <f t="shared" si="49"/>
        <v>January</v>
      </c>
    </row>
    <row r="3193" spans="1:21" x14ac:dyDescent="0.35">
      <c r="A3193">
        <v>2025</v>
      </c>
      <c r="B3193">
        <v>5</v>
      </c>
      <c r="C3193" t="s">
        <v>57</v>
      </c>
      <c r="D3193" t="s">
        <v>9416</v>
      </c>
      <c r="E3193" s="2">
        <v>45803</v>
      </c>
      <c r="F3193">
        <v>3020</v>
      </c>
      <c r="G3193">
        <v>48718217.200000003</v>
      </c>
      <c r="H3193">
        <v>2884.1</v>
      </c>
      <c r="J3193" t="s">
        <v>9417</v>
      </c>
      <c r="K3193" t="s">
        <v>9418</v>
      </c>
      <c r="L3193" s="2">
        <v>45852</v>
      </c>
      <c r="M3193" t="s">
        <v>24</v>
      </c>
      <c r="N3193" t="s">
        <v>25</v>
      </c>
      <c r="O3193" t="s">
        <v>42</v>
      </c>
      <c r="R3193" t="s">
        <v>314</v>
      </c>
      <c r="T3193" t="s">
        <v>9419</v>
      </c>
      <c r="U3193" t="str">
        <f t="shared" si="49"/>
        <v>July</v>
      </c>
    </row>
    <row r="3194" spans="1:21" x14ac:dyDescent="0.35">
      <c r="A3194">
        <v>2025</v>
      </c>
      <c r="B3194">
        <v>5</v>
      </c>
      <c r="C3194" t="s">
        <v>20</v>
      </c>
      <c r="D3194" t="s">
        <v>9420</v>
      </c>
      <c r="E3194" s="2">
        <v>45803</v>
      </c>
      <c r="F3194">
        <v>3485</v>
      </c>
      <c r="G3194">
        <v>6756800</v>
      </c>
      <c r="H3194">
        <v>400</v>
      </c>
      <c r="J3194" t="s">
        <v>9421</v>
      </c>
      <c r="K3194" t="s">
        <v>9422</v>
      </c>
      <c r="L3194" s="2">
        <v>45969</v>
      </c>
      <c r="M3194" t="s">
        <v>66</v>
      </c>
      <c r="N3194" t="s">
        <v>25</v>
      </c>
      <c r="O3194" t="s">
        <v>26</v>
      </c>
      <c r="R3194" t="s">
        <v>506</v>
      </c>
      <c r="T3194" t="s">
        <v>9423</v>
      </c>
      <c r="U3194" t="str">
        <f t="shared" si="49"/>
        <v>November</v>
      </c>
    </row>
    <row r="3195" spans="1:21" x14ac:dyDescent="0.35">
      <c r="A3195">
        <v>2025</v>
      </c>
      <c r="B3195">
        <v>5</v>
      </c>
      <c r="C3195" t="s">
        <v>20</v>
      </c>
      <c r="D3195" t="s">
        <v>9424</v>
      </c>
      <c r="E3195" s="2">
        <v>45803</v>
      </c>
      <c r="F3195">
        <v>3750</v>
      </c>
      <c r="G3195">
        <v>56588200</v>
      </c>
      <c r="H3195">
        <v>3350</v>
      </c>
      <c r="J3195" t="s">
        <v>9425</v>
      </c>
      <c r="K3195" t="s">
        <v>9312</v>
      </c>
      <c r="L3195" s="2">
        <v>45803</v>
      </c>
      <c r="M3195" t="s">
        <v>66</v>
      </c>
      <c r="N3195" t="s">
        <v>49</v>
      </c>
      <c r="O3195" t="s">
        <v>67</v>
      </c>
      <c r="R3195" t="s">
        <v>237</v>
      </c>
      <c r="T3195" t="s">
        <v>9426</v>
      </c>
      <c r="U3195" t="str">
        <f t="shared" si="49"/>
        <v>May</v>
      </c>
    </row>
    <row r="3196" spans="1:21" x14ac:dyDescent="0.35">
      <c r="A3196">
        <v>2025</v>
      </c>
      <c r="B3196">
        <v>5</v>
      </c>
      <c r="C3196" t="s">
        <v>213</v>
      </c>
      <c r="E3196" s="2">
        <v>45804</v>
      </c>
      <c r="G3196">
        <v>9543980</v>
      </c>
      <c r="H3196">
        <v>565</v>
      </c>
      <c r="J3196" t="s">
        <v>9427</v>
      </c>
      <c r="K3196" t="s">
        <v>9428</v>
      </c>
      <c r="L3196" s="2">
        <v>45796</v>
      </c>
      <c r="M3196" t="s">
        <v>66</v>
      </c>
      <c r="N3196" t="s">
        <v>25</v>
      </c>
      <c r="O3196" t="s">
        <v>67</v>
      </c>
      <c r="R3196" t="s">
        <v>501</v>
      </c>
      <c r="T3196" t="s">
        <v>9429</v>
      </c>
      <c r="U3196" t="str">
        <f t="shared" si="49"/>
        <v>May</v>
      </c>
    </row>
    <row r="3197" spans="1:21" x14ac:dyDescent="0.35">
      <c r="A3197">
        <v>2025</v>
      </c>
      <c r="B3197">
        <v>5</v>
      </c>
      <c r="C3197" t="s">
        <v>169</v>
      </c>
      <c r="D3197" t="s">
        <v>9430</v>
      </c>
      <c r="E3197" s="2">
        <v>45789</v>
      </c>
      <c r="G3197">
        <v>75000</v>
      </c>
      <c r="H3197">
        <v>4.4399715840000002</v>
      </c>
      <c r="J3197" t="s">
        <v>178</v>
      </c>
      <c r="L3197" s="2">
        <v>45996</v>
      </c>
      <c r="M3197" t="s">
        <v>119</v>
      </c>
      <c r="N3197" t="s">
        <v>25</v>
      </c>
      <c r="O3197" t="s">
        <v>120</v>
      </c>
      <c r="Q3197" t="s">
        <v>121</v>
      </c>
      <c r="R3197" t="s">
        <v>541</v>
      </c>
      <c r="S3197" s="2">
        <v>45791</v>
      </c>
      <c r="T3197" t="s">
        <v>9431</v>
      </c>
      <c r="U3197" t="str">
        <f t="shared" si="49"/>
        <v>December</v>
      </c>
    </row>
    <row r="3198" spans="1:21" x14ac:dyDescent="0.35">
      <c r="A3198">
        <v>2025</v>
      </c>
      <c r="B3198">
        <v>5</v>
      </c>
      <c r="C3198" t="s">
        <v>169</v>
      </c>
      <c r="D3198" t="s">
        <v>9432</v>
      </c>
      <c r="E3198" s="2">
        <v>45789</v>
      </c>
      <c r="G3198">
        <v>75000</v>
      </c>
      <c r="H3198">
        <v>4.4399715840000002</v>
      </c>
      <c r="J3198" t="s">
        <v>178</v>
      </c>
      <c r="L3198" s="2">
        <v>45996</v>
      </c>
      <c r="M3198" t="s">
        <v>119</v>
      </c>
      <c r="N3198" t="s">
        <v>25</v>
      </c>
      <c r="O3198" t="s">
        <v>120</v>
      </c>
      <c r="Q3198" t="s">
        <v>121</v>
      </c>
      <c r="R3198" t="s">
        <v>541</v>
      </c>
      <c r="S3198" s="2">
        <v>45791</v>
      </c>
      <c r="T3198" t="s">
        <v>9431</v>
      </c>
      <c r="U3198" t="str">
        <f t="shared" si="49"/>
        <v>December</v>
      </c>
    </row>
    <row r="3199" spans="1:21" x14ac:dyDescent="0.35">
      <c r="A3199">
        <v>2025</v>
      </c>
      <c r="B3199">
        <v>5</v>
      </c>
      <c r="C3199" t="s">
        <v>169</v>
      </c>
      <c r="D3199" t="s">
        <v>9433</v>
      </c>
      <c r="E3199" s="2">
        <v>45789</v>
      </c>
      <c r="G3199">
        <v>2025000</v>
      </c>
      <c r="H3199">
        <v>119.8792328</v>
      </c>
      <c r="J3199" t="s">
        <v>178</v>
      </c>
      <c r="L3199" s="2">
        <v>45996</v>
      </c>
      <c r="M3199" t="s">
        <v>119</v>
      </c>
      <c r="N3199" t="s">
        <v>25</v>
      </c>
      <c r="O3199" t="s">
        <v>120</v>
      </c>
      <c r="Q3199" t="s">
        <v>5812</v>
      </c>
      <c r="R3199" t="s">
        <v>541</v>
      </c>
      <c r="S3199" s="2">
        <v>45791</v>
      </c>
      <c r="T3199" t="s">
        <v>9431</v>
      </c>
      <c r="U3199" t="str">
        <f t="shared" si="49"/>
        <v>December</v>
      </c>
    </row>
    <row r="3200" spans="1:21" x14ac:dyDescent="0.35">
      <c r="A3200">
        <v>2025</v>
      </c>
      <c r="B3200">
        <v>5</v>
      </c>
      <c r="C3200" t="s">
        <v>169</v>
      </c>
      <c r="D3200" t="s">
        <v>9434</v>
      </c>
      <c r="E3200" s="2">
        <v>45789</v>
      </c>
      <c r="G3200">
        <v>325000</v>
      </c>
      <c r="H3200">
        <v>19.239876859999999</v>
      </c>
      <c r="J3200" t="s">
        <v>178</v>
      </c>
      <c r="L3200" s="2">
        <v>45996</v>
      </c>
      <c r="M3200" t="s">
        <v>119</v>
      </c>
      <c r="N3200" t="s">
        <v>25</v>
      </c>
      <c r="O3200" t="s">
        <v>120</v>
      </c>
      <c r="Q3200" t="s">
        <v>5725</v>
      </c>
      <c r="R3200" t="s">
        <v>541</v>
      </c>
      <c r="S3200" s="2">
        <v>45791</v>
      </c>
      <c r="T3200" t="s">
        <v>9431</v>
      </c>
      <c r="U3200" t="str">
        <f t="shared" si="49"/>
        <v>December</v>
      </c>
    </row>
    <row r="3201" spans="1:21" x14ac:dyDescent="0.35">
      <c r="A3201">
        <v>2025</v>
      </c>
      <c r="B3201">
        <v>5</v>
      </c>
      <c r="C3201" t="s">
        <v>169</v>
      </c>
      <c r="D3201" t="s">
        <v>9435</v>
      </c>
      <c r="E3201" s="2">
        <v>45789</v>
      </c>
      <c r="G3201">
        <v>150000</v>
      </c>
      <c r="H3201">
        <v>8.8799431680000005</v>
      </c>
      <c r="J3201" t="s">
        <v>178</v>
      </c>
      <c r="L3201" s="2">
        <v>45996</v>
      </c>
      <c r="M3201" t="s">
        <v>119</v>
      </c>
      <c r="N3201" t="s">
        <v>25</v>
      </c>
      <c r="O3201" t="s">
        <v>120</v>
      </c>
      <c r="Q3201" t="s">
        <v>183</v>
      </c>
      <c r="R3201" t="s">
        <v>541</v>
      </c>
      <c r="S3201" s="2">
        <v>45791</v>
      </c>
      <c r="T3201" t="s">
        <v>9431</v>
      </c>
      <c r="U3201" t="str">
        <f t="shared" si="49"/>
        <v>December</v>
      </c>
    </row>
    <row r="3202" spans="1:21" x14ac:dyDescent="0.35">
      <c r="A3202">
        <v>2025</v>
      </c>
      <c r="B3202">
        <v>5</v>
      </c>
      <c r="C3202" t="s">
        <v>169</v>
      </c>
      <c r="D3202" t="s">
        <v>9436</v>
      </c>
      <c r="E3202" s="2">
        <v>45789</v>
      </c>
      <c r="G3202">
        <v>75000</v>
      </c>
      <c r="H3202">
        <v>4.4399715840000002</v>
      </c>
      <c r="J3202" t="s">
        <v>178</v>
      </c>
      <c r="L3202" s="2">
        <v>45996</v>
      </c>
      <c r="M3202" t="s">
        <v>119</v>
      </c>
      <c r="N3202" t="s">
        <v>25</v>
      </c>
      <c r="O3202" t="s">
        <v>120</v>
      </c>
      <c r="Q3202" t="s">
        <v>121</v>
      </c>
      <c r="R3202" t="s">
        <v>541</v>
      </c>
      <c r="S3202" s="2">
        <v>45791</v>
      </c>
      <c r="T3202" t="s">
        <v>9431</v>
      </c>
      <c r="U3202" t="str">
        <f t="shared" si="49"/>
        <v>December</v>
      </c>
    </row>
    <row r="3203" spans="1:21" x14ac:dyDescent="0.35">
      <c r="A3203">
        <v>2025</v>
      </c>
      <c r="B3203">
        <v>5</v>
      </c>
      <c r="C3203" t="s">
        <v>169</v>
      </c>
      <c r="D3203" t="s">
        <v>9437</v>
      </c>
      <c r="E3203" s="2">
        <v>45789</v>
      </c>
      <c r="G3203">
        <v>350000</v>
      </c>
      <c r="H3203">
        <v>20.719867390000001</v>
      </c>
      <c r="J3203" t="s">
        <v>178</v>
      </c>
      <c r="L3203" s="2">
        <v>45996</v>
      </c>
      <c r="M3203" t="s">
        <v>119</v>
      </c>
      <c r="N3203" t="s">
        <v>25</v>
      </c>
      <c r="O3203" t="s">
        <v>120</v>
      </c>
      <c r="Q3203" t="s">
        <v>5725</v>
      </c>
      <c r="R3203" t="s">
        <v>541</v>
      </c>
      <c r="S3203" s="2">
        <v>45791</v>
      </c>
      <c r="T3203" t="s">
        <v>9431</v>
      </c>
      <c r="U3203" t="str">
        <f t="shared" ref="U3203:U3266" si="50">TEXT(L3203,"mmmm")</f>
        <v>December</v>
      </c>
    </row>
    <row r="3204" spans="1:21" x14ac:dyDescent="0.35">
      <c r="A3204">
        <v>2025</v>
      </c>
      <c r="B3204">
        <v>5</v>
      </c>
      <c r="C3204" t="s">
        <v>169</v>
      </c>
      <c r="D3204" t="s">
        <v>9438</v>
      </c>
      <c r="E3204" s="2">
        <v>45789</v>
      </c>
      <c r="G3204">
        <v>225000</v>
      </c>
      <c r="H3204">
        <v>13.319914750000001</v>
      </c>
      <c r="J3204" t="s">
        <v>178</v>
      </c>
      <c r="L3204" s="2">
        <v>45996</v>
      </c>
      <c r="M3204" t="s">
        <v>119</v>
      </c>
      <c r="N3204" t="s">
        <v>25</v>
      </c>
      <c r="O3204" t="s">
        <v>120</v>
      </c>
      <c r="Q3204" t="s">
        <v>2911</v>
      </c>
      <c r="R3204" t="s">
        <v>541</v>
      </c>
      <c r="S3204" s="2">
        <v>45791</v>
      </c>
      <c r="T3204" t="s">
        <v>9431</v>
      </c>
      <c r="U3204" t="str">
        <f t="shared" si="50"/>
        <v>December</v>
      </c>
    </row>
    <row r="3205" spans="1:21" x14ac:dyDescent="0.35">
      <c r="A3205">
        <v>2025</v>
      </c>
      <c r="B3205">
        <v>5</v>
      </c>
      <c r="C3205" t="s">
        <v>169</v>
      </c>
      <c r="D3205" t="s">
        <v>9439</v>
      </c>
      <c r="E3205" s="2">
        <v>45789</v>
      </c>
      <c r="G3205">
        <v>150000</v>
      </c>
      <c r="H3205">
        <v>8.8799431680000005</v>
      </c>
      <c r="J3205" t="s">
        <v>178</v>
      </c>
      <c r="L3205" s="2">
        <v>45996</v>
      </c>
      <c r="M3205" t="s">
        <v>119</v>
      </c>
      <c r="N3205" t="s">
        <v>25</v>
      </c>
      <c r="O3205" t="s">
        <v>120</v>
      </c>
      <c r="Q3205" t="s">
        <v>183</v>
      </c>
      <c r="R3205" t="s">
        <v>541</v>
      </c>
      <c r="S3205" s="2">
        <v>45791</v>
      </c>
      <c r="T3205" t="s">
        <v>9431</v>
      </c>
      <c r="U3205" t="str">
        <f t="shared" si="50"/>
        <v>December</v>
      </c>
    </row>
    <row r="3206" spans="1:21" x14ac:dyDescent="0.35">
      <c r="A3206">
        <v>2025</v>
      </c>
      <c r="B3206">
        <v>5</v>
      </c>
      <c r="C3206" t="s">
        <v>169</v>
      </c>
      <c r="D3206" t="s">
        <v>9440</v>
      </c>
      <c r="E3206" s="2">
        <v>45789</v>
      </c>
      <c r="G3206">
        <v>250000</v>
      </c>
      <c r="H3206">
        <v>14.799905280000001</v>
      </c>
      <c r="J3206" t="s">
        <v>178</v>
      </c>
      <c r="L3206" s="2">
        <v>45996</v>
      </c>
      <c r="M3206" t="s">
        <v>119</v>
      </c>
      <c r="N3206" t="s">
        <v>25</v>
      </c>
      <c r="O3206" t="s">
        <v>120</v>
      </c>
      <c r="Q3206" t="s">
        <v>2818</v>
      </c>
      <c r="R3206" t="s">
        <v>541</v>
      </c>
      <c r="S3206" s="2">
        <v>45791</v>
      </c>
      <c r="T3206" t="s">
        <v>9431</v>
      </c>
      <c r="U3206" t="str">
        <f t="shared" si="50"/>
        <v>December</v>
      </c>
    </row>
    <row r="3207" spans="1:21" x14ac:dyDescent="0.35">
      <c r="A3207">
        <v>2025</v>
      </c>
      <c r="B3207">
        <v>5</v>
      </c>
      <c r="C3207" t="s">
        <v>169</v>
      </c>
      <c r="D3207" t="s">
        <v>9441</v>
      </c>
      <c r="E3207" s="2">
        <v>45789</v>
      </c>
      <c r="G3207">
        <v>225000</v>
      </c>
      <c r="H3207">
        <v>13.319914750000001</v>
      </c>
      <c r="J3207" t="s">
        <v>178</v>
      </c>
      <c r="L3207" s="2">
        <v>45996</v>
      </c>
      <c r="M3207" t="s">
        <v>119</v>
      </c>
      <c r="N3207" t="s">
        <v>25</v>
      </c>
      <c r="O3207" t="s">
        <v>120</v>
      </c>
      <c r="Q3207" t="s">
        <v>2911</v>
      </c>
      <c r="R3207" t="s">
        <v>541</v>
      </c>
      <c r="S3207" s="2">
        <v>45791</v>
      </c>
      <c r="T3207" t="s">
        <v>9431</v>
      </c>
      <c r="U3207" t="str">
        <f t="shared" si="50"/>
        <v>December</v>
      </c>
    </row>
    <row r="3208" spans="1:21" x14ac:dyDescent="0.35">
      <c r="A3208">
        <v>2025</v>
      </c>
      <c r="B3208">
        <v>5</v>
      </c>
      <c r="C3208" t="s">
        <v>169</v>
      </c>
      <c r="D3208" t="s">
        <v>9442</v>
      </c>
      <c r="E3208" s="2">
        <v>45789</v>
      </c>
      <c r="G3208">
        <v>300000</v>
      </c>
      <c r="H3208">
        <v>17.759886340000001</v>
      </c>
      <c r="J3208" t="s">
        <v>178</v>
      </c>
      <c r="L3208" s="2">
        <v>45996</v>
      </c>
      <c r="M3208" t="s">
        <v>119</v>
      </c>
      <c r="N3208" t="s">
        <v>25</v>
      </c>
      <c r="O3208" t="s">
        <v>120</v>
      </c>
      <c r="Q3208" t="s">
        <v>4054</v>
      </c>
      <c r="R3208" t="s">
        <v>541</v>
      </c>
      <c r="S3208" s="2">
        <v>45791</v>
      </c>
      <c r="T3208" t="s">
        <v>9431</v>
      </c>
      <c r="U3208" t="str">
        <f t="shared" si="50"/>
        <v>December</v>
      </c>
    </row>
    <row r="3209" spans="1:21" x14ac:dyDescent="0.35">
      <c r="A3209">
        <v>2025</v>
      </c>
      <c r="B3209">
        <v>5</v>
      </c>
      <c r="C3209" t="s">
        <v>169</v>
      </c>
      <c r="D3209" t="s">
        <v>9443</v>
      </c>
      <c r="E3209" s="2">
        <v>45789</v>
      </c>
      <c r="G3209">
        <v>150000</v>
      </c>
      <c r="H3209">
        <v>8.8799431680000005</v>
      </c>
      <c r="J3209" t="s">
        <v>178</v>
      </c>
      <c r="L3209" s="2">
        <v>45996</v>
      </c>
      <c r="M3209" t="s">
        <v>119</v>
      </c>
      <c r="N3209" t="s">
        <v>25</v>
      </c>
      <c r="O3209" t="s">
        <v>120</v>
      </c>
      <c r="Q3209" t="s">
        <v>183</v>
      </c>
      <c r="R3209" t="s">
        <v>541</v>
      </c>
      <c r="S3209" s="2">
        <v>45791</v>
      </c>
      <c r="T3209" t="s">
        <v>9431</v>
      </c>
      <c r="U3209" t="str">
        <f t="shared" si="50"/>
        <v>December</v>
      </c>
    </row>
    <row r="3210" spans="1:21" x14ac:dyDescent="0.35">
      <c r="A3210">
        <v>2025</v>
      </c>
      <c r="B3210">
        <v>5</v>
      </c>
      <c r="C3210" t="s">
        <v>169</v>
      </c>
      <c r="D3210" t="s">
        <v>9444</v>
      </c>
      <c r="E3210" s="2">
        <v>45789</v>
      </c>
      <c r="G3210">
        <v>225000</v>
      </c>
      <c r="H3210">
        <v>13.319914750000001</v>
      </c>
      <c r="J3210" t="s">
        <v>178</v>
      </c>
      <c r="L3210" s="2">
        <v>45996</v>
      </c>
      <c r="M3210" t="s">
        <v>119</v>
      </c>
      <c r="N3210" t="s">
        <v>25</v>
      </c>
      <c r="O3210" t="s">
        <v>120</v>
      </c>
      <c r="Q3210" t="s">
        <v>187</v>
      </c>
      <c r="R3210" t="s">
        <v>541</v>
      </c>
      <c r="S3210" s="2">
        <v>45791</v>
      </c>
      <c r="T3210" t="s">
        <v>9431</v>
      </c>
      <c r="U3210" t="str">
        <f t="shared" si="50"/>
        <v>December</v>
      </c>
    </row>
    <row r="3211" spans="1:21" x14ac:dyDescent="0.35">
      <c r="A3211">
        <v>2025</v>
      </c>
      <c r="B3211">
        <v>5</v>
      </c>
      <c r="C3211" t="s">
        <v>169</v>
      </c>
      <c r="D3211" t="s">
        <v>9445</v>
      </c>
      <c r="E3211" s="2">
        <v>45789</v>
      </c>
      <c r="G3211">
        <v>225000</v>
      </c>
      <c r="H3211">
        <v>13.319914750000001</v>
      </c>
      <c r="J3211" t="s">
        <v>178</v>
      </c>
      <c r="L3211" s="2">
        <v>45996</v>
      </c>
      <c r="M3211" t="s">
        <v>119</v>
      </c>
      <c r="N3211" t="s">
        <v>25</v>
      </c>
      <c r="O3211" t="s">
        <v>120</v>
      </c>
      <c r="Q3211" t="s">
        <v>3410</v>
      </c>
      <c r="R3211" t="s">
        <v>541</v>
      </c>
      <c r="S3211" s="2">
        <v>45791</v>
      </c>
      <c r="T3211" t="s">
        <v>9431</v>
      </c>
      <c r="U3211" t="str">
        <f t="shared" si="50"/>
        <v>December</v>
      </c>
    </row>
    <row r="3212" spans="1:21" x14ac:dyDescent="0.35">
      <c r="A3212">
        <v>2025</v>
      </c>
      <c r="B3212">
        <v>5</v>
      </c>
      <c r="C3212" t="s">
        <v>169</v>
      </c>
      <c r="D3212" t="s">
        <v>9446</v>
      </c>
      <c r="E3212" s="2">
        <v>45789</v>
      </c>
      <c r="G3212">
        <v>300000</v>
      </c>
      <c r="H3212">
        <v>17.759886340000001</v>
      </c>
      <c r="J3212" t="s">
        <v>178</v>
      </c>
      <c r="L3212" s="2">
        <v>45996</v>
      </c>
      <c r="M3212" t="s">
        <v>119</v>
      </c>
      <c r="N3212" t="s">
        <v>25</v>
      </c>
      <c r="O3212" t="s">
        <v>120</v>
      </c>
      <c r="Q3212" t="s">
        <v>4054</v>
      </c>
      <c r="R3212" t="s">
        <v>541</v>
      </c>
      <c r="S3212" s="2">
        <v>45791</v>
      </c>
      <c r="T3212" t="s">
        <v>9431</v>
      </c>
      <c r="U3212" t="str">
        <f t="shared" si="50"/>
        <v>December</v>
      </c>
    </row>
    <row r="3213" spans="1:21" x14ac:dyDescent="0.35">
      <c r="A3213">
        <v>2025</v>
      </c>
      <c r="B3213">
        <v>5</v>
      </c>
      <c r="C3213" t="s">
        <v>169</v>
      </c>
      <c r="D3213" t="s">
        <v>9447</v>
      </c>
      <c r="E3213" s="2">
        <v>45789</v>
      </c>
      <c r="G3213">
        <v>225000</v>
      </c>
      <c r="H3213">
        <v>13.319914750000001</v>
      </c>
      <c r="J3213" t="s">
        <v>178</v>
      </c>
      <c r="L3213" s="2">
        <v>45996</v>
      </c>
      <c r="M3213" t="s">
        <v>119</v>
      </c>
      <c r="N3213" t="s">
        <v>25</v>
      </c>
      <c r="O3213" t="s">
        <v>120</v>
      </c>
      <c r="Q3213" t="s">
        <v>187</v>
      </c>
      <c r="R3213" t="s">
        <v>541</v>
      </c>
      <c r="S3213" s="2">
        <v>45791</v>
      </c>
      <c r="T3213" t="s">
        <v>9431</v>
      </c>
      <c r="U3213" t="str">
        <f t="shared" si="50"/>
        <v>December</v>
      </c>
    </row>
    <row r="3214" spans="1:21" x14ac:dyDescent="0.35">
      <c r="A3214">
        <v>2025</v>
      </c>
      <c r="B3214">
        <v>5</v>
      </c>
      <c r="C3214" t="s">
        <v>169</v>
      </c>
      <c r="D3214" t="s">
        <v>9448</v>
      </c>
      <c r="E3214" s="2">
        <v>45789</v>
      </c>
      <c r="G3214">
        <v>150000</v>
      </c>
      <c r="H3214">
        <v>8.8799431680000005</v>
      </c>
      <c r="J3214" t="s">
        <v>178</v>
      </c>
      <c r="L3214" s="2">
        <v>45996</v>
      </c>
      <c r="M3214" t="s">
        <v>119</v>
      </c>
      <c r="N3214" t="s">
        <v>25</v>
      </c>
      <c r="O3214" t="s">
        <v>120</v>
      </c>
      <c r="Q3214" t="s">
        <v>485</v>
      </c>
      <c r="R3214" t="s">
        <v>541</v>
      </c>
      <c r="S3214" s="2">
        <v>45791</v>
      </c>
      <c r="T3214" t="s">
        <v>9431</v>
      </c>
      <c r="U3214" t="str">
        <f t="shared" si="50"/>
        <v>December</v>
      </c>
    </row>
    <row r="3215" spans="1:21" x14ac:dyDescent="0.35">
      <c r="A3215">
        <v>2025</v>
      </c>
      <c r="B3215">
        <v>5</v>
      </c>
      <c r="C3215" t="s">
        <v>169</v>
      </c>
      <c r="D3215" t="s">
        <v>9449</v>
      </c>
      <c r="E3215" s="2">
        <v>45789</v>
      </c>
      <c r="G3215">
        <v>150000</v>
      </c>
      <c r="H3215">
        <v>8.8799431680000005</v>
      </c>
      <c r="J3215" t="s">
        <v>178</v>
      </c>
      <c r="L3215" s="2">
        <v>45996</v>
      </c>
      <c r="M3215" t="s">
        <v>119</v>
      </c>
      <c r="N3215" t="s">
        <v>25</v>
      </c>
      <c r="O3215" t="s">
        <v>120</v>
      </c>
      <c r="Q3215" t="s">
        <v>485</v>
      </c>
      <c r="R3215" t="s">
        <v>541</v>
      </c>
      <c r="S3215" s="2">
        <v>45791</v>
      </c>
      <c r="T3215" t="s">
        <v>9431</v>
      </c>
      <c r="U3215" t="str">
        <f t="shared" si="50"/>
        <v>December</v>
      </c>
    </row>
    <row r="3216" spans="1:21" x14ac:dyDescent="0.35">
      <c r="A3216">
        <v>2025</v>
      </c>
      <c r="B3216">
        <v>5</v>
      </c>
      <c r="C3216" t="s">
        <v>169</v>
      </c>
      <c r="D3216" t="s">
        <v>9450</v>
      </c>
      <c r="E3216" s="2">
        <v>45789</v>
      </c>
      <c r="G3216">
        <v>225000</v>
      </c>
      <c r="H3216">
        <v>13.319914750000001</v>
      </c>
      <c r="J3216" t="s">
        <v>178</v>
      </c>
      <c r="L3216" s="2">
        <v>45996</v>
      </c>
      <c r="M3216" t="s">
        <v>119</v>
      </c>
      <c r="N3216" t="s">
        <v>25</v>
      </c>
      <c r="O3216" t="s">
        <v>120</v>
      </c>
      <c r="Q3216" t="s">
        <v>2911</v>
      </c>
      <c r="R3216" t="s">
        <v>541</v>
      </c>
      <c r="S3216" s="2">
        <v>45791</v>
      </c>
      <c r="T3216" t="s">
        <v>9431</v>
      </c>
      <c r="U3216" t="str">
        <f t="shared" si="50"/>
        <v>December</v>
      </c>
    </row>
    <row r="3217" spans="1:21" x14ac:dyDescent="0.35">
      <c r="A3217">
        <v>2025</v>
      </c>
      <c r="B3217">
        <v>5</v>
      </c>
      <c r="C3217" t="s">
        <v>169</v>
      </c>
      <c r="D3217" t="s">
        <v>9207</v>
      </c>
      <c r="E3217" s="2">
        <v>45787</v>
      </c>
      <c r="G3217">
        <v>250000</v>
      </c>
      <c r="H3217">
        <v>14.799905280000001</v>
      </c>
      <c r="J3217" t="s">
        <v>178</v>
      </c>
      <c r="L3217" s="2">
        <v>45996</v>
      </c>
      <c r="M3217" t="s">
        <v>119</v>
      </c>
      <c r="N3217" t="s">
        <v>25</v>
      </c>
      <c r="O3217" t="s">
        <v>120</v>
      </c>
      <c r="Q3217" t="s">
        <v>2818</v>
      </c>
      <c r="R3217" t="s">
        <v>541</v>
      </c>
      <c r="T3217" t="s">
        <v>9431</v>
      </c>
      <c r="U3217" t="str">
        <f t="shared" si="50"/>
        <v>December</v>
      </c>
    </row>
    <row r="3218" spans="1:21" x14ac:dyDescent="0.35">
      <c r="A3218">
        <v>2025</v>
      </c>
      <c r="B3218">
        <v>5</v>
      </c>
      <c r="C3218" t="s">
        <v>169</v>
      </c>
      <c r="D3218" t="s">
        <v>9451</v>
      </c>
      <c r="E3218" s="2">
        <v>45790</v>
      </c>
      <c r="G3218">
        <v>150000</v>
      </c>
      <c r="H3218">
        <v>8.8799431680000005</v>
      </c>
      <c r="J3218" t="s">
        <v>178</v>
      </c>
      <c r="L3218" s="2">
        <v>45996</v>
      </c>
      <c r="M3218" t="s">
        <v>119</v>
      </c>
      <c r="N3218" t="s">
        <v>25</v>
      </c>
      <c r="O3218" t="s">
        <v>120</v>
      </c>
      <c r="Q3218" t="s">
        <v>485</v>
      </c>
      <c r="R3218" t="s">
        <v>541</v>
      </c>
      <c r="S3218" s="2">
        <v>45792</v>
      </c>
      <c r="T3218" t="s">
        <v>9431</v>
      </c>
      <c r="U3218" t="str">
        <f t="shared" si="50"/>
        <v>December</v>
      </c>
    </row>
    <row r="3219" spans="1:21" x14ac:dyDescent="0.35">
      <c r="A3219">
        <v>2025</v>
      </c>
      <c r="B3219">
        <v>5</v>
      </c>
      <c r="C3219" t="s">
        <v>169</v>
      </c>
      <c r="D3219" t="s">
        <v>9452</v>
      </c>
      <c r="E3219" s="2">
        <v>45790</v>
      </c>
      <c r="G3219">
        <v>2450000</v>
      </c>
      <c r="H3219">
        <v>145.03907169999999</v>
      </c>
      <c r="J3219" t="s">
        <v>178</v>
      </c>
      <c r="L3219" s="2">
        <v>45996</v>
      </c>
      <c r="M3219" t="s">
        <v>119</v>
      </c>
      <c r="N3219" t="s">
        <v>25</v>
      </c>
      <c r="O3219" t="s">
        <v>120</v>
      </c>
      <c r="Q3219" t="s">
        <v>9453</v>
      </c>
      <c r="R3219" t="s">
        <v>541</v>
      </c>
      <c r="S3219" s="2">
        <v>45792</v>
      </c>
      <c r="T3219" t="s">
        <v>9431</v>
      </c>
      <c r="U3219" t="str">
        <f t="shared" si="50"/>
        <v>December</v>
      </c>
    </row>
    <row r="3220" spans="1:21" x14ac:dyDescent="0.35">
      <c r="A3220">
        <v>2025</v>
      </c>
      <c r="B3220">
        <v>5</v>
      </c>
      <c r="C3220" t="s">
        <v>169</v>
      </c>
      <c r="D3220" t="s">
        <v>9454</v>
      </c>
      <c r="E3220" s="2">
        <v>45790</v>
      </c>
      <c r="G3220">
        <v>150000</v>
      </c>
      <c r="H3220">
        <v>8.8799431680000005</v>
      </c>
      <c r="J3220" t="s">
        <v>178</v>
      </c>
      <c r="L3220" s="2">
        <v>45996</v>
      </c>
      <c r="M3220" t="s">
        <v>119</v>
      </c>
      <c r="N3220" t="s">
        <v>25</v>
      </c>
      <c r="O3220" t="s">
        <v>120</v>
      </c>
      <c r="Q3220" t="s">
        <v>485</v>
      </c>
      <c r="R3220" t="s">
        <v>541</v>
      </c>
      <c r="S3220" s="2">
        <v>45792</v>
      </c>
      <c r="T3220" t="s">
        <v>9431</v>
      </c>
      <c r="U3220" t="str">
        <f t="shared" si="50"/>
        <v>December</v>
      </c>
    </row>
    <row r="3221" spans="1:21" x14ac:dyDescent="0.35">
      <c r="A3221">
        <v>2025</v>
      </c>
      <c r="B3221">
        <v>5</v>
      </c>
      <c r="C3221" t="s">
        <v>169</v>
      </c>
      <c r="D3221" t="s">
        <v>9455</v>
      </c>
      <c r="E3221" s="2">
        <v>45790</v>
      </c>
      <c r="G3221">
        <v>1950000</v>
      </c>
      <c r="H3221">
        <v>115.4392612</v>
      </c>
      <c r="J3221" t="s">
        <v>178</v>
      </c>
      <c r="L3221" s="2">
        <v>45996</v>
      </c>
      <c r="M3221" t="s">
        <v>119</v>
      </c>
      <c r="N3221" t="s">
        <v>25</v>
      </c>
      <c r="O3221" t="s">
        <v>120</v>
      </c>
      <c r="Q3221" t="s">
        <v>3091</v>
      </c>
      <c r="R3221" t="s">
        <v>541</v>
      </c>
      <c r="S3221" s="2">
        <v>45792</v>
      </c>
      <c r="T3221" t="s">
        <v>9431</v>
      </c>
      <c r="U3221" t="str">
        <f t="shared" si="50"/>
        <v>December</v>
      </c>
    </row>
    <row r="3222" spans="1:21" x14ac:dyDescent="0.35">
      <c r="A3222">
        <v>2025</v>
      </c>
      <c r="B3222">
        <v>5</v>
      </c>
      <c r="C3222" t="s">
        <v>169</v>
      </c>
      <c r="D3222" t="s">
        <v>9456</v>
      </c>
      <c r="E3222" s="2">
        <v>45790</v>
      </c>
      <c r="G3222">
        <v>150000</v>
      </c>
      <c r="H3222">
        <v>8.8799431680000005</v>
      </c>
      <c r="J3222" t="s">
        <v>178</v>
      </c>
      <c r="L3222" s="2">
        <v>45996</v>
      </c>
      <c r="M3222" t="s">
        <v>119</v>
      </c>
      <c r="N3222" t="s">
        <v>25</v>
      </c>
      <c r="O3222" t="s">
        <v>120</v>
      </c>
      <c r="Q3222" t="s">
        <v>183</v>
      </c>
      <c r="R3222" t="s">
        <v>541</v>
      </c>
      <c r="S3222" s="2">
        <v>45792</v>
      </c>
      <c r="T3222" t="s">
        <v>9431</v>
      </c>
      <c r="U3222" t="str">
        <f t="shared" si="50"/>
        <v>December</v>
      </c>
    </row>
    <row r="3223" spans="1:21" x14ac:dyDescent="0.35">
      <c r="A3223">
        <v>2025</v>
      </c>
      <c r="B3223">
        <v>5</v>
      </c>
      <c r="C3223" t="s">
        <v>169</v>
      </c>
      <c r="D3223" t="s">
        <v>9457</v>
      </c>
      <c r="E3223" s="2">
        <v>45790</v>
      </c>
      <c r="G3223">
        <v>1800000</v>
      </c>
      <c r="H3223">
        <v>106.559318</v>
      </c>
      <c r="J3223" t="s">
        <v>178</v>
      </c>
      <c r="L3223" s="2">
        <v>45996</v>
      </c>
      <c r="M3223" t="s">
        <v>119</v>
      </c>
      <c r="N3223" t="s">
        <v>25</v>
      </c>
      <c r="O3223" t="s">
        <v>120</v>
      </c>
      <c r="Q3223" t="s">
        <v>2269</v>
      </c>
      <c r="R3223" t="s">
        <v>541</v>
      </c>
      <c r="S3223" s="2">
        <v>45792</v>
      </c>
      <c r="T3223" t="s">
        <v>9431</v>
      </c>
      <c r="U3223" t="str">
        <f t="shared" si="50"/>
        <v>December</v>
      </c>
    </row>
    <row r="3224" spans="1:21" x14ac:dyDescent="0.35">
      <c r="A3224">
        <v>2025</v>
      </c>
      <c r="B3224">
        <v>5</v>
      </c>
      <c r="C3224" t="s">
        <v>169</v>
      </c>
      <c r="D3224" t="s">
        <v>9458</v>
      </c>
      <c r="E3224" s="2">
        <v>45790</v>
      </c>
      <c r="G3224">
        <v>250000</v>
      </c>
      <c r="H3224">
        <v>14.799905280000001</v>
      </c>
      <c r="J3224" t="s">
        <v>178</v>
      </c>
      <c r="L3224" s="2">
        <v>45996</v>
      </c>
      <c r="M3224" t="s">
        <v>119</v>
      </c>
      <c r="N3224" t="s">
        <v>25</v>
      </c>
      <c r="O3224" t="s">
        <v>120</v>
      </c>
      <c r="Q3224" t="s">
        <v>2818</v>
      </c>
      <c r="R3224" t="s">
        <v>541</v>
      </c>
      <c r="S3224" s="2">
        <v>45792</v>
      </c>
      <c r="T3224" t="s">
        <v>9431</v>
      </c>
      <c r="U3224" t="str">
        <f t="shared" si="50"/>
        <v>December</v>
      </c>
    </row>
    <row r="3225" spans="1:21" x14ac:dyDescent="0.35">
      <c r="A3225">
        <v>2025</v>
      </c>
      <c r="B3225">
        <v>5</v>
      </c>
      <c r="C3225" t="s">
        <v>169</v>
      </c>
      <c r="D3225" t="s">
        <v>9459</v>
      </c>
      <c r="E3225" s="2">
        <v>45790</v>
      </c>
      <c r="G3225">
        <v>1800000</v>
      </c>
      <c r="H3225">
        <v>106.559318</v>
      </c>
      <c r="J3225" t="s">
        <v>178</v>
      </c>
      <c r="L3225" s="2">
        <v>45996</v>
      </c>
      <c r="M3225" t="s">
        <v>119</v>
      </c>
      <c r="N3225" t="s">
        <v>25</v>
      </c>
      <c r="O3225" t="s">
        <v>120</v>
      </c>
      <c r="Q3225" t="s">
        <v>2269</v>
      </c>
      <c r="R3225" t="s">
        <v>541</v>
      </c>
      <c r="S3225" s="2">
        <v>45792</v>
      </c>
      <c r="T3225" t="s">
        <v>9431</v>
      </c>
      <c r="U3225" t="str">
        <f t="shared" si="50"/>
        <v>December</v>
      </c>
    </row>
    <row r="3226" spans="1:21" x14ac:dyDescent="0.35">
      <c r="A3226">
        <v>2025</v>
      </c>
      <c r="B3226">
        <v>5</v>
      </c>
      <c r="C3226" t="s">
        <v>169</v>
      </c>
      <c r="D3226" t="s">
        <v>9460</v>
      </c>
      <c r="E3226" s="2">
        <v>45790</v>
      </c>
      <c r="G3226">
        <v>375000</v>
      </c>
      <c r="H3226">
        <v>22.199857919999999</v>
      </c>
      <c r="J3226" t="s">
        <v>178</v>
      </c>
      <c r="L3226" s="2">
        <v>45996</v>
      </c>
      <c r="M3226" t="s">
        <v>119</v>
      </c>
      <c r="N3226" t="s">
        <v>25</v>
      </c>
      <c r="O3226" t="s">
        <v>120</v>
      </c>
      <c r="Q3226" t="s">
        <v>3410</v>
      </c>
      <c r="R3226" t="s">
        <v>541</v>
      </c>
      <c r="T3226" t="s">
        <v>9431</v>
      </c>
      <c r="U3226" t="str">
        <f t="shared" si="50"/>
        <v>December</v>
      </c>
    </row>
    <row r="3227" spans="1:21" x14ac:dyDescent="0.35">
      <c r="A3227">
        <v>2025</v>
      </c>
      <c r="B3227">
        <v>5</v>
      </c>
      <c r="C3227" t="s">
        <v>169</v>
      </c>
      <c r="D3227" t="s">
        <v>9461</v>
      </c>
      <c r="E3227" s="2">
        <v>45791</v>
      </c>
      <c r="G3227">
        <v>150000</v>
      </c>
      <c r="H3227">
        <v>8.8799431680000005</v>
      </c>
      <c r="J3227" t="s">
        <v>178</v>
      </c>
      <c r="L3227" s="2">
        <v>45996</v>
      </c>
      <c r="M3227" t="s">
        <v>119</v>
      </c>
      <c r="N3227" t="s">
        <v>25</v>
      </c>
      <c r="O3227" t="s">
        <v>120</v>
      </c>
      <c r="Q3227" t="s">
        <v>183</v>
      </c>
      <c r="R3227" t="s">
        <v>541</v>
      </c>
      <c r="S3227" s="2">
        <v>45793</v>
      </c>
      <c r="T3227" t="s">
        <v>9431</v>
      </c>
      <c r="U3227" t="str">
        <f t="shared" si="50"/>
        <v>December</v>
      </c>
    </row>
    <row r="3228" spans="1:21" x14ac:dyDescent="0.35">
      <c r="A3228">
        <v>2025</v>
      </c>
      <c r="B3228">
        <v>5</v>
      </c>
      <c r="C3228" t="s">
        <v>169</v>
      </c>
      <c r="D3228" t="s">
        <v>9462</v>
      </c>
      <c r="E3228" s="2">
        <v>45791</v>
      </c>
      <c r="G3228">
        <v>325000</v>
      </c>
      <c r="H3228">
        <v>19.239876859999999</v>
      </c>
      <c r="J3228" t="s">
        <v>178</v>
      </c>
      <c r="L3228" s="2">
        <v>45996</v>
      </c>
      <c r="M3228" t="s">
        <v>119</v>
      </c>
      <c r="N3228" t="s">
        <v>25</v>
      </c>
      <c r="O3228" t="s">
        <v>120</v>
      </c>
      <c r="Q3228" t="s">
        <v>3021</v>
      </c>
      <c r="R3228" t="s">
        <v>541</v>
      </c>
      <c r="S3228" s="2">
        <v>45793</v>
      </c>
      <c r="T3228" t="s">
        <v>9431</v>
      </c>
      <c r="U3228" t="str">
        <f t="shared" si="50"/>
        <v>December</v>
      </c>
    </row>
    <row r="3229" spans="1:21" x14ac:dyDescent="0.35">
      <c r="A3229">
        <v>2025</v>
      </c>
      <c r="B3229">
        <v>5</v>
      </c>
      <c r="C3229" t="s">
        <v>169</v>
      </c>
      <c r="D3229" t="s">
        <v>9463</v>
      </c>
      <c r="E3229" s="2">
        <v>45791</v>
      </c>
      <c r="G3229">
        <v>150000</v>
      </c>
      <c r="H3229">
        <v>8.8799431680000005</v>
      </c>
      <c r="J3229" t="s">
        <v>178</v>
      </c>
      <c r="L3229" s="2">
        <v>45996</v>
      </c>
      <c r="M3229" t="s">
        <v>119</v>
      </c>
      <c r="N3229" t="s">
        <v>25</v>
      </c>
      <c r="O3229" t="s">
        <v>120</v>
      </c>
      <c r="Q3229" t="s">
        <v>183</v>
      </c>
      <c r="R3229" t="s">
        <v>541</v>
      </c>
      <c r="S3229" s="2">
        <v>45793</v>
      </c>
      <c r="T3229" t="s">
        <v>9431</v>
      </c>
      <c r="U3229" t="str">
        <f t="shared" si="50"/>
        <v>December</v>
      </c>
    </row>
    <row r="3230" spans="1:21" x14ac:dyDescent="0.35">
      <c r="A3230">
        <v>2025</v>
      </c>
      <c r="B3230">
        <v>5</v>
      </c>
      <c r="C3230" t="s">
        <v>20</v>
      </c>
      <c r="D3230" t="s">
        <v>9464</v>
      </c>
      <c r="E3230" s="2">
        <v>45804</v>
      </c>
      <c r="F3230">
        <v>3020</v>
      </c>
      <c r="G3230">
        <v>6756800</v>
      </c>
      <c r="H3230">
        <v>400</v>
      </c>
      <c r="J3230" t="s">
        <v>9465</v>
      </c>
      <c r="K3230" t="s">
        <v>9466</v>
      </c>
      <c r="L3230" s="2">
        <v>45929</v>
      </c>
      <c r="M3230" t="s">
        <v>24</v>
      </c>
      <c r="N3230" t="s">
        <v>25</v>
      </c>
      <c r="O3230" t="s">
        <v>26</v>
      </c>
      <c r="R3230" t="s">
        <v>569</v>
      </c>
      <c r="T3230" t="s">
        <v>9467</v>
      </c>
      <c r="U3230" t="str">
        <f t="shared" si="50"/>
        <v>September</v>
      </c>
    </row>
    <row r="3231" spans="1:21" x14ac:dyDescent="0.35">
      <c r="A3231">
        <v>2025</v>
      </c>
      <c r="B3231">
        <v>5</v>
      </c>
      <c r="C3231" t="s">
        <v>219</v>
      </c>
      <c r="E3231" s="2">
        <v>45804</v>
      </c>
      <c r="G3231">
        <v>45000</v>
      </c>
      <c r="H3231">
        <v>2.6639829509999999</v>
      </c>
      <c r="J3231" t="s">
        <v>178</v>
      </c>
      <c r="L3231" s="2">
        <v>45996</v>
      </c>
      <c r="M3231" t="s">
        <v>119</v>
      </c>
      <c r="N3231" t="s">
        <v>25</v>
      </c>
      <c r="O3231" t="s">
        <v>120</v>
      </c>
      <c r="Q3231" t="s">
        <v>9468</v>
      </c>
      <c r="R3231" t="s">
        <v>541</v>
      </c>
      <c r="T3231" t="s">
        <v>9431</v>
      </c>
      <c r="U3231" t="str">
        <f t="shared" si="50"/>
        <v>December</v>
      </c>
    </row>
    <row r="3232" spans="1:21" x14ac:dyDescent="0.35">
      <c r="A3232">
        <v>2025</v>
      </c>
      <c r="B3232">
        <v>5</v>
      </c>
      <c r="C3232" t="s">
        <v>219</v>
      </c>
      <c r="E3232" s="2">
        <v>45804</v>
      </c>
      <c r="G3232">
        <v>450000</v>
      </c>
      <c r="H3232">
        <v>26.639829509999998</v>
      </c>
      <c r="J3232" t="s">
        <v>178</v>
      </c>
      <c r="L3232" s="2">
        <v>45996</v>
      </c>
      <c r="M3232" t="s">
        <v>119</v>
      </c>
      <c r="N3232" t="s">
        <v>25</v>
      </c>
      <c r="O3232" t="s">
        <v>120</v>
      </c>
      <c r="Q3232" t="s">
        <v>9469</v>
      </c>
      <c r="R3232" t="s">
        <v>541</v>
      </c>
      <c r="T3232" t="s">
        <v>9431</v>
      </c>
      <c r="U3232" t="str">
        <f t="shared" si="50"/>
        <v>December</v>
      </c>
    </row>
    <row r="3233" spans="1:21" x14ac:dyDescent="0.35">
      <c r="A3233">
        <v>2025</v>
      </c>
      <c r="B3233">
        <v>5</v>
      </c>
      <c r="C3233" t="s">
        <v>219</v>
      </c>
      <c r="E3233" s="2">
        <v>45804</v>
      </c>
      <c r="G3233">
        <v>525000</v>
      </c>
      <c r="H3233">
        <v>31.07980109</v>
      </c>
      <c r="J3233" t="s">
        <v>178</v>
      </c>
      <c r="L3233" s="2">
        <v>45996</v>
      </c>
      <c r="M3233" t="s">
        <v>119</v>
      </c>
      <c r="N3233" t="s">
        <v>25</v>
      </c>
      <c r="O3233" t="s">
        <v>120</v>
      </c>
      <c r="Q3233" t="s">
        <v>9470</v>
      </c>
      <c r="R3233" t="s">
        <v>541</v>
      </c>
      <c r="T3233" t="s">
        <v>9431</v>
      </c>
      <c r="U3233" t="str">
        <f t="shared" si="50"/>
        <v>December</v>
      </c>
    </row>
    <row r="3234" spans="1:21" x14ac:dyDescent="0.35">
      <c r="A3234">
        <v>2025</v>
      </c>
      <c r="B3234">
        <v>5</v>
      </c>
      <c r="C3234" t="s">
        <v>219</v>
      </c>
      <c r="E3234" s="2">
        <v>45804</v>
      </c>
      <c r="G3234">
        <v>750000</v>
      </c>
      <c r="H3234">
        <v>44.399715839999999</v>
      </c>
      <c r="J3234" t="s">
        <v>178</v>
      </c>
      <c r="L3234" s="2">
        <v>45996</v>
      </c>
      <c r="M3234" t="s">
        <v>119</v>
      </c>
      <c r="N3234" t="s">
        <v>25</v>
      </c>
      <c r="O3234" t="s">
        <v>120</v>
      </c>
      <c r="Q3234" t="s">
        <v>9471</v>
      </c>
      <c r="R3234" t="s">
        <v>541</v>
      </c>
      <c r="T3234" t="s">
        <v>9431</v>
      </c>
      <c r="U3234" t="str">
        <f t="shared" si="50"/>
        <v>December</v>
      </c>
    </row>
    <row r="3235" spans="1:21" x14ac:dyDescent="0.35">
      <c r="A3235">
        <v>2025</v>
      </c>
      <c r="B3235">
        <v>5</v>
      </c>
      <c r="C3235" t="s">
        <v>219</v>
      </c>
      <c r="E3235" s="2">
        <v>45804</v>
      </c>
      <c r="G3235">
        <v>1800000</v>
      </c>
      <c r="H3235">
        <v>106.559318</v>
      </c>
      <c r="J3235" t="s">
        <v>178</v>
      </c>
      <c r="L3235" s="2">
        <v>45996</v>
      </c>
      <c r="M3235" t="s">
        <v>119</v>
      </c>
      <c r="N3235" t="s">
        <v>25</v>
      </c>
      <c r="O3235" t="s">
        <v>120</v>
      </c>
      <c r="Q3235" t="s">
        <v>2269</v>
      </c>
      <c r="R3235" t="s">
        <v>541</v>
      </c>
      <c r="T3235" t="s">
        <v>9431</v>
      </c>
      <c r="U3235" t="str">
        <f t="shared" si="50"/>
        <v>December</v>
      </c>
    </row>
    <row r="3236" spans="1:21" x14ac:dyDescent="0.35">
      <c r="A3236">
        <v>2025</v>
      </c>
      <c r="B3236">
        <v>5</v>
      </c>
      <c r="C3236" t="s">
        <v>219</v>
      </c>
      <c r="E3236" s="2">
        <v>45804</v>
      </c>
      <c r="G3236">
        <v>750000</v>
      </c>
      <c r="H3236">
        <v>44.399715839999999</v>
      </c>
      <c r="J3236" t="s">
        <v>178</v>
      </c>
      <c r="L3236" s="2">
        <v>45796</v>
      </c>
      <c r="M3236" t="s">
        <v>119</v>
      </c>
      <c r="N3236" t="s">
        <v>25</v>
      </c>
      <c r="O3236" t="s">
        <v>120</v>
      </c>
      <c r="Q3236" t="s">
        <v>9471</v>
      </c>
      <c r="R3236" t="s">
        <v>501</v>
      </c>
      <c r="T3236" t="s">
        <v>9472</v>
      </c>
      <c r="U3236" t="str">
        <f t="shared" si="50"/>
        <v>May</v>
      </c>
    </row>
    <row r="3237" spans="1:21" x14ac:dyDescent="0.35">
      <c r="A3237">
        <v>2025</v>
      </c>
      <c r="B3237">
        <v>5</v>
      </c>
      <c r="C3237" t="s">
        <v>219</v>
      </c>
      <c r="E3237" s="2">
        <v>45804</v>
      </c>
      <c r="G3237">
        <v>300000</v>
      </c>
      <c r="H3237">
        <v>17.759886340000001</v>
      </c>
      <c r="J3237" t="s">
        <v>178</v>
      </c>
      <c r="L3237" s="2">
        <v>45796</v>
      </c>
      <c r="M3237" t="s">
        <v>119</v>
      </c>
      <c r="N3237" t="s">
        <v>25</v>
      </c>
      <c r="O3237" t="s">
        <v>120</v>
      </c>
      <c r="Q3237" t="s">
        <v>9473</v>
      </c>
      <c r="R3237" t="s">
        <v>501</v>
      </c>
      <c r="T3237" t="s">
        <v>9472</v>
      </c>
      <c r="U3237" t="str">
        <f t="shared" si="50"/>
        <v>May</v>
      </c>
    </row>
    <row r="3238" spans="1:21" x14ac:dyDescent="0.35">
      <c r="A3238">
        <v>2025</v>
      </c>
      <c r="B3238">
        <v>5</v>
      </c>
      <c r="C3238" t="s">
        <v>219</v>
      </c>
      <c r="E3238" s="2">
        <v>45804</v>
      </c>
      <c r="G3238">
        <v>75000</v>
      </c>
      <c r="H3238">
        <v>4.4399715840000002</v>
      </c>
      <c r="J3238" t="s">
        <v>178</v>
      </c>
      <c r="L3238" s="2">
        <v>45796</v>
      </c>
      <c r="M3238" t="s">
        <v>119</v>
      </c>
      <c r="N3238" t="s">
        <v>25</v>
      </c>
      <c r="O3238" t="s">
        <v>120</v>
      </c>
      <c r="Q3238" t="s">
        <v>3873</v>
      </c>
      <c r="R3238" t="s">
        <v>501</v>
      </c>
      <c r="T3238" t="s">
        <v>9472</v>
      </c>
      <c r="U3238" t="str">
        <f t="shared" si="50"/>
        <v>May</v>
      </c>
    </row>
    <row r="3239" spans="1:21" x14ac:dyDescent="0.35">
      <c r="A3239">
        <v>2025</v>
      </c>
      <c r="B3239">
        <v>5</v>
      </c>
      <c r="C3239" t="s">
        <v>219</v>
      </c>
      <c r="E3239" s="2">
        <v>45804</v>
      </c>
      <c r="G3239">
        <v>250000</v>
      </c>
      <c r="H3239">
        <v>14.799905280000001</v>
      </c>
      <c r="J3239" t="s">
        <v>178</v>
      </c>
      <c r="L3239" s="2">
        <v>45796</v>
      </c>
      <c r="M3239" t="s">
        <v>119</v>
      </c>
      <c r="N3239" t="s">
        <v>25</v>
      </c>
      <c r="O3239" t="s">
        <v>120</v>
      </c>
      <c r="Q3239" t="s">
        <v>2818</v>
      </c>
      <c r="R3239" t="s">
        <v>501</v>
      </c>
      <c r="T3239" t="s">
        <v>9472</v>
      </c>
      <c r="U3239" t="str">
        <f t="shared" si="50"/>
        <v>May</v>
      </c>
    </row>
    <row r="3240" spans="1:21" x14ac:dyDescent="0.35">
      <c r="A3240">
        <v>2025</v>
      </c>
      <c r="B3240">
        <v>5</v>
      </c>
      <c r="C3240" t="s">
        <v>169</v>
      </c>
      <c r="D3240" t="s">
        <v>9474</v>
      </c>
      <c r="E3240" s="2">
        <v>45797</v>
      </c>
      <c r="G3240">
        <v>375000</v>
      </c>
      <c r="H3240">
        <v>22.199857919999999</v>
      </c>
      <c r="J3240" t="s">
        <v>178</v>
      </c>
      <c r="L3240" s="2">
        <v>45796</v>
      </c>
      <c r="M3240" t="s">
        <v>119</v>
      </c>
      <c r="N3240" t="s">
        <v>25</v>
      </c>
      <c r="O3240" t="s">
        <v>120</v>
      </c>
      <c r="Q3240" t="s">
        <v>9475</v>
      </c>
      <c r="R3240" t="s">
        <v>501</v>
      </c>
      <c r="S3240" s="2">
        <v>45799</v>
      </c>
      <c r="T3240" t="s">
        <v>9472</v>
      </c>
      <c r="U3240" t="str">
        <f t="shared" si="50"/>
        <v>May</v>
      </c>
    </row>
    <row r="3241" spans="1:21" x14ac:dyDescent="0.35">
      <c r="A3241">
        <v>2025</v>
      </c>
      <c r="B3241">
        <v>5</v>
      </c>
      <c r="C3241" t="s">
        <v>169</v>
      </c>
      <c r="D3241" t="s">
        <v>9476</v>
      </c>
      <c r="E3241" s="2">
        <v>45800</v>
      </c>
      <c r="G3241">
        <v>407600</v>
      </c>
      <c r="H3241">
        <v>24.12976557</v>
      </c>
      <c r="J3241" t="s">
        <v>178</v>
      </c>
      <c r="L3241" s="2">
        <v>45796</v>
      </c>
      <c r="M3241" t="s">
        <v>119</v>
      </c>
      <c r="N3241" t="s">
        <v>25</v>
      </c>
      <c r="O3241" t="s">
        <v>120</v>
      </c>
      <c r="Q3241" t="s">
        <v>5808</v>
      </c>
      <c r="R3241" t="s">
        <v>501</v>
      </c>
      <c r="T3241" t="s">
        <v>9472</v>
      </c>
      <c r="U3241" t="str">
        <f t="shared" si="50"/>
        <v>May</v>
      </c>
    </row>
    <row r="3242" spans="1:21" x14ac:dyDescent="0.35">
      <c r="A3242">
        <v>2025</v>
      </c>
      <c r="B3242">
        <v>5</v>
      </c>
      <c r="C3242" t="s">
        <v>169</v>
      </c>
      <c r="D3242" t="s">
        <v>9477</v>
      </c>
      <c r="E3242" s="2">
        <v>45794</v>
      </c>
      <c r="G3242">
        <v>75000</v>
      </c>
      <c r="H3242">
        <v>4.4399715840000002</v>
      </c>
      <c r="J3242" t="s">
        <v>178</v>
      </c>
      <c r="L3242" s="2">
        <v>45796</v>
      </c>
      <c r="M3242" t="s">
        <v>119</v>
      </c>
      <c r="N3242" t="s">
        <v>25</v>
      </c>
      <c r="O3242" t="s">
        <v>120</v>
      </c>
      <c r="Q3242" t="s">
        <v>9478</v>
      </c>
      <c r="R3242" t="s">
        <v>501</v>
      </c>
      <c r="S3242" s="2">
        <v>45797</v>
      </c>
      <c r="T3242" t="s">
        <v>9472</v>
      </c>
      <c r="U3242" t="str">
        <f t="shared" si="50"/>
        <v>May</v>
      </c>
    </row>
    <row r="3243" spans="1:21" x14ac:dyDescent="0.35">
      <c r="A3243">
        <v>2025</v>
      </c>
      <c r="B3243">
        <v>5</v>
      </c>
      <c r="C3243" t="s">
        <v>169</v>
      </c>
      <c r="D3243" t="s">
        <v>9479</v>
      </c>
      <c r="E3243" s="2">
        <v>45794</v>
      </c>
      <c r="G3243">
        <v>250000</v>
      </c>
      <c r="H3243">
        <v>14.799905280000001</v>
      </c>
      <c r="J3243" t="s">
        <v>178</v>
      </c>
      <c r="L3243" s="2">
        <v>45796</v>
      </c>
      <c r="M3243" t="s">
        <v>119</v>
      </c>
      <c r="N3243" t="s">
        <v>25</v>
      </c>
      <c r="O3243" t="s">
        <v>120</v>
      </c>
      <c r="Q3243" t="s">
        <v>2818</v>
      </c>
      <c r="R3243" t="s">
        <v>501</v>
      </c>
      <c r="S3243" s="2">
        <v>45799</v>
      </c>
      <c r="T3243" t="s">
        <v>9472</v>
      </c>
      <c r="U3243" t="str">
        <f t="shared" si="50"/>
        <v>May</v>
      </c>
    </row>
    <row r="3244" spans="1:21" x14ac:dyDescent="0.35">
      <c r="A3244">
        <v>2025</v>
      </c>
      <c r="B3244">
        <v>5</v>
      </c>
      <c r="C3244" t="s">
        <v>169</v>
      </c>
      <c r="D3244" t="s">
        <v>9480</v>
      </c>
      <c r="E3244" s="2">
        <v>45798</v>
      </c>
      <c r="G3244">
        <v>152850</v>
      </c>
      <c r="H3244">
        <v>9.0486620890000005</v>
      </c>
      <c r="J3244" t="s">
        <v>178</v>
      </c>
      <c r="L3244" s="2">
        <v>45796</v>
      </c>
      <c r="M3244" t="s">
        <v>119</v>
      </c>
      <c r="N3244" t="s">
        <v>25</v>
      </c>
      <c r="O3244" t="s">
        <v>120</v>
      </c>
      <c r="Q3244" t="s">
        <v>183</v>
      </c>
      <c r="R3244" t="s">
        <v>501</v>
      </c>
      <c r="S3244" s="2">
        <v>45800</v>
      </c>
      <c r="T3244" t="s">
        <v>9472</v>
      </c>
      <c r="U3244" t="str">
        <f t="shared" si="50"/>
        <v>May</v>
      </c>
    </row>
    <row r="3245" spans="1:21" x14ac:dyDescent="0.35">
      <c r="A3245">
        <v>2025</v>
      </c>
      <c r="B3245">
        <v>5</v>
      </c>
      <c r="C3245" t="s">
        <v>169</v>
      </c>
      <c r="D3245" t="s">
        <v>9481</v>
      </c>
      <c r="E3245" s="2">
        <v>45797</v>
      </c>
      <c r="G3245">
        <v>152850</v>
      </c>
      <c r="H3245">
        <v>9.0486620890000005</v>
      </c>
      <c r="J3245" t="s">
        <v>178</v>
      </c>
      <c r="L3245" s="2">
        <v>45796</v>
      </c>
      <c r="M3245" t="s">
        <v>119</v>
      </c>
      <c r="N3245" t="s">
        <v>25</v>
      </c>
      <c r="O3245" t="s">
        <v>120</v>
      </c>
      <c r="Q3245" t="s">
        <v>183</v>
      </c>
      <c r="R3245" t="s">
        <v>501</v>
      </c>
      <c r="S3245" s="2">
        <v>45799</v>
      </c>
      <c r="T3245" t="s">
        <v>9472</v>
      </c>
      <c r="U3245" t="str">
        <f t="shared" si="50"/>
        <v>May</v>
      </c>
    </row>
    <row r="3246" spans="1:21" x14ac:dyDescent="0.35">
      <c r="A3246">
        <v>2025</v>
      </c>
      <c r="B3246">
        <v>5</v>
      </c>
      <c r="C3246" t="s">
        <v>169</v>
      </c>
      <c r="D3246" t="s">
        <v>9482</v>
      </c>
      <c r="E3246" s="2">
        <v>45797</v>
      </c>
      <c r="G3246">
        <v>152850</v>
      </c>
      <c r="H3246">
        <v>9.0486620890000005</v>
      </c>
      <c r="J3246" t="s">
        <v>178</v>
      </c>
      <c r="L3246" s="2">
        <v>45796</v>
      </c>
      <c r="M3246" t="s">
        <v>119</v>
      </c>
      <c r="N3246" t="s">
        <v>25</v>
      </c>
      <c r="O3246" t="s">
        <v>120</v>
      </c>
      <c r="Q3246" t="s">
        <v>183</v>
      </c>
      <c r="R3246" t="s">
        <v>501</v>
      </c>
      <c r="S3246" s="2">
        <v>45799</v>
      </c>
      <c r="T3246" t="s">
        <v>9472</v>
      </c>
      <c r="U3246" t="str">
        <f t="shared" si="50"/>
        <v>May</v>
      </c>
    </row>
    <row r="3247" spans="1:21" x14ac:dyDescent="0.35">
      <c r="A3247">
        <v>2025</v>
      </c>
      <c r="B3247">
        <v>5</v>
      </c>
      <c r="C3247" t="s">
        <v>169</v>
      </c>
      <c r="D3247" t="s">
        <v>9483</v>
      </c>
      <c r="E3247" s="2">
        <v>45797</v>
      </c>
      <c r="G3247">
        <v>152850</v>
      </c>
      <c r="H3247">
        <v>9.0486620890000005</v>
      </c>
      <c r="J3247" t="s">
        <v>178</v>
      </c>
      <c r="L3247" s="2">
        <v>45796</v>
      </c>
      <c r="M3247" t="s">
        <v>119</v>
      </c>
      <c r="N3247" t="s">
        <v>25</v>
      </c>
      <c r="O3247" t="s">
        <v>120</v>
      </c>
      <c r="Q3247" t="s">
        <v>183</v>
      </c>
      <c r="R3247" t="s">
        <v>501</v>
      </c>
      <c r="S3247" s="2">
        <v>45799</v>
      </c>
      <c r="T3247" t="s">
        <v>9472</v>
      </c>
      <c r="U3247" t="str">
        <f t="shared" si="50"/>
        <v>May</v>
      </c>
    </row>
    <row r="3248" spans="1:21" x14ac:dyDescent="0.35">
      <c r="A3248">
        <v>2025</v>
      </c>
      <c r="B3248">
        <v>5</v>
      </c>
      <c r="C3248" t="s">
        <v>169</v>
      </c>
      <c r="D3248" t="s">
        <v>9484</v>
      </c>
      <c r="E3248" s="2">
        <v>45797</v>
      </c>
      <c r="G3248">
        <v>254750</v>
      </c>
      <c r="H3248">
        <v>15.081103479999999</v>
      </c>
      <c r="J3248" t="s">
        <v>178</v>
      </c>
      <c r="L3248" s="2">
        <v>45796</v>
      </c>
      <c r="M3248" t="s">
        <v>119</v>
      </c>
      <c r="N3248" t="s">
        <v>25</v>
      </c>
      <c r="O3248" t="s">
        <v>120</v>
      </c>
      <c r="Q3248" t="s">
        <v>2818</v>
      </c>
      <c r="R3248" t="s">
        <v>501</v>
      </c>
      <c r="S3248" s="2">
        <v>45799</v>
      </c>
      <c r="T3248" t="s">
        <v>9472</v>
      </c>
      <c r="U3248" t="str">
        <f t="shared" si="50"/>
        <v>May</v>
      </c>
    </row>
    <row r="3249" spans="1:21" x14ac:dyDescent="0.35">
      <c r="A3249">
        <v>2025</v>
      </c>
      <c r="B3249">
        <v>5</v>
      </c>
      <c r="C3249" t="s">
        <v>169</v>
      </c>
      <c r="D3249" t="s">
        <v>9485</v>
      </c>
      <c r="E3249" s="2">
        <v>45796</v>
      </c>
      <c r="G3249">
        <v>225000</v>
      </c>
      <c r="H3249">
        <v>13.319914750000001</v>
      </c>
      <c r="J3249" t="s">
        <v>178</v>
      </c>
      <c r="L3249" s="2">
        <v>45796</v>
      </c>
      <c r="M3249" t="s">
        <v>119</v>
      </c>
      <c r="N3249" t="s">
        <v>25</v>
      </c>
      <c r="O3249" t="s">
        <v>120</v>
      </c>
      <c r="Q3249" t="s">
        <v>3410</v>
      </c>
      <c r="R3249" t="s">
        <v>501</v>
      </c>
      <c r="S3249" s="2">
        <v>45798</v>
      </c>
      <c r="T3249" t="s">
        <v>9472</v>
      </c>
      <c r="U3249" t="str">
        <f t="shared" si="50"/>
        <v>May</v>
      </c>
    </row>
    <row r="3250" spans="1:21" x14ac:dyDescent="0.35">
      <c r="A3250">
        <v>2025</v>
      </c>
      <c r="B3250">
        <v>5</v>
      </c>
      <c r="C3250" t="s">
        <v>169</v>
      </c>
      <c r="D3250" t="s">
        <v>9486</v>
      </c>
      <c r="E3250" s="2">
        <v>45796</v>
      </c>
      <c r="G3250">
        <v>150000</v>
      </c>
      <c r="H3250">
        <v>8.8799431680000005</v>
      </c>
      <c r="J3250" t="s">
        <v>178</v>
      </c>
      <c r="L3250" s="2">
        <v>45796</v>
      </c>
      <c r="M3250" t="s">
        <v>119</v>
      </c>
      <c r="N3250" t="s">
        <v>25</v>
      </c>
      <c r="O3250" t="s">
        <v>120</v>
      </c>
      <c r="Q3250" t="s">
        <v>183</v>
      </c>
      <c r="R3250" t="s">
        <v>501</v>
      </c>
      <c r="S3250" s="2">
        <v>45798</v>
      </c>
      <c r="T3250" t="s">
        <v>9472</v>
      </c>
      <c r="U3250" t="str">
        <f t="shared" si="50"/>
        <v>May</v>
      </c>
    </row>
    <row r="3251" spans="1:21" x14ac:dyDescent="0.35">
      <c r="A3251">
        <v>2025</v>
      </c>
      <c r="B3251">
        <v>5</v>
      </c>
      <c r="C3251" t="s">
        <v>169</v>
      </c>
      <c r="D3251" t="s">
        <v>9487</v>
      </c>
      <c r="E3251" s="2">
        <v>45796</v>
      </c>
      <c r="G3251">
        <v>150000</v>
      </c>
      <c r="H3251">
        <v>8.8799431680000005</v>
      </c>
      <c r="J3251" t="s">
        <v>178</v>
      </c>
      <c r="L3251" s="2">
        <v>45796</v>
      </c>
      <c r="M3251" t="s">
        <v>119</v>
      </c>
      <c r="N3251" t="s">
        <v>25</v>
      </c>
      <c r="O3251" t="s">
        <v>120</v>
      </c>
      <c r="Q3251" t="s">
        <v>183</v>
      </c>
      <c r="R3251" t="s">
        <v>501</v>
      </c>
      <c r="S3251" s="2">
        <v>45798</v>
      </c>
      <c r="T3251" t="s">
        <v>9472</v>
      </c>
      <c r="U3251" t="str">
        <f t="shared" si="50"/>
        <v>May</v>
      </c>
    </row>
    <row r="3252" spans="1:21" x14ac:dyDescent="0.35">
      <c r="A3252">
        <v>2025</v>
      </c>
      <c r="B3252">
        <v>5</v>
      </c>
      <c r="C3252" t="s">
        <v>169</v>
      </c>
      <c r="D3252" t="s">
        <v>9488</v>
      </c>
      <c r="E3252" s="2">
        <v>45796</v>
      </c>
      <c r="G3252">
        <v>1800000</v>
      </c>
      <c r="H3252">
        <v>106.559318</v>
      </c>
      <c r="J3252" t="s">
        <v>178</v>
      </c>
      <c r="L3252" s="2">
        <v>45796</v>
      </c>
      <c r="M3252" t="s">
        <v>119</v>
      </c>
      <c r="N3252" t="s">
        <v>25</v>
      </c>
      <c r="O3252" t="s">
        <v>120</v>
      </c>
      <c r="Q3252" t="s">
        <v>2269</v>
      </c>
      <c r="R3252" t="s">
        <v>501</v>
      </c>
      <c r="S3252" s="2">
        <v>45798</v>
      </c>
      <c r="T3252" t="s">
        <v>9472</v>
      </c>
      <c r="U3252" t="str">
        <f t="shared" si="50"/>
        <v>May</v>
      </c>
    </row>
    <row r="3253" spans="1:21" x14ac:dyDescent="0.35">
      <c r="A3253">
        <v>2025</v>
      </c>
      <c r="B3253">
        <v>5</v>
      </c>
      <c r="C3253" t="s">
        <v>169</v>
      </c>
      <c r="D3253" t="s">
        <v>9489</v>
      </c>
      <c r="E3253" s="2">
        <v>45796</v>
      </c>
      <c r="G3253">
        <v>150000</v>
      </c>
      <c r="H3253">
        <v>8.8799431680000005</v>
      </c>
      <c r="J3253" t="s">
        <v>178</v>
      </c>
      <c r="L3253" s="2">
        <v>45796</v>
      </c>
      <c r="M3253" t="s">
        <v>119</v>
      </c>
      <c r="N3253" t="s">
        <v>25</v>
      </c>
      <c r="O3253" t="s">
        <v>120</v>
      </c>
      <c r="Q3253" t="s">
        <v>183</v>
      </c>
      <c r="R3253" t="s">
        <v>501</v>
      </c>
      <c r="S3253" s="2">
        <v>45798</v>
      </c>
      <c r="T3253" t="s">
        <v>9472</v>
      </c>
      <c r="U3253" t="str">
        <f t="shared" si="50"/>
        <v>May</v>
      </c>
    </row>
    <row r="3254" spans="1:21" x14ac:dyDescent="0.35">
      <c r="A3254">
        <v>2025</v>
      </c>
      <c r="B3254">
        <v>5</v>
      </c>
      <c r="C3254" t="s">
        <v>169</v>
      </c>
      <c r="D3254" t="s">
        <v>9490</v>
      </c>
      <c r="E3254" s="2">
        <v>45796</v>
      </c>
      <c r="G3254">
        <v>225000</v>
      </c>
      <c r="H3254">
        <v>13.319914750000001</v>
      </c>
      <c r="J3254" t="s">
        <v>178</v>
      </c>
      <c r="L3254" s="2">
        <v>45796</v>
      </c>
      <c r="M3254" t="s">
        <v>119</v>
      </c>
      <c r="N3254" t="s">
        <v>25</v>
      </c>
      <c r="O3254" t="s">
        <v>120</v>
      </c>
      <c r="Q3254" t="s">
        <v>3410</v>
      </c>
      <c r="R3254" t="s">
        <v>501</v>
      </c>
      <c r="S3254" s="2">
        <v>45798</v>
      </c>
      <c r="T3254" t="s">
        <v>9472</v>
      </c>
      <c r="U3254" t="str">
        <f t="shared" si="50"/>
        <v>May</v>
      </c>
    </row>
    <row r="3255" spans="1:21" x14ac:dyDescent="0.35">
      <c r="A3255">
        <v>2025</v>
      </c>
      <c r="B3255">
        <v>5</v>
      </c>
      <c r="C3255" t="s">
        <v>169</v>
      </c>
      <c r="D3255" t="s">
        <v>9491</v>
      </c>
      <c r="E3255" s="2">
        <v>45800</v>
      </c>
      <c r="G3255">
        <v>76425</v>
      </c>
      <c r="H3255">
        <v>4.5243310440000002</v>
      </c>
      <c r="J3255" t="s">
        <v>178</v>
      </c>
      <c r="L3255" s="2">
        <v>45796</v>
      </c>
      <c r="M3255" t="s">
        <v>119</v>
      </c>
      <c r="N3255" t="s">
        <v>25</v>
      </c>
      <c r="O3255" t="s">
        <v>120</v>
      </c>
      <c r="Q3255" t="s">
        <v>121</v>
      </c>
      <c r="R3255" t="s">
        <v>501</v>
      </c>
      <c r="S3255" s="2">
        <v>45803</v>
      </c>
      <c r="T3255" t="s">
        <v>9472</v>
      </c>
      <c r="U3255" t="str">
        <f t="shared" si="50"/>
        <v>May</v>
      </c>
    </row>
    <row r="3256" spans="1:21" x14ac:dyDescent="0.35">
      <c r="A3256">
        <v>2025</v>
      </c>
      <c r="B3256">
        <v>5</v>
      </c>
      <c r="C3256" t="s">
        <v>169</v>
      </c>
      <c r="D3256" t="s">
        <v>9492</v>
      </c>
      <c r="E3256" s="2">
        <v>45800</v>
      </c>
      <c r="G3256">
        <v>254750</v>
      </c>
      <c r="H3256">
        <v>15.081103479999999</v>
      </c>
      <c r="J3256" t="s">
        <v>178</v>
      </c>
      <c r="L3256" s="2">
        <v>45796</v>
      </c>
      <c r="M3256" t="s">
        <v>119</v>
      </c>
      <c r="N3256" t="s">
        <v>25</v>
      </c>
      <c r="O3256" t="s">
        <v>120</v>
      </c>
      <c r="Q3256" t="s">
        <v>2818</v>
      </c>
      <c r="R3256" t="s">
        <v>501</v>
      </c>
      <c r="S3256" s="2">
        <v>45803</v>
      </c>
      <c r="T3256" t="s">
        <v>9472</v>
      </c>
      <c r="U3256" t="str">
        <f t="shared" si="50"/>
        <v>May</v>
      </c>
    </row>
    <row r="3257" spans="1:21" x14ac:dyDescent="0.35">
      <c r="A3257">
        <v>2025</v>
      </c>
      <c r="B3257">
        <v>5</v>
      </c>
      <c r="C3257" t="s">
        <v>169</v>
      </c>
      <c r="D3257" t="s">
        <v>9493</v>
      </c>
      <c r="E3257" s="2">
        <v>45800</v>
      </c>
      <c r="G3257">
        <v>76425</v>
      </c>
      <c r="H3257">
        <v>4.5243310440000002</v>
      </c>
      <c r="J3257" t="s">
        <v>178</v>
      </c>
      <c r="L3257" s="2">
        <v>45796</v>
      </c>
      <c r="M3257" t="s">
        <v>119</v>
      </c>
      <c r="N3257" t="s">
        <v>25</v>
      </c>
      <c r="O3257" t="s">
        <v>120</v>
      </c>
      <c r="Q3257" t="s">
        <v>121</v>
      </c>
      <c r="R3257" t="s">
        <v>501</v>
      </c>
      <c r="S3257" s="2">
        <v>45803</v>
      </c>
      <c r="T3257" t="s">
        <v>9472</v>
      </c>
      <c r="U3257" t="str">
        <f t="shared" si="50"/>
        <v>May</v>
      </c>
    </row>
    <row r="3258" spans="1:21" x14ac:dyDescent="0.35">
      <c r="A3258">
        <v>2025</v>
      </c>
      <c r="B3258">
        <v>5</v>
      </c>
      <c r="C3258" t="s">
        <v>169</v>
      </c>
      <c r="D3258" t="s">
        <v>9494</v>
      </c>
      <c r="E3258" s="2">
        <v>45797</v>
      </c>
      <c r="G3258">
        <v>178500</v>
      </c>
      <c r="H3258">
        <v>10.567132369999999</v>
      </c>
      <c r="J3258" t="s">
        <v>178</v>
      </c>
      <c r="L3258" s="2">
        <v>45796</v>
      </c>
      <c r="M3258" t="s">
        <v>119</v>
      </c>
      <c r="N3258" t="s">
        <v>25</v>
      </c>
      <c r="O3258" t="s">
        <v>120</v>
      </c>
      <c r="Q3258" t="s">
        <v>183</v>
      </c>
      <c r="R3258" t="s">
        <v>501</v>
      </c>
      <c r="S3258" s="2">
        <v>45799</v>
      </c>
      <c r="T3258" t="s">
        <v>9472</v>
      </c>
      <c r="U3258" t="str">
        <f t="shared" si="50"/>
        <v>May</v>
      </c>
    </row>
    <row r="3259" spans="1:21" x14ac:dyDescent="0.35">
      <c r="A3259">
        <v>2025</v>
      </c>
      <c r="B3259">
        <v>5</v>
      </c>
      <c r="C3259" t="s">
        <v>1810</v>
      </c>
      <c r="E3259" s="2">
        <v>45799</v>
      </c>
      <c r="G3259">
        <v>340450</v>
      </c>
      <c r="H3259">
        <v>22</v>
      </c>
      <c r="J3259" t="s">
        <v>8812</v>
      </c>
      <c r="K3259" t="s">
        <v>9495</v>
      </c>
      <c r="L3259" s="2">
        <v>45852</v>
      </c>
      <c r="M3259" t="s">
        <v>48</v>
      </c>
      <c r="N3259" t="s">
        <v>33</v>
      </c>
      <c r="O3259" t="s">
        <v>217</v>
      </c>
      <c r="R3259" t="s">
        <v>314</v>
      </c>
      <c r="T3259" t="s">
        <v>9496</v>
      </c>
      <c r="U3259" t="str">
        <f t="shared" si="50"/>
        <v>July</v>
      </c>
    </row>
    <row r="3260" spans="1:21" x14ac:dyDescent="0.35">
      <c r="A3260">
        <v>2025</v>
      </c>
      <c r="B3260">
        <v>5</v>
      </c>
      <c r="C3260" t="s">
        <v>101</v>
      </c>
      <c r="D3260" t="s">
        <v>9497</v>
      </c>
      <c r="E3260" s="2">
        <v>45804</v>
      </c>
      <c r="F3260">
        <v>2000</v>
      </c>
      <c r="G3260">
        <v>5942400</v>
      </c>
      <c r="H3260">
        <v>384</v>
      </c>
      <c r="J3260" t="s">
        <v>9498</v>
      </c>
      <c r="K3260" t="s">
        <v>9499</v>
      </c>
      <c r="L3260" s="2">
        <v>45727</v>
      </c>
      <c r="M3260" t="s">
        <v>40</v>
      </c>
      <c r="N3260" t="s">
        <v>49</v>
      </c>
      <c r="O3260" t="s">
        <v>26</v>
      </c>
      <c r="R3260" t="s">
        <v>323</v>
      </c>
      <c r="T3260" t="s">
        <v>9500</v>
      </c>
      <c r="U3260" t="str">
        <f t="shared" si="50"/>
        <v>March</v>
      </c>
    </row>
    <row r="3261" spans="1:21" x14ac:dyDescent="0.35">
      <c r="A3261">
        <v>2025</v>
      </c>
      <c r="B3261">
        <v>5</v>
      </c>
      <c r="C3261" t="s">
        <v>1810</v>
      </c>
      <c r="E3261" s="2">
        <v>45802</v>
      </c>
      <c r="F3261">
        <v>2720</v>
      </c>
      <c r="G3261">
        <v>6520000</v>
      </c>
      <c r="H3261">
        <v>400</v>
      </c>
      <c r="J3261" t="s">
        <v>9501</v>
      </c>
      <c r="K3261" t="s">
        <v>9502</v>
      </c>
      <c r="L3261" s="2">
        <v>45978</v>
      </c>
      <c r="M3261" t="s">
        <v>24</v>
      </c>
      <c r="N3261" t="s">
        <v>41</v>
      </c>
      <c r="O3261" t="s">
        <v>26</v>
      </c>
      <c r="R3261" t="s">
        <v>912</v>
      </c>
      <c r="T3261" t="s">
        <v>9503</v>
      </c>
      <c r="U3261" t="str">
        <f t="shared" si="50"/>
        <v>November</v>
      </c>
    </row>
    <row r="3262" spans="1:21" x14ac:dyDescent="0.35">
      <c r="A3262">
        <v>2025</v>
      </c>
      <c r="B3262">
        <v>5</v>
      </c>
      <c r="C3262" t="s">
        <v>110</v>
      </c>
      <c r="D3262" t="s">
        <v>9504</v>
      </c>
      <c r="E3262" s="2">
        <v>45804</v>
      </c>
      <c r="F3262">
        <v>2000</v>
      </c>
      <c r="G3262">
        <v>6648480</v>
      </c>
      <c r="H3262">
        <v>400</v>
      </c>
      <c r="J3262" t="s">
        <v>9505</v>
      </c>
      <c r="K3262" t="s">
        <v>9506</v>
      </c>
      <c r="L3262" s="2">
        <v>45985</v>
      </c>
      <c r="M3262" t="s">
        <v>40</v>
      </c>
      <c r="N3262" t="s">
        <v>49</v>
      </c>
      <c r="O3262" t="s">
        <v>26</v>
      </c>
      <c r="R3262" t="s">
        <v>1711</v>
      </c>
      <c r="T3262" t="s">
        <v>9507</v>
      </c>
      <c r="U3262" t="str">
        <f t="shared" si="50"/>
        <v>November</v>
      </c>
    </row>
    <row r="3263" spans="1:21" x14ac:dyDescent="0.35">
      <c r="A3263">
        <v>2025</v>
      </c>
      <c r="B3263">
        <v>5</v>
      </c>
      <c r="C3263" t="s">
        <v>936</v>
      </c>
      <c r="E3263" s="2">
        <v>45800</v>
      </c>
      <c r="F3263">
        <v>3190</v>
      </c>
      <c r="G3263">
        <v>53021628</v>
      </c>
      <c r="H3263">
        <v>3190</v>
      </c>
      <c r="J3263" t="s">
        <v>9508</v>
      </c>
      <c r="K3263" t="s">
        <v>9509</v>
      </c>
      <c r="L3263" s="2">
        <v>45824</v>
      </c>
      <c r="M3263" t="s">
        <v>66</v>
      </c>
      <c r="N3263" t="s">
        <v>49</v>
      </c>
      <c r="O3263" t="s">
        <v>42</v>
      </c>
      <c r="R3263" t="s">
        <v>278</v>
      </c>
      <c r="T3263" t="s">
        <v>9510</v>
      </c>
      <c r="U3263" t="str">
        <f t="shared" si="50"/>
        <v>June</v>
      </c>
    </row>
    <row r="3264" spans="1:21" x14ac:dyDescent="0.35">
      <c r="A3264">
        <v>2025</v>
      </c>
      <c r="B3264">
        <v>5</v>
      </c>
      <c r="C3264" t="s">
        <v>936</v>
      </c>
      <c r="E3264" s="2">
        <v>45800</v>
      </c>
      <c r="F3264">
        <v>3955</v>
      </c>
      <c r="G3264">
        <v>60085638</v>
      </c>
      <c r="H3264">
        <v>3615</v>
      </c>
      <c r="J3264" t="s">
        <v>9511</v>
      </c>
      <c r="K3264" t="s">
        <v>9124</v>
      </c>
      <c r="L3264" s="2">
        <v>45906</v>
      </c>
      <c r="M3264" t="s">
        <v>579</v>
      </c>
      <c r="N3264" t="s">
        <v>33</v>
      </c>
      <c r="O3264" t="s">
        <v>67</v>
      </c>
      <c r="R3264" t="s">
        <v>86</v>
      </c>
      <c r="T3264" t="s">
        <v>9512</v>
      </c>
      <c r="U3264" t="str">
        <f t="shared" si="50"/>
        <v>September</v>
      </c>
    </row>
    <row r="3265" spans="1:21" x14ac:dyDescent="0.35">
      <c r="A3265">
        <v>2025</v>
      </c>
      <c r="B3265">
        <v>5</v>
      </c>
      <c r="C3265" t="s">
        <v>936</v>
      </c>
      <c r="E3265" s="2">
        <v>45791</v>
      </c>
      <c r="F3265">
        <v>3020</v>
      </c>
      <c r="G3265">
        <v>50112918</v>
      </c>
      <c r="H3265">
        <v>3015</v>
      </c>
      <c r="J3265" t="s">
        <v>9513</v>
      </c>
      <c r="K3265" t="s">
        <v>9514</v>
      </c>
      <c r="L3265" s="2">
        <v>45950</v>
      </c>
      <c r="M3265" t="s">
        <v>24</v>
      </c>
      <c r="N3265" t="s">
        <v>25</v>
      </c>
      <c r="O3265" t="s">
        <v>42</v>
      </c>
      <c r="R3265" t="s">
        <v>1330</v>
      </c>
      <c r="T3265" t="s">
        <v>9515</v>
      </c>
      <c r="U3265" t="str">
        <f t="shared" si="50"/>
        <v>October</v>
      </c>
    </row>
    <row r="3266" spans="1:21" x14ac:dyDescent="0.35">
      <c r="A3266">
        <v>2025</v>
      </c>
      <c r="B3266">
        <v>5</v>
      </c>
      <c r="C3266" t="s">
        <v>936</v>
      </c>
      <c r="E3266" s="2">
        <v>45785</v>
      </c>
      <c r="F3266">
        <v>2250</v>
      </c>
      <c r="G3266">
        <v>30666114</v>
      </c>
      <c r="H3266">
        <v>1845</v>
      </c>
      <c r="J3266" t="s">
        <v>6882</v>
      </c>
      <c r="K3266" t="s">
        <v>6883</v>
      </c>
      <c r="L3266" s="2">
        <v>45906</v>
      </c>
      <c r="M3266" t="s">
        <v>24</v>
      </c>
      <c r="N3266" t="s">
        <v>41</v>
      </c>
      <c r="O3266" t="s">
        <v>67</v>
      </c>
      <c r="P3266" t="s">
        <v>7457</v>
      </c>
      <c r="R3266" t="s">
        <v>86</v>
      </c>
      <c r="T3266" t="s">
        <v>9516</v>
      </c>
      <c r="U3266" t="str">
        <f t="shared" si="50"/>
        <v>September</v>
      </c>
    </row>
    <row r="3267" spans="1:21" x14ac:dyDescent="0.35">
      <c r="A3267">
        <v>2025</v>
      </c>
      <c r="B3267">
        <v>5</v>
      </c>
      <c r="C3267" t="s">
        <v>20</v>
      </c>
      <c r="D3267" t="s">
        <v>9517</v>
      </c>
      <c r="E3267" s="2">
        <v>45805</v>
      </c>
      <c r="F3267">
        <v>2720</v>
      </c>
      <c r="G3267">
        <v>6756800</v>
      </c>
      <c r="H3267">
        <v>400</v>
      </c>
      <c r="J3267" t="s">
        <v>9518</v>
      </c>
      <c r="K3267" t="s">
        <v>9519</v>
      </c>
      <c r="L3267" s="2">
        <v>45755</v>
      </c>
      <c r="M3267" t="s">
        <v>24</v>
      </c>
      <c r="N3267" t="s">
        <v>49</v>
      </c>
      <c r="O3267" t="s">
        <v>26</v>
      </c>
      <c r="R3267" t="s">
        <v>95</v>
      </c>
      <c r="T3267" t="s">
        <v>9520</v>
      </c>
      <c r="U3267" t="str">
        <f t="shared" ref="U3267:U3330" si="51">TEXT(L3267,"mmmm")</f>
        <v>April</v>
      </c>
    </row>
    <row r="3268" spans="1:21" x14ac:dyDescent="0.35">
      <c r="A3268">
        <v>2025</v>
      </c>
      <c r="B3268">
        <v>5</v>
      </c>
      <c r="C3268" t="s">
        <v>101</v>
      </c>
      <c r="D3268" t="s">
        <v>9521</v>
      </c>
      <c r="E3268" s="2">
        <v>45805</v>
      </c>
      <c r="F3268">
        <v>3020</v>
      </c>
      <c r="G3268">
        <v>48973286.399999999</v>
      </c>
      <c r="H3268">
        <v>2899.2</v>
      </c>
      <c r="J3268" t="s">
        <v>9522</v>
      </c>
      <c r="K3268" t="s">
        <v>9523</v>
      </c>
      <c r="L3268" s="2">
        <v>45838</v>
      </c>
      <c r="M3268" t="s">
        <v>24</v>
      </c>
      <c r="N3268" t="s">
        <v>25</v>
      </c>
      <c r="O3268" t="s">
        <v>42</v>
      </c>
      <c r="R3268" t="s">
        <v>43</v>
      </c>
      <c r="T3268" t="s">
        <v>9524</v>
      </c>
      <c r="U3268" t="str">
        <f t="shared" si="51"/>
        <v>June</v>
      </c>
    </row>
    <row r="3269" spans="1:21" x14ac:dyDescent="0.35">
      <c r="A3269">
        <v>2025</v>
      </c>
      <c r="B3269">
        <v>5</v>
      </c>
      <c r="C3269" t="s">
        <v>936</v>
      </c>
      <c r="E3269" s="2">
        <v>45804</v>
      </c>
      <c r="F3269">
        <v>2425</v>
      </c>
      <c r="G3269">
        <v>6672340</v>
      </c>
      <c r="H3269">
        <v>395</v>
      </c>
      <c r="J3269" t="s">
        <v>9525</v>
      </c>
      <c r="K3269" t="s">
        <v>9526</v>
      </c>
      <c r="L3269" s="2">
        <v>45838</v>
      </c>
      <c r="M3269" t="s">
        <v>444</v>
      </c>
      <c r="N3269" t="s">
        <v>41</v>
      </c>
      <c r="O3269" t="s">
        <v>26</v>
      </c>
      <c r="R3269" t="s">
        <v>43</v>
      </c>
      <c r="T3269" t="s">
        <v>9527</v>
      </c>
      <c r="U3269" t="str">
        <f t="shared" si="51"/>
        <v>June</v>
      </c>
    </row>
    <row r="3270" spans="1:21" x14ac:dyDescent="0.35">
      <c r="A3270">
        <v>2025</v>
      </c>
      <c r="B3270">
        <v>5</v>
      </c>
      <c r="C3270" t="s">
        <v>101</v>
      </c>
      <c r="D3270" t="s">
        <v>9528</v>
      </c>
      <c r="E3270" s="2">
        <v>45805</v>
      </c>
      <c r="F3270">
        <v>3485</v>
      </c>
      <c r="G3270">
        <v>58868620</v>
      </c>
      <c r="H3270">
        <v>3485</v>
      </c>
      <c r="J3270" t="s">
        <v>9529</v>
      </c>
      <c r="K3270" t="s">
        <v>9530</v>
      </c>
      <c r="L3270" s="2">
        <v>45838</v>
      </c>
      <c r="M3270" t="s">
        <v>66</v>
      </c>
      <c r="N3270" t="s">
        <v>25</v>
      </c>
      <c r="O3270" t="s">
        <v>42</v>
      </c>
      <c r="R3270" t="s">
        <v>43</v>
      </c>
      <c r="T3270" t="s">
        <v>9531</v>
      </c>
      <c r="U3270" t="str">
        <f t="shared" si="51"/>
        <v>June</v>
      </c>
    </row>
    <row r="3271" spans="1:21" x14ac:dyDescent="0.35">
      <c r="A3271">
        <v>2025</v>
      </c>
      <c r="B3271">
        <v>5</v>
      </c>
      <c r="C3271" t="s">
        <v>219</v>
      </c>
      <c r="E3271" s="2">
        <v>45805</v>
      </c>
      <c r="G3271">
        <v>542000</v>
      </c>
      <c r="H3271">
        <v>32.086194650000003</v>
      </c>
      <c r="J3271" t="s">
        <v>6142</v>
      </c>
      <c r="L3271" s="2">
        <v>45782</v>
      </c>
      <c r="M3271" t="s">
        <v>119</v>
      </c>
      <c r="N3271" t="s">
        <v>33</v>
      </c>
      <c r="O3271" t="s">
        <v>120</v>
      </c>
      <c r="Q3271" t="s">
        <v>129</v>
      </c>
      <c r="R3271" t="s">
        <v>55</v>
      </c>
      <c r="T3271" t="s">
        <v>9532</v>
      </c>
      <c r="U3271" t="str">
        <f t="shared" si="51"/>
        <v>May</v>
      </c>
    </row>
    <row r="3272" spans="1:21" x14ac:dyDescent="0.35">
      <c r="A3272">
        <v>2025</v>
      </c>
      <c r="B3272">
        <v>5</v>
      </c>
      <c r="C3272" t="s">
        <v>219</v>
      </c>
      <c r="E3272" s="2">
        <v>45805</v>
      </c>
      <c r="G3272">
        <v>300000</v>
      </c>
      <c r="H3272">
        <v>17.759886340000001</v>
      </c>
      <c r="J3272" t="s">
        <v>6142</v>
      </c>
      <c r="L3272" s="2">
        <v>45782</v>
      </c>
      <c r="M3272" t="s">
        <v>119</v>
      </c>
      <c r="N3272" t="s">
        <v>33</v>
      </c>
      <c r="O3272" t="s">
        <v>120</v>
      </c>
      <c r="Q3272" t="s">
        <v>9533</v>
      </c>
      <c r="R3272" t="s">
        <v>55</v>
      </c>
      <c r="T3272" t="s">
        <v>9532</v>
      </c>
      <c r="U3272" t="str">
        <f t="shared" si="51"/>
        <v>May</v>
      </c>
    </row>
    <row r="3273" spans="1:21" x14ac:dyDescent="0.35">
      <c r="A3273">
        <v>2025</v>
      </c>
      <c r="B3273">
        <v>5</v>
      </c>
      <c r="C3273" t="s">
        <v>219</v>
      </c>
      <c r="E3273" s="2">
        <v>45805</v>
      </c>
      <c r="G3273">
        <v>90000</v>
      </c>
      <c r="H3273">
        <v>5.3279659009999998</v>
      </c>
      <c r="J3273" t="s">
        <v>1918</v>
      </c>
      <c r="L3273" s="2">
        <v>45768</v>
      </c>
      <c r="M3273" t="s">
        <v>119</v>
      </c>
      <c r="N3273" t="s">
        <v>41</v>
      </c>
      <c r="O3273" t="s">
        <v>120</v>
      </c>
      <c r="Q3273" t="s">
        <v>129</v>
      </c>
      <c r="R3273" t="s">
        <v>445</v>
      </c>
      <c r="T3273" t="s">
        <v>9534</v>
      </c>
      <c r="U3273" t="str">
        <f t="shared" si="51"/>
        <v>April</v>
      </c>
    </row>
    <row r="3274" spans="1:21" x14ac:dyDescent="0.35">
      <c r="A3274">
        <v>2025</v>
      </c>
      <c r="B3274">
        <v>5</v>
      </c>
      <c r="C3274" t="s">
        <v>219</v>
      </c>
      <c r="E3274" s="2">
        <v>45805</v>
      </c>
      <c r="G3274">
        <v>351000</v>
      </c>
      <c r="H3274">
        <v>20.779067009999999</v>
      </c>
      <c r="J3274" t="s">
        <v>1918</v>
      </c>
      <c r="L3274" s="2">
        <v>45768</v>
      </c>
      <c r="M3274" t="s">
        <v>119</v>
      </c>
      <c r="N3274" t="s">
        <v>41</v>
      </c>
      <c r="O3274" t="s">
        <v>120</v>
      </c>
      <c r="Q3274" t="s">
        <v>9535</v>
      </c>
      <c r="R3274" t="s">
        <v>445</v>
      </c>
      <c r="T3274" t="s">
        <v>9534</v>
      </c>
      <c r="U3274" t="str">
        <f t="shared" si="51"/>
        <v>April</v>
      </c>
    </row>
    <row r="3275" spans="1:21" x14ac:dyDescent="0.35">
      <c r="A3275">
        <v>2025</v>
      </c>
      <c r="B3275">
        <v>5</v>
      </c>
      <c r="C3275" t="s">
        <v>213</v>
      </c>
      <c r="E3275" s="2">
        <v>45805</v>
      </c>
      <c r="G3275">
        <v>399000</v>
      </c>
      <c r="H3275">
        <v>23.62064883</v>
      </c>
      <c r="J3275" t="s">
        <v>1918</v>
      </c>
      <c r="L3275" s="2">
        <v>45768</v>
      </c>
      <c r="M3275" t="s">
        <v>119</v>
      </c>
      <c r="N3275" t="s">
        <v>41</v>
      </c>
      <c r="O3275" t="s">
        <v>120</v>
      </c>
      <c r="Q3275" t="s">
        <v>3919</v>
      </c>
      <c r="R3275" t="s">
        <v>445</v>
      </c>
      <c r="T3275" t="s">
        <v>9534</v>
      </c>
      <c r="U3275" t="str">
        <f t="shared" si="51"/>
        <v>April</v>
      </c>
    </row>
    <row r="3276" spans="1:21" x14ac:dyDescent="0.35">
      <c r="A3276">
        <v>2025</v>
      </c>
      <c r="B3276">
        <v>5</v>
      </c>
      <c r="C3276" t="s">
        <v>219</v>
      </c>
      <c r="E3276" s="2">
        <v>45805</v>
      </c>
      <c r="G3276">
        <v>300000</v>
      </c>
      <c r="H3276">
        <v>17.759886340000001</v>
      </c>
      <c r="J3276" t="s">
        <v>1918</v>
      </c>
      <c r="L3276" s="2">
        <v>45768</v>
      </c>
      <c r="M3276" t="s">
        <v>119</v>
      </c>
      <c r="N3276" t="s">
        <v>41</v>
      </c>
      <c r="O3276" t="s">
        <v>120</v>
      </c>
      <c r="Q3276" t="s">
        <v>9536</v>
      </c>
      <c r="R3276" t="s">
        <v>445</v>
      </c>
      <c r="T3276" t="s">
        <v>9534</v>
      </c>
      <c r="U3276" t="str">
        <f t="shared" si="51"/>
        <v>April</v>
      </c>
    </row>
    <row r="3277" spans="1:21" x14ac:dyDescent="0.35">
      <c r="A3277">
        <v>2025</v>
      </c>
      <c r="B3277">
        <v>5</v>
      </c>
      <c r="C3277" t="s">
        <v>219</v>
      </c>
      <c r="E3277" s="2">
        <v>45805</v>
      </c>
      <c r="G3277">
        <v>1250000</v>
      </c>
      <c r="H3277">
        <v>73.999526399999993</v>
      </c>
      <c r="J3277" t="s">
        <v>1918</v>
      </c>
      <c r="L3277" s="2">
        <v>45768</v>
      </c>
      <c r="M3277" t="s">
        <v>119</v>
      </c>
      <c r="N3277" t="s">
        <v>41</v>
      </c>
      <c r="O3277" t="s">
        <v>120</v>
      </c>
      <c r="Q3277" t="s">
        <v>9537</v>
      </c>
      <c r="R3277" t="s">
        <v>445</v>
      </c>
      <c r="T3277" t="s">
        <v>9534</v>
      </c>
      <c r="U3277" t="str">
        <f t="shared" si="51"/>
        <v>April</v>
      </c>
    </row>
    <row r="3278" spans="1:21" x14ac:dyDescent="0.35">
      <c r="A3278">
        <v>2025</v>
      </c>
      <c r="B3278">
        <v>5</v>
      </c>
      <c r="C3278" t="s">
        <v>219</v>
      </c>
      <c r="E3278" s="2">
        <v>45805</v>
      </c>
      <c r="G3278">
        <v>300000</v>
      </c>
      <c r="H3278">
        <v>17.759886340000001</v>
      </c>
      <c r="J3278" t="s">
        <v>1918</v>
      </c>
      <c r="L3278" s="2">
        <v>45768</v>
      </c>
      <c r="M3278" t="s">
        <v>119</v>
      </c>
      <c r="N3278" t="s">
        <v>41</v>
      </c>
      <c r="O3278" t="s">
        <v>120</v>
      </c>
      <c r="Q3278" t="s">
        <v>9533</v>
      </c>
      <c r="R3278" t="s">
        <v>445</v>
      </c>
      <c r="T3278" t="s">
        <v>9534</v>
      </c>
      <c r="U3278" t="str">
        <f t="shared" si="51"/>
        <v>April</v>
      </c>
    </row>
    <row r="3279" spans="1:21" x14ac:dyDescent="0.35">
      <c r="A3279">
        <v>2025</v>
      </c>
      <c r="B3279">
        <v>5</v>
      </c>
      <c r="C3279" t="s">
        <v>219</v>
      </c>
      <c r="E3279" s="2">
        <v>45805</v>
      </c>
      <c r="G3279">
        <v>125000</v>
      </c>
      <c r="H3279">
        <v>7.3999526400000004</v>
      </c>
      <c r="J3279" t="s">
        <v>1918</v>
      </c>
      <c r="L3279" s="2">
        <v>45768</v>
      </c>
      <c r="M3279" t="s">
        <v>119</v>
      </c>
      <c r="N3279" t="s">
        <v>41</v>
      </c>
      <c r="O3279" t="s">
        <v>120</v>
      </c>
      <c r="Q3279" t="s">
        <v>9538</v>
      </c>
      <c r="R3279" t="s">
        <v>445</v>
      </c>
      <c r="T3279" t="s">
        <v>9534</v>
      </c>
      <c r="U3279" t="str">
        <f t="shared" si="51"/>
        <v>April</v>
      </c>
    </row>
    <row r="3280" spans="1:21" x14ac:dyDescent="0.35">
      <c r="A3280">
        <v>2025</v>
      </c>
      <c r="B3280">
        <v>5</v>
      </c>
      <c r="C3280" t="s">
        <v>115</v>
      </c>
      <c r="D3280" t="s">
        <v>9539</v>
      </c>
      <c r="E3280" s="2">
        <v>45792</v>
      </c>
      <c r="G3280">
        <v>50000</v>
      </c>
      <c r="H3280">
        <v>2.9599810560000002</v>
      </c>
      <c r="J3280" t="s">
        <v>422</v>
      </c>
      <c r="L3280" s="2">
        <v>45782</v>
      </c>
      <c r="M3280" t="s">
        <v>257</v>
      </c>
      <c r="N3280" t="s">
        <v>49</v>
      </c>
      <c r="O3280" t="s">
        <v>258</v>
      </c>
      <c r="R3280" t="s">
        <v>55</v>
      </c>
      <c r="T3280" t="s">
        <v>9076</v>
      </c>
      <c r="U3280" t="str">
        <f t="shared" si="51"/>
        <v>May</v>
      </c>
    </row>
    <row r="3281" spans="1:21" x14ac:dyDescent="0.35">
      <c r="A3281">
        <v>2025</v>
      </c>
      <c r="B3281">
        <v>5</v>
      </c>
      <c r="C3281" t="s">
        <v>115</v>
      </c>
      <c r="D3281" t="s">
        <v>9540</v>
      </c>
      <c r="E3281" s="2">
        <v>45793</v>
      </c>
      <c r="G3281">
        <v>47000</v>
      </c>
      <c r="H3281">
        <v>2.7823821930000001</v>
      </c>
      <c r="J3281" t="s">
        <v>422</v>
      </c>
      <c r="L3281" s="2">
        <v>45782</v>
      </c>
      <c r="M3281" t="s">
        <v>257</v>
      </c>
      <c r="N3281" t="s">
        <v>49</v>
      </c>
      <c r="O3281" t="s">
        <v>258</v>
      </c>
      <c r="R3281" t="s">
        <v>55</v>
      </c>
      <c r="T3281" t="s">
        <v>9076</v>
      </c>
      <c r="U3281" t="str">
        <f t="shared" si="51"/>
        <v>May</v>
      </c>
    </row>
    <row r="3282" spans="1:21" x14ac:dyDescent="0.35">
      <c r="A3282">
        <v>2025</v>
      </c>
      <c r="B3282">
        <v>5</v>
      </c>
      <c r="C3282" t="s">
        <v>115</v>
      </c>
      <c r="D3282" t="s">
        <v>9541</v>
      </c>
      <c r="E3282" s="2">
        <v>45793</v>
      </c>
      <c r="G3282">
        <v>35000</v>
      </c>
      <c r="H3282">
        <v>2.0719867390000002</v>
      </c>
      <c r="J3282" t="s">
        <v>422</v>
      </c>
      <c r="L3282" s="2">
        <v>45782</v>
      </c>
      <c r="M3282" t="s">
        <v>257</v>
      </c>
      <c r="N3282" t="s">
        <v>49</v>
      </c>
      <c r="O3282" t="s">
        <v>258</v>
      </c>
      <c r="R3282" t="s">
        <v>55</v>
      </c>
      <c r="T3282" t="s">
        <v>9076</v>
      </c>
      <c r="U3282" t="str">
        <f t="shared" si="51"/>
        <v>May</v>
      </c>
    </row>
    <row r="3283" spans="1:21" x14ac:dyDescent="0.35">
      <c r="A3283">
        <v>2025</v>
      </c>
      <c r="B3283">
        <v>5</v>
      </c>
      <c r="C3283" t="s">
        <v>115</v>
      </c>
      <c r="D3283" t="s">
        <v>9542</v>
      </c>
      <c r="E3283" s="2">
        <v>45793</v>
      </c>
      <c r="G3283">
        <v>50000</v>
      </c>
      <c r="H3283">
        <v>2.9599810560000002</v>
      </c>
      <c r="J3283" t="s">
        <v>422</v>
      </c>
      <c r="L3283" s="2">
        <v>45782</v>
      </c>
      <c r="M3283" t="s">
        <v>257</v>
      </c>
      <c r="N3283" t="s">
        <v>49</v>
      </c>
      <c r="O3283" t="s">
        <v>258</v>
      </c>
      <c r="R3283" t="s">
        <v>55</v>
      </c>
      <c r="T3283" t="s">
        <v>9076</v>
      </c>
      <c r="U3283" t="str">
        <f t="shared" si="51"/>
        <v>May</v>
      </c>
    </row>
    <row r="3284" spans="1:21" x14ac:dyDescent="0.35">
      <c r="A3284">
        <v>2025</v>
      </c>
      <c r="B3284">
        <v>5</v>
      </c>
      <c r="C3284" t="s">
        <v>115</v>
      </c>
      <c r="D3284" t="s">
        <v>9543</v>
      </c>
      <c r="E3284" s="2">
        <v>45796</v>
      </c>
      <c r="G3284">
        <v>427000</v>
      </c>
      <c r="H3284">
        <v>25.278238219999999</v>
      </c>
      <c r="J3284" t="s">
        <v>422</v>
      </c>
      <c r="L3284" s="2">
        <v>45782</v>
      </c>
      <c r="M3284" t="s">
        <v>257</v>
      </c>
      <c r="N3284" t="s">
        <v>49</v>
      </c>
      <c r="O3284" t="s">
        <v>258</v>
      </c>
      <c r="R3284" t="s">
        <v>55</v>
      </c>
      <c r="T3284" t="s">
        <v>9076</v>
      </c>
      <c r="U3284" t="str">
        <f t="shared" si="51"/>
        <v>May</v>
      </c>
    </row>
    <row r="3285" spans="1:21" x14ac:dyDescent="0.35">
      <c r="A3285">
        <v>2025</v>
      </c>
      <c r="B3285">
        <v>5</v>
      </c>
      <c r="C3285" t="s">
        <v>115</v>
      </c>
      <c r="D3285" t="s">
        <v>9544</v>
      </c>
      <c r="E3285" s="2">
        <v>45801</v>
      </c>
      <c r="G3285">
        <v>1678000</v>
      </c>
      <c r="H3285">
        <v>99.33696424</v>
      </c>
      <c r="J3285" t="s">
        <v>7188</v>
      </c>
      <c r="K3285" t="s">
        <v>7189</v>
      </c>
      <c r="L3285" s="2">
        <v>45782</v>
      </c>
      <c r="M3285" t="s">
        <v>257</v>
      </c>
      <c r="N3285" t="s">
        <v>49</v>
      </c>
      <c r="O3285" t="s">
        <v>258</v>
      </c>
      <c r="R3285" t="s">
        <v>55</v>
      </c>
      <c r="T3285" t="s">
        <v>9545</v>
      </c>
      <c r="U3285" t="str">
        <f t="shared" si="51"/>
        <v>May</v>
      </c>
    </row>
    <row r="3286" spans="1:21" x14ac:dyDescent="0.35">
      <c r="A3286">
        <v>2025</v>
      </c>
      <c r="B3286">
        <v>5</v>
      </c>
      <c r="C3286" t="s">
        <v>115</v>
      </c>
      <c r="D3286">
        <v>316640973</v>
      </c>
      <c r="E3286" s="2">
        <v>45794</v>
      </c>
      <c r="G3286">
        <v>30000</v>
      </c>
      <c r="H3286">
        <v>1.775988634</v>
      </c>
      <c r="J3286" t="s">
        <v>422</v>
      </c>
      <c r="L3286" s="2">
        <v>45782</v>
      </c>
      <c r="M3286" t="s">
        <v>257</v>
      </c>
      <c r="N3286" t="s">
        <v>49</v>
      </c>
      <c r="O3286" t="s">
        <v>258</v>
      </c>
      <c r="R3286" t="s">
        <v>55</v>
      </c>
      <c r="T3286" t="s">
        <v>9076</v>
      </c>
      <c r="U3286" t="str">
        <f t="shared" si="51"/>
        <v>May</v>
      </c>
    </row>
    <row r="3287" spans="1:21" x14ac:dyDescent="0.35">
      <c r="A3287">
        <v>2025</v>
      </c>
      <c r="B3287">
        <v>5</v>
      </c>
      <c r="C3287" t="s">
        <v>2114</v>
      </c>
      <c r="D3287" t="s">
        <v>9546</v>
      </c>
      <c r="E3287" s="2">
        <v>45790</v>
      </c>
      <c r="G3287">
        <v>150000</v>
      </c>
      <c r="H3287">
        <v>8.8799431680000005</v>
      </c>
      <c r="J3287" t="s">
        <v>422</v>
      </c>
      <c r="L3287" s="2">
        <v>45782</v>
      </c>
      <c r="M3287" t="s">
        <v>119</v>
      </c>
      <c r="N3287" t="s">
        <v>49</v>
      </c>
      <c r="O3287" t="s">
        <v>120</v>
      </c>
      <c r="Q3287" t="s">
        <v>485</v>
      </c>
      <c r="R3287" t="s">
        <v>55</v>
      </c>
      <c r="S3287" s="2">
        <v>45796</v>
      </c>
      <c r="T3287" t="s">
        <v>8920</v>
      </c>
      <c r="U3287" t="str">
        <f t="shared" si="51"/>
        <v>May</v>
      </c>
    </row>
    <row r="3288" spans="1:21" x14ac:dyDescent="0.35">
      <c r="A3288">
        <v>2025</v>
      </c>
      <c r="B3288">
        <v>5</v>
      </c>
      <c r="C3288" t="s">
        <v>2114</v>
      </c>
      <c r="D3288" t="s">
        <v>9547</v>
      </c>
      <c r="E3288" s="2">
        <v>45790</v>
      </c>
      <c r="G3288">
        <v>75000</v>
      </c>
      <c r="H3288">
        <v>4.4399715840000002</v>
      </c>
      <c r="J3288" t="s">
        <v>422</v>
      </c>
      <c r="L3288" s="2">
        <v>45782</v>
      </c>
      <c r="M3288" t="s">
        <v>119</v>
      </c>
      <c r="N3288" t="s">
        <v>49</v>
      </c>
      <c r="O3288" t="s">
        <v>120</v>
      </c>
      <c r="Q3288" t="s">
        <v>121</v>
      </c>
      <c r="R3288" t="s">
        <v>55</v>
      </c>
      <c r="S3288" s="2">
        <v>45796</v>
      </c>
      <c r="T3288" t="s">
        <v>8920</v>
      </c>
      <c r="U3288" t="str">
        <f t="shared" si="51"/>
        <v>May</v>
      </c>
    </row>
    <row r="3289" spans="1:21" x14ac:dyDescent="0.35">
      <c r="A3289">
        <v>2025</v>
      </c>
      <c r="B3289">
        <v>5</v>
      </c>
      <c r="C3289" t="s">
        <v>2114</v>
      </c>
      <c r="D3289" t="s">
        <v>9548</v>
      </c>
      <c r="E3289" s="2">
        <v>45789</v>
      </c>
      <c r="G3289">
        <v>75000</v>
      </c>
      <c r="H3289">
        <v>4.4399715840000002</v>
      </c>
      <c r="J3289" t="s">
        <v>422</v>
      </c>
      <c r="L3289" s="2">
        <v>45782</v>
      </c>
      <c r="M3289" t="s">
        <v>119</v>
      </c>
      <c r="N3289" t="s">
        <v>49</v>
      </c>
      <c r="O3289" t="s">
        <v>120</v>
      </c>
      <c r="Q3289" t="s">
        <v>121</v>
      </c>
      <c r="R3289" t="s">
        <v>55</v>
      </c>
      <c r="S3289" s="2">
        <v>45796</v>
      </c>
      <c r="T3289" t="s">
        <v>8920</v>
      </c>
      <c r="U3289" t="str">
        <f t="shared" si="51"/>
        <v>May</v>
      </c>
    </row>
    <row r="3290" spans="1:21" x14ac:dyDescent="0.35">
      <c r="A3290">
        <v>2025</v>
      </c>
      <c r="B3290">
        <v>5</v>
      </c>
      <c r="C3290" t="s">
        <v>2114</v>
      </c>
      <c r="D3290" t="s">
        <v>9549</v>
      </c>
      <c r="E3290" s="2">
        <v>45792</v>
      </c>
      <c r="G3290">
        <v>150000</v>
      </c>
      <c r="H3290">
        <v>8.8799431680000005</v>
      </c>
      <c r="J3290" t="s">
        <v>422</v>
      </c>
      <c r="L3290" s="2">
        <v>45782</v>
      </c>
      <c r="M3290" t="s">
        <v>119</v>
      </c>
      <c r="N3290" t="s">
        <v>49</v>
      </c>
      <c r="O3290" t="s">
        <v>120</v>
      </c>
      <c r="Q3290" t="s">
        <v>183</v>
      </c>
      <c r="R3290" t="s">
        <v>55</v>
      </c>
      <c r="S3290" s="2">
        <v>45796</v>
      </c>
      <c r="T3290" t="s">
        <v>8920</v>
      </c>
      <c r="U3290" t="str">
        <f t="shared" si="51"/>
        <v>May</v>
      </c>
    </row>
    <row r="3291" spans="1:21" x14ac:dyDescent="0.35">
      <c r="A3291">
        <v>2025</v>
      </c>
      <c r="B3291">
        <v>5</v>
      </c>
      <c r="C3291" t="s">
        <v>2114</v>
      </c>
      <c r="D3291" t="s">
        <v>9550</v>
      </c>
      <c r="E3291" s="2">
        <v>45793</v>
      </c>
      <c r="G3291">
        <v>75000</v>
      </c>
      <c r="H3291">
        <v>4.4399715840000002</v>
      </c>
      <c r="J3291" t="s">
        <v>422</v>
      </c>
      <c r="L3291" s="2">
        <v>45782</v>
      </c>
      <c r="M3291" t="s">
        <v>119</v>
      </c>
      <c r="N3291" t="s">
        <v>49</v>
      </c>
      <c r="O3291" t="s">
        <v>120</v>
      </c>
      <c r="Q3291" t="s">
        <v>121</v>
      </c>
      <c r="R3291" t="s">
        <v>55</v>
      </c>
      <c r="S3291" s="2">
        <v>45798</v>
      </c>
      <c r="T3291" t="s">
        <v>8920</v>
      </c>
      <c r="U3291" t="str">
        <f t="shared" si="51"/>
        <v>May</v>
      </c>
    </row>
    <row r="3292" spans="1:21" x14ac:dyDescent="0.35">
      <c r="A3292">
        <v>2025</v>
      </c>
      <c r="B3292">
        <v>5</v>
      </c>
      <c r="C3292" t="s">
        <v>20</v>
      </c>
      <c r="D3292" t="s">
        <v>9551</v>
      </c>
      <c r="E3292" s="2">
        <v>45805</v>
      </c>
      <c r="F3292">
        <v>3365</v>
      </c>
      <c r="G3292">
        <v>41389008</v>
      </c>
      <c r="H3292">
        <v>2523</v>
      </c>
      <c r="J3292" t="s">
        <v>9552</v>
      </c>
      <c r="K3292" t="s">
        <v>8880</v>
      </c>
      <c r="L3292" s="2">
        <v>45906</v>
      </c>
      <c r="M3292" t="s">
        <v>579</v>
      </c>
      <c r="N3292" t="s">
        <v>33</v>
      </c>
      <c r="O3292" t="s">
        <v>67</v>
      </c>
      <c r="R3292" t="s">
        <v>86</v>
      </c>
      <c r="T3292" t="s">
        <v>9553</v>
      </c>
      <c r="U3292" t="str">
        <f t="shared" si="51"/>
        <v>September</v>
      </c>
    </row>
    <row r="3293" spans="1:21" x14ac:dyDescent="0.35">
      <c r="A3293">
        <v>2025</v>
      </c>
      <c r="B3293">
        <v>5</v>
      </c>
      <c r="C3293" t="s">
        <v>101</v>
      </c>
      <c r="D3293" t="s">
        <v>9554</v>
      </c>
      <c r="E3293" s="2">
        <v>45805</v>
      </c>
      <c r="F3293">
        <v>3485</v>
      </c>
      <c r="G3293">
        <v>54883497.890000001</v>
      </c>
      <c r="H3293">
        <v>3345.6</v>
      </c>
      <c r="J3293" t="s">
        <v>9555</v>
      </c>
      <c r="K3293" t="s">
        <v>9556</v>
      </c>
      <c r="L3293" s="2">
        <v>45852</v>
      </c>
      <c r="M3293" t="s">
        <v>66</v>
      </c>
      <c r="N3293" t="s">
        <v>25</v>
      </c>
      <c r="O3293" t="s">
        <v>42</v>
      </c>
      <c r="R3293" t="s">
        <v>314</v>
      </c>
      <c r="T3293" t="s">
        <v>9557</v>
      </c>
      <c r="U3293" t="str">
        <f t="shared" si="51"/>
        <v>July</v>
      </c>
    </row>
    <row r="3294" spans="1:21" x14ac:dyDescent="0.35">
      <c r="A3294">
        <v>2025</v>
      </c>
      <c r="B3294">
        <v>5</v>
      </c>
      <c r="C3294" t="s">
        <v>101</v>
      </c>
      <c r="D3294" t="s">
        <v>9558</v>
      </c>
      <c r="E3294" s="2">
        <v>45805</v>
      </c>
      <c r="F3294">
        <v>3295</v>
      </c>
      <c r="G3294">
        <v>6299397.1749999998</v>
      </c>
      <c r="H3294">
        <v>384</v>
      </c>
      <c r="J3294" t="s">
        <v>9559</v>
      </c>
      <c r="K3294" t="s">
        <v>9560</v>
      </c>
      <c r="L3294" s="2">
        <v>45906</v>
      </c>
      <c r="M3294" t="s">
        <v>345</v>
      </c>
      <c r="N3294" t="s">
        <v>33</v>
      </c>
      <c r="O3294" t="s">
        <v>26</v>
      </c>
      <c r="R3294" t="s">
        <v>86</v>
      </c>
      <c r="T3294" t="s">
        <v>9561</v>
      </c>
      <c r="U3294" t="str">
        <f t="shared" si="51"/>
        <v>September</v>
      </c>
    </row>
    <row r="3295" spans="1:21" x14ac:dyDescent="0.35">
      <c r="A3295">
        <v>2025</v>
      </c>
      <c r="B3295">
        <v>5</v>
      </c>
      <c r="C3295" t="s">
        <v>936</v>
      </c>
      <c r="E3295" s="2">
        <v>45804</v>
      </c>
      <c r="F3295">
        <v>3365</v>
      </c>
      <c r="G3295">
        <v>49296063.829999998</v>
      </c>
      <c r="H3295">
        <v>3005</v>
      </c>
      <c r="J3295" t="s">
        <v>3559</v>
      </c>
      <c r="K3295" t="s">
        <v>3560</v>
      </c>
      <c r="L3295" s="2">
        <v>45852</v>
      </c>
      <c r="M3295" t="s">
        <v>579</v>
      </c>
      <c r="N3295" t="s">
        <v>33</v>
      </c>
      <c r="O3295" t="s">
        <v>67</v>
      </c>
      <c r="R3295" t="s">
        <v>314</v>
      </c>
      <c r="T3295" t="s">
        <v>9562</v>
      </c>
      <c r="U3295" t="str">
        <f t="shared" si="51"/>
        <v>July</v>
      </c>
    </row>
    <row r="3296" spans="1:21" x14ac:dyDescent="0.35">
      <c r="A3296">
        <v>2025</v>
      </c>
      <c r="B3296">
        <v>5</v>
      </c>
      <c r="C3296" t="s">
        <v>20</v>
      </c>
      <c r="D3296" t="s">
        <v>9563</v>
      </c>
      <c r="E3296" s="2">
        <v>45805</v>
      </c>
      <c r="F3296">
        <v>2510</v>
      </c>
      <c r="G3296">
        <v>6756800</v>
      </c>
      <c r="H3296">
        <v>400</v>
      </c>
      <c r="J3296" t="s">
        <v>9564</v>
      </c>
      <c r="K3296" t="s">
        <v>9565</v>
      </c>
      <c r="L3296" s="2">
        <v>45852</v>
      </c>
      <c r="M3296" t="s">
        <v>24</v>
      </c>
      <c r="N3296" t="s">
        <v>33</v>
      </c>
      <c r="O3296" t="s">
        <v>26</v>
      </c>
      <c r="R3296" t="s">
        <v>314</v>
      </c>
      <c r="T3296" t="s">
        <v>9566</v>
      </c>
      <c r="U3296" t="str">
        <f t="shared" si="51"/>
        <v>July</v>
      </c>
    </row>
    <row r="3297" spans="1:21" x14ac:dyDescent="0.35">
      <c r="A3297">
        <v>2025</v>
      </c>
      <c r="B3297">
        <v>5</v>
      </c>
      <c r="C3297" t="s">
        <v>20</v>
      </c>
      <c r="D3297" t="s">
        <v>9567</v>
      </c>
      <c r="E3297" s="2">
        <v>45805</v>
      </c>
      <c r="F3297">
        <v>4200</v>
      </c>
      <c r="G3297">
        <v>70946400</v>
      </c>
      <c r="H3297">
        <v>4200</v>
      </c>
      <c r="J3297" t="s">
        <v>9568</v>
      </c>
      <c r="K3297" t="s">
        <v>9569</v>
      </c>
      <c r="L3297" s="2">
        <v>45852</v>
      </c>
      <c r="M3297" t="s">
        <v>328</v>
      </c>
      <c r="N3297" t="s">
        <v>33</v>
      </c>
      <c r="O3297" t="s">
        <v>42</v>
      </c>
      <c r="R3297" t="s">
        <v>314</v>
      </c>
      <c r="T3297" t="s">
        <v>9570</v>
      </c>
      <c r="U3297" t="str">
        <f t="shared" si="51"/>
        <v>July</v>
      </c>
    </row>
    <row r="3298" spans="1:21" x14ac:dyDescent="0.35">
      <c r="A3298">
        <v>2025</v>
      </c>
      <c r="B3298">
        <v>5</v>
      </c>
      <c r="C3298" t="s">
        <v>101</v>
      </c>
      <c r="D3298" t="s">
        <v>9571</v>
      </c>
      <c r="E3298" s="2">
        <v>45806</v>
      </c>
      <c r="F3298">
        <v>3485</v>
      </c>
      <c r="G3298">
        <v>6486528</v>
      </c>
      <c r="H3298">
        <v>384</v>
      </c>
      <c r="J3298" t="s">
        <v>9572</v>
      </c>
      <c r="K3298" t="s">
        <v>9573</v>
      </c>
      <c r="L3298" s="2">
        <v>45969</v>
      </c>
      <c r="M3298" t="s">
        <v>66</v>
      </c>
      <c r="N3298" t="s">
        <v>25</v>
      </c>
      <c r="O3298" t="s">
        <v>26</v>
      </c>
      <c r="R3298" t="s">
        <v>506</v>
      </c>
      <c r="T3298" t="s">
        <v>9574</v>
      </c>
      <c r="U3298" t="str">
        <f t="shared" si="51"/>
        <v>November</v>
      </c>
    </row>
    <row r="3299" spans="1:21" x14ac:dyDescent="0.35">
      <c r="A3299">
        <v>2025</v>
      </c>
      <c r="B3299">
        <v>5</v>
      </c>
      <c r="C3299" t="s">
        <v>101</v>
      </c>
      <c r="D3299" t="s">
        <v>9575</v>
      </c>
      <c r="E3299" s="2">
        <v>45806</v>
      </c>
      <c r="F3299">
        <v>2720</v>
      </c>
      <c r="G3299">
        <v>6486528</v>
      </c>
      <c r="H3299">
        <v>384</v>
      </c>
      <c r="J3299" t="s">
        <v>9576</v>
      </c>
      <c r="K3299" t="s">
        <v>9577</v>
      </c>
      <c r="L3299" s="2">
        <v>45755</v>
      </c>
      <c r="M3299" t="s">
        <v>24</v>
      </c>
      <c r="N3299" t="s">
        <v>49</v>
      </c>
      <c r="O3299" t="s">
        <v>26</v>
      </c>
      <c r="R3299" t="s">
        <v>95</v>
      </c>
      <c r="T3299" t="s">
        <v>9578</v>
      </c>
      <c r="U3299" t="str">
        <f t="shared" si="51"/>
        <v>April</v>
      </c>
    </row>
    <row r="3300" spans="1:21" x14ac:dyDescent="0.35">
      <c r="A3300">
        <v>2025</v>
      </c>
      <c r="B3300">
        <v>5</v>
      </c>
      <c r="C3300" t="s">
        <v>101</v>
      </c>
      <c r="D3300" t="s">
        <v>9579</v>
      </c>
      <c r="E3300" s="2">
        <v>45806</v>
      </c>
      <c r="F3300">
        <v>2210</v>
      </c>
      <c r="G3300">
        <v>6756800</v>
      </c>
      <c r="H3300">
        <v>400</v>
      </c>
      <c r="J3300" t="s">
        <v>9580</v>
      </c>
      <c r="K3300" t="s">
        <v>9581</v>
      </c>
      <c r="L3300" s="2">
        <v>45887</v>
      </c>
      <c r="M3300" t="s">
        <v>48</v>
      </c>
      <c r="N3300" t="s">
        <v>33</v>
      </c>
      <c r="O3300" t="s">
        <v>26</v>
      </c>
      <c r="R3300" t="s">
        <v>762</v>
      </c>
      <c r="T3300" t="s">
        <v>9582</v>
      </c>
      <c r="U3300" t="str">
        <f t="shared" si="51"/>
        <v>August</v>
      </c>
    </row>
    <row r="3301" spans="1:21" x14ac:dyDescent="0.35">
      <c r="A3301">
        <v>2025</v>
      </c>
      <c r="B3301">
        <v>5</v>
      </c>
      <c r="C3301" t="s">
        <v>20</v>
      </c>
      <c r="D3301" t="s">
        <v>9583</v>
      </c>
      <c r="E3301" s="2">
        <v>45806</v>
      </c>
      <c r="F3301">
        <v>2720</v>
      </c>
      <c r="G3301">
        <v>38711520</v>
      </c>
      <c r="H3301">
        <v>2320</v>
      </c>
      <c r="J3301" t="s">
        <v>9584</v>
      </c>
      <c r="K3301" t="s">
        <v>8983</v>
      </c>
      <c r="L3301" s="2">
        <v>45838</v>
      </c>
      <c r="M3301" t="s">
        <v>24</v>
      </c>
      <c r="N3301" t="s">
        <v>41</v>
      </c>
      <c r="O3301" t="s">
        <v>67</v>
      </c>
      <c r="R3301" t="s">
        <v>43</v>
      </c>
      <c r="T3301" t="s">
        <v>9585</v>
      </c>
      <c r="U3301" t="str">
        <f t="shared" si="51"/>
        <v>June</v>
      </c>
    </row>
    <row r="3302" spans="1:21" x14ac:dyDescent="0.35">
      <c r="A3302">
        <v>2025</v>
      </c>
      <c r="B3302">
        <v>5</v>
      </c>
      <c r="C3302" t="s">
        <v>20</v>
      </c>
      <c r="D3302" t="s">
        <v>9586</v>
      </c>
      <c r="E3302" s="2">
        <v>45806</v>
      </c>
      <c r="F3302">
        <v>2295</v>
      </c>
      <c r="G3302">
        <v>6756800</v>
      </c>
      <c r="H3302">
        <v>400</v>
      </c>
      <c r="J3302" t="s">
        <v>9587</v>
      </c>
      <c r="K3302" t="s">
        <v>9588</v>
      </c>
      <c r="L3302" s="2">
        <v>46020</v>
      </c>
      <c r="M3302" t="s">
        <v>40</v>
      </c>
      <c r="N3302" t="s">
        <v>25</v>
      </c>
      <c r="O3302" t="s">
        <v>26</v>
      </c>
      <c r="R3302" t="s">
        <v>4240</v>
      </c>
      <c r="T3302" t="s">
        <v>9589</v>
      </c>
      <c r="U3302" t="str">
        <f t="shared" si="51"/>
        <v>December</v>
      </c>
    </row>
    <row r="3303" spans="1:21" x14ac:dyDescent="0.35">
      <c r="A3303">
        <v>2025</v>
      </c>
      <c r="B3303">
        <v>5</v>
      </c>
      <c r="C3303" t="s">
        <v>20</v>
      </c>
      <c r="D3303" t="s">
        <v>9590</v>
      </c>
      <c r="E3303" s="2">
        <v>45806</v>
      </c>
      <c r="F3303">
        <v>3485</v>
      </c>
      <c r="G3303">
        <v>47128680</v>
      </c>
      <c r="H3303">
        <v>2790</v>
      </c>
      <c r="J3303" t="s">
        <v>9591</v>
      </c>
      <c r="K3303" t="s">
        <v>9232</v>
      </c>
      <c r="L3303" s="2">
        <v>45852</v>
      </c>
      <c r="M3303" t="s">
        <v>66</v>
      </c>
      <c r="N3303" t="s">
        <v>25</v>
      </c>
      <c r="O3303" t="s">
        <v>67</v>
      </c>
      <c r="R3303" t="s">
        <v>314</v>
      </c>
      <c r="T3303" t="s">
        <v>9592</v>
      </c>
      <c r="U3303" t="str">
        <f t="shared" si="51"/>
        <v>July</v>
      </c>
    </row>
    <row r="3304" spans="1:21" x14ac:dyDescent="0.35">
      <c r="A3304">
        <v>2025</v>
      </c>
      <c r="B3304">
        <v>5</v>
      </c>
      <c r="C3304" t="s">
        <v>57</v>
      </c>
      <c r="D3304" t="s">
        <v>9593</v>
      </c>
      <c r="E3304" s="2">
        <v>45806</v>
      </c>
      <c r="F3304">
        <v>3200</v>
      </c>
      <c r="G3304">
        <v>54054400</v>
      </c>
      <c r="H3304">
        <v>3200</v>
      </c>
      <c r="J3304" t="s">
        <v>9594</v>
      </c>
      <c r="K3304" t="s">
        <v>9595</v>
      </c>
      <c r="L3304" s="2">
        <v>45906</v>
      </c>
      <c r="M3304" t="s">
        <v>24</v>
      </c>
      <c r="N3304" t="s">
        <v>41</v>
      </c>
      <c r="O3304" t="s">
        <v>42</v>
      </c>
      <c r="R3304" t="s">
        <v>86</v>
      </c>
      <c r="T3304" t="s">
        <v>9596</v>
      </c>
      <c r="U3304" t="str">
        <f t="shared" si="51"/>
        <v>September</v>
      </c>
    </row>
    <row r="3305" spans="1:21" x14ac:dyDescent="0.35">
      <c r="A3305">
        <v>2025</v>
      </c>
      <c r="B3305">
        <v>5</v>
      </c>
      <c r="C3305" t="s">
        <v>57</v>
      </c>
      <c r="D3305" t="s">
        <v>9597</v>
      </c>
      <c r="E3305" s="2">
        <v>45806</v>
      </c>
      <c r="F3305">
        <v>3200</v>
      </c>
      <c r="G3305">
        <v>54054400</v>
      </c>
      <c r="H3305">
        <v>3200</v>
      </c>
      <c r="J3305" t="s">
        <v>9598</v>
      </c>
      <c r="K3305" t="s">
        <v>9599</v>
      </c>
      <c r="L3305" s="2">
        <v>45906</v>
      </c>
      <c r="M3305" t="s">
        <v>24</v>
      </c>
      <c r="N3305" t="s">
        <v>41</v>
      </c>
      <c r="O3305" t="s">
        <v>42</v>
      </c>
      <c r="Q3305" t="s">
        <v>9600</v>
      </c>
      <c r="R3305" t="s">
        <v>86</v>
      </c>
      <c r="T3305" t="s">
        <v>9601</v>
      </c>
      <c r="U3305" t="str">
        <f t="shared" si="51"/>
        <v>September</v>
      </c>
    </row>
    <row r="3306" spans="1:21" x14ac:dyDescent="0.35">
      <c r="A3306">
        <v>2025</v>
      </c>
      <c r="B3306">
        <v>5</v>
      </c>
      <c r="C3306" t="s">
        <v>20</v>
      </c>
      <c r="D3306" t="s">
        <v>9602</v>
      </c>
      <c r="E3306" s="2">
        <v>45806</v>
      </c>
      <c r="F3306">
        <v>2295</v>
      </c>
      <c r="G3306">
        <v>6756800</v>
      </c>
      <c r="H3306">
        <v>400</v>
      </c>
      <c r="J3306" t="s">
        <v>9603</v>
      </c>
      <c r="K3306" t="s">
        <v>9604</v>
      </c>
      <c r="L3306" s="2">
        <v>45818</v>
      </c>
      <c r="M3306" t="s">
        <v>48</v>
      </c>
      <c r="N3306" t="s">
        <v>33</v>
      </c>
      <c r="O3306" t="s">
        <v>26</v>
      </c>
      <c r="R3306" t="s">
        <v>1208</v>
      </c>
      <c r="T3306" t="s">
        <v>9605</v>
      </c>
      <c r="U3306" t="str">
        <f t="shared" si="51"/>
        <v>June</v>
      </c>
    </row>
    <row r="3307" spans="1:21" x14ac:dyDescent="0.35">
      <c r="A3307">
        <v>2025</v>
      </c>
      <c r="B3307">
        <v>5</v>
      </c>
      <c r="C3307" t="s">
        <v>20</v>
      </c>
      <c r="D3307" t="s">
        <v>9606</v>
      </c>
      <c r="E3307" s="2">
        <v>45807</v>
      </c>
      <c r="F3307">
        <v>3485</v>
      </c>
      <c r="G3307">
        <v>58868620</v>
      </c>
      <c r="H3307">
        <v>3485</v>
      </c>
      <c r="J3307" t="s">
        <v>9607</v>
      </c>
      <c r="K3307" t="s">
        <v>9608</v>
      </c>
      <c r="L3307" s="2">
        <v>45831</v>
      </c>
      <c r="M3307" t="s">
        <v>66</v>
      </c>
      <c r="N3307" t="s">
        <v>25</v>
      </c>
      <c r="O3307" t="s">
        <v>42</v>
      </c>
      <c r="R3307" t="s">
        <v>688</v>
      </c>
      <c r="T3307" t="s">
        <v>9609</v>
      </c>
      <c r="U3307" t="str">
        <f t="shared" si="51"/>
        <v>June</v>
      </c>
    </row>
    <row r="3308" spans="1:21" x14ac:dyDescent="0.35">
      <c r="A3308">
        <v>2025</v>
      </c>
      <c r="B3308">
        <v>5</v>
      </c>
      <c r="C3308" t="s">
        <v>20</v>
      </c>
      <c r="D3308" t="s">
        <v>9610</v>
      </c>
      <c r="E3308" s="2">
        <v>45807</v>
      </c>
      <c r="F3308">
        <v>2500</v>
      </c>
      <c r="G3308">
        <v>35040600</v>
      </c>
      <c r="H3308">
        <v>2100</v>
      </c>
      <c r="J3308" t="s">
        <v>7026</v>
      </c>
      <c r="K3308" t="s">
        <v>7027</v>
      </c>
      <c r="L3308" s="2">
        <v>45838</v>
      </c>
      <c r="M3308" t="s">
        <v>204</v>
      </c>
      <c r="N3308" t="s">
        <v>41</v>
      </c>
      <c r="O3308" t="s">
        <v>67</v>
      </c>
      <c r="P3308" t="s">
        <v>1762</v>
      </c>
      <c r="R3308" t="s">
        <v>43</v>
      </c>
      <c r="T3308" t="s">
        <v>9611</v>
      </c>
      <c r="U3308" t="str">
        <f t="shared" si="51"/>
        <v>June</v>
      </c>
    </row>
    <row r="3309" spans="1:21" x14ac:dyDescent="0.35">
      <c r="A3309">
        <v>2025</v>
      </c>
      <c r="B3309">
        <v>5</v>
      </c>
      <c r="C3309" t="s">
        <v>20</v>
      </c>
      <c r="D3309" t="s">
        <v>9612</v>
      </c>
      <c r="E3309" s="2">
        <v>45807</v>
      </c>
      <c r="F3309">
        <v>2500</v>
      </c>
      <c r="G3309">
        <v>35040600</v>
      </c>
      <c r="H3309">
        <v>2100</v>
      </c>
      <c r="J3309" t="s">
        <v>7022</v>
      </c>
      <c r="K3309" t="s">
        <v>7023</v>
      </c>
      <c r="L3309" s="2">
        <v>45838</v>
      </c>
      <c r="M3309" t="s">
        <v>204</v>
      </c>
      <c r="N3309" t="s">
        <v>41</v>
      </c>
      <c r="O3309" t="s">
        <v>67</v>
      </c>
      <c r="P3309" t="s">
        <v>1762</v>
      </c>
      <c r="R3309" t="s">
        <v>43</v>
      </c>
      <c r="T3309" t="s">
        <v>9613</v>
      </c>
      <c r="U3309" t="str">
        <f t="shared" si="51"/>
        <v>June</v>
      </c>
    </row>
    <row r="3310" spans="1:21" x14ac:dyDescent="0.35">
      <c r="A3310">
        <v>2025</v>
      </c>
      <c r="B3310">
        <v>5</v>
      </c>
      <c r="C3310" t="s">
        <v>20</v>
      </c>
      <c r="D3310" t="s">
        <v>9614</v>
      </c>
      <c r="E3310" s="2">
        <v>45807</v>
      </c>
      <c r="F3310">
        <v>3095</v>
      </c>
      <c r="G3310">
        <v>45514979</v>
      </c>
      <c r="H3310">
        <v>2711</v>
      </c>
      <c r="J3310" t="s">
        <v>9559</v>
      </c>
      <c r="K3310" t="s">
        <v>9560</v>
      </c>
      <c r="L3310" s="2">
        <v>45906</v>
      </c>
      <c r="M3310" t="s">
        <v>345</v>
      </c>
      <c r="N3310" t="s">
        <v>33</v>
      </c>
      <c r="O3310" t="s">
        <v>67</v>
      </c>
      <c r="P3310" t="s">
        <v>9615</v>
      </c>
      <c r="R3310" t="s">
        <v>86</v>
      </c>
      <c r="T3310" t="s">
        <v>9616</v>
      </c>
      <c r="U3310" t="str">
        <f t="shared" si="51"/>
        <v>September</v>
      </c>
    </row>
    <row r="3311" spans="1:21" x14ac:dyDescent="0.35">
      <c r="A3311">
        <v>2025</v>
      </c>
      <c r="B3311">
        <v>5</v>
      </c>
      <c r="C3311" t="s">
        <v>20</v>
      </c>
      <c r="D3311" t="s">
        <v>9617</v>
      </c>
      <c r="E3311" s="2">
        <v>45807</v>
      </c>
      <c r="F3311">
        <v>3550</v>
      </c>
      <c r="G3311">
        <v>59966600</v>
      </c>
      <c r="H3311">
        <v>3550</v>
      </c>
      <c r="J3311" t="s">
        <v>9618</v>
      </c>
      <c r="K3311" t="s">
        <v>9619</v>
      </c>
      <c r="L3311" s="2">
        <v>45694</v>
      </c>
      <c r="M3311" t="s">
        <v>24</v>
      </c>
      <c r="N3311" t="s">
        <v>25</v>
      </c>
      <c r="O3311" t="s">
        <v>42</v>
      </c>
      <c r="R3311" t="s">
        <v>496</v>
      </c>
      <c r="T3311" t="s">
        <v>9620</v>
      </c>
      <c r="U3311" t="str">
        <f t="shared" si="51"/>
        <v>February</v>
      </c>
    </row>
    <row r="3312" spans="1:21" x14ac:dyDescent="0.35">
      <c r="A3312">
        <v>2025</v>
      </c>
      <c r="B3312">
        <v>5</v>
      </c>
      <c r="C3312" t="s">
        <v>20</v>
      </c>
      <c r="D3312" t="s">
        <v>9621</v>
      </c>
      <c r="E3312" s="2">
        <v>45807</v>
      </c>
      <c r="F3312">
        <v>3485</v>
      </c>
      <c r="G3312">
        <v>6756800</v>
      </c>
      <c r="H3312">
        <v>400</v>
      </c>
      <c r="J3312" t="s">
        <v>9622</v>
      </c>
      <c r="K3312" t="s">
        <v>9623</v>
      </c>
      <c r="L3312" s="2">
        <v>45852</v>
      </c>
      <c r="M3312" t="s">
        <v>66</v>
      </c>
      <c r="N3312" t="s">
        <v>25</v>
      </c>
      <c r="O3312" t="s">
        <v>26</v>
      </c>
      <c r="R3312" t="s">
        <v>314</v>
      </c>
      <c r="T3312" t="s">
        <v>9624</v>
      </c>
      <c r="U3312" t="str">
        <f t="shared" si="51"/>
        <v>July</v>
      </c>
    </row>
    <row r="3313" spans="1:21" x14ac:dyDescent="0.35">
      <c r="A3313">
        <v>2025</v>
      </c>
      <c r="B3313">
        <v>5</v>
      </c>
      <c r="C3313" t="s">
        <v>20</v>
      </c>
      <c r="D3313" t="s">
        <v>9625</v>
      </c>
      <c r="E3313" s="2">
        <v>45807</v>
      </c>
      <c r="F3313">
        <v>2295</v>
      </c>
      <c r="G3313">
        <v>6756800</v>
      </c>
      <c r="H3313">
        <v>400</v>
      </c>
      <c r="J3313" t="s">
        <v>9626</v>
      </c>
      <c r="K3313" t="s">
        <v>9627</v>
      </c>
      <c r="L3313" s="2">
        <v>45727</v>
      </c>
      <c r="M3313" t="s">
        <v>48</v>
      </c>
      <c r="N3313" t="s">
        <v>49</v>
      </c>
      <c r="O3313" t="s">
        <v>26</v>
      </c>
      <c r="R3313" t="s">
        <v>323</v>
      </c>
      <c r="T3313" t="s">
        <v>9628</v>
      </c>
      <c r="U3313" t="str">
        <f t="shared" si="51"/>
        <v>March</v>
      </c>
    </row>
    <row r="3314" spans="1:21" x14ac:dyDescent="0.35">
      <c r="A3314">
        <v>2025</v>
      </c>
      <c r="B3314">
        <v>5</v>
      </c>
      <c r="C3314" t="s">
        <v>20</v>
      </c>
      <c r="D3314" t="s">
        <v>9629</v>
      </c>
      <c r="E3314" s="2">
        <v>45807</v>
      </c>
      <c r="F3314">
        <v>3485</v>
      </c>
      <c r="G3314">
        <v>6756800</v>
      </c>
      <c r="H3314">
        <v>400</v>
      </c>
      <c r="J3314" t="s">
        <v>9630</v>
      </c>
      <c r="K3314" t="s">
        <v>9631</v>
      </c>
      <c r="L3314" s="2">
        <v>45852</v>
      </c>
      <c r="M3314" t="s">
        <v>66</v>
      </c>
      <c r="N3314" t="s">
        <v>25</v>
      </c>
      <c r="O3314" t="s">
        <v>26</v>
      </c>
      <c r="R3314" t="s">
        <v>314</v>
      </c>
      <c r="T3314" t="s">
        <v>9632</v>
      </c>
      <c r="U3314" t="str">
        <f t="shared" si="51"/>
        <v>July</v>
      </c>
    </row>
    <row r="3315" spans="1:21" x14ac:dyDescent="0.35">
      <c r="A3315">
        <v>2025</v>
      </c>
      <c r="B3315">
        <v>5</v>
      </c>
      <c r="C3315" t="s">
        <v>57</v>
      </c>
      <c r="D3315" t="s">
        <v>9633</v>
      </c>
      <c r="E3315" s="2">
        <v>45807</v>
      </c>
      <c r="F3315">
        <v>2720</v>
      </c>
      <c r="G3315">
        <v>43878659.200000003</v>
      </c>
      <c r="H3315">
        <v>2597.6</v>
      </c>
      <c r="J3315" t="s">
        <v>9634</v>
      </c>
      <c r="K3315" t="s">
        <v>9635</v>
      </c>
      <c r="L3315" s="2">
        <v>45824</v>
      </c>
      <c r="M3315" t="s">
        <v>24</v>
      </c>
      <c r="N3315" t="s">
        <v>49</v>
      </c>
      <c r="O3315" t="s">
        <v>42</v>
      </c>
      <c r="R3315" t="s">
        <v>278</v>
      </c>
      <c r="T3315" t="s">
        <v>9636</v>
      </c>
      <c r="U3315" t="str">
        <f t="shared" si="51"/>
        <v>June</v>
      </c>
    </row>
    <row r="3316" spans="1:21" x14ac:dyDescent="0.35">
      <c r="A3316">
        <v>2025</v>
      </c>
      <c r="B3316">
        <v>5</v>
      </c>
      <c r="C3316" t="s">
        <v>57</v>
      </c>
      <c r="D3316" t="s">
        <v>9637</v>
      </c>
      <c r="E3316" s="2">
        <v>45807</v>
      </c>
      <c r="F3316">
        <v>2295</v>
      </c>
      <c r="G3316">
        <v>38648896</v>
      </c>
      <c r="H3316">
        <v>2288</v>
      </c>
      <c r="J3316" t="s">
        <v>9638</v>
      </c>
      <c r="K3316" t="s">
        <v>9639</v>
      </c>
      <c r="L3316" s="2">
        <v>45818</v>
      </c>
      <c r="M3316" t="s">
        <v>48</v>
      </c>
      <c r="N3316" t="s">
        <v>49</v>
      </c>
      <c r="O3316" t="s">
        <v>42</v>
      </c>
      <c r="R3316" t="s">
        <v>1208</v>
      </c>
      <c r="T3316" t="s">
        <v>9640</v>
      </c>
      <c r="U3316" t="str">
        <f t="shared" si="51"/>
        <v>June</v>
      </c>
    </row>
    <row r="3317" spans="1:21" x14ac:dyDescent="0.35">
      <c r="A3317">
        <v>2025</v>
      </c>
      <c r="B3317">
        <v>5</v>
      </c>
      <c r="C3317" t="s">
        <v>101</v>
      </c>
      <c r="D3317" t="s">
        <v>9641</v>
      </c>
      <c r="E3317" s="2">
        <v>45807</v>
      </c>
      <c r="F3317">
        <v>2720</v>
      </c>
      <c r="G3317">
        <v>6486528</v>
      </c>
      <c r="H3317">
        <v>384</v>
      </c>
      <c r="J3317" t="s">
        <v>9642</v>
      </c>
      <c r="K3317" t="s">
        <v>9643</v>
      </c>
      <c r="L3317" s="2">
        <v>45824</v>
      </c>
      <c r="M3317" t="s">
        <v>24</v>
      </c>
      <c r="N3317" t="s">
        <v>49</v>
      </c>
      <c r="O3317" t="s">
        <v>26</v>
      </c>
      <c r="R3317" t="s">
        <v>278</v>
      </c>
      <c r="T3317" t="s">
        <v>9644</v>
      </c>
      <c r="U3317" t="str">
        <f t="shared" si="51"/>
        <v>June</v>
      </c>
    </row>
    <row r="3318" spans="1:21" x14ac:dyDescent="0.35">
      <c r="A3318">
        <v>2025</v>
      </c>
      <c r="B3318">
        <v>5</v>
      </c>
      <c r="C3318" t="s">
        <v>20</v>
      </c>
      <c r="D3318" t="s">
        <v>9645</v>
      </c>
      <c r="E3318" s="2">
        <v>45807</v>
      </c>
      <c r="F3318">
        <v>1985</v>
      </c>
      <c r="G3318">
        <v>26447310</v>
      </c>
      <c r="H3318">
        <v>1585</v>
      </c>
      <c r="J3318" t="s">
        <v>3413</v>
      </c>
      <c r="K3318" t="s">
        <v>3414</v>
      </c>
      <c r="L3318" s="2">
        <v>45859</v>
      </c>
      <c r="M3318" t="s">
        <v>444</v>
      </c>
      <c r="N3318" t="s">
        <v>41</v>
      </c>
      <c r="O3318" t="s">
        <v>67</v>
      </c>
      <c r="R3318" t="s">
        <v>564</v>
      </c>
      <c r="T3318" t="s">
        <v>9646</v>
      </c>
      <c r="U3318" t="str">
        <f t="shared" si="51"/>
        <v>July</v>
      </c>
    </row>
    <row r="3319" spans="1:21" x14ac:dyDescent="0.35">
      <c r="A3319">
        <v>2025</v>
      </c>
      <c r="B3319">
        <v>5</v>
      </c>
      <c r="C3319" t="s">
        <v>101</v>
      </c>
      <c r="D3319" t="s">
        <v>9647</v>
      </c>
      <c r="E3319" s="2">
        <v>45807</v>
      </c>
      <c r="F3319">
        <v>2295</v>
      </c>
      <c r="G3319">
        <v>6407424</v>
      </c>
      <c r="H3319">
        <v>384</v>
      </c>
      <c r="J3319" t="s">
        <v>9648</v>
      </c>
      <c r="K3319" t="s">
        <v>9649</v>
      </c>
      <c r="L3319" s="2">
        <v>45894</v>
      </c>
      <c r="M3319" t="s">
        <v>48</v>
      </c>
      <c r="N3319" t="s">
        <v>49</v>
      </c>
      <c r="O3319" t="s">
        <v>26</v>
      </c>
      <c r="R3319" t="s">
        <v>796</v>
      </c>
      <c r="T3319" t="s">
        <v>9650</v>
      </c>
      <c r="U3319" t="str">
        <f t="shared" si="51"/>
        <v>August</v>
      </c>
    </row>
    <row r="3320" spans="1:21" x14ac:dyDescent="0.35">
      <c r="A3320">
        <v>2025</v>
      </c>
      <c r="B3320">
        <v>5</v>
      </c>
      <c r="C3320" t="s">
        <v>20</v>
      </c>
      <c r="D3320" t="s">
        <v>9651</v>
      </c>
      <c r="E3320" s="2">
        <v>45807</v>
      </c>
      <c r="F3320">
        <v>2195</v>
      </c>
      <c r="G3320">
        <v>37077940</v>
      </c>
      <c r="H3320">
        <v>2195</v>
      </c>
      <c r="J3320" t="s">
        <v>9652</v>
      </c>
      <c r="K3320" t="s">
        <v>9653</v>
      </c>
      <c r="L3320" s="2">
        <v>45894</v>
      </c>
      <c r="M3320" t="s">
        <v>48</v>
      </c>
      <c r="N3320" t="s">
        <v>49</v>
      </c>
      <c r="O3320" t="s">
        <v>42</v>
      </c>
      <c r="P3320" t="s">
        <v>9654</v>
      </c>
      <c r="R3320" t="s">
        <v>796</v>
      </c>
      <c r="T3320" t="s">
        <v>9655</v>
      </c>
      <c r="U3320" t="str">
        <f t="shared" si="51"/>
        <v>August</v>
      </c>
    </row>
    <row r="3321" spans="1:21" x14ac:dyDescent="0.35">
      <c r="A3321">
        <v>2025</v>
      </c>
      <c r="B3321">
        <v>5</v>
      </c>
      <c r="C3321" t="s">
        <v>57</v>
      </c>
      <c r="D3321" t="s">
        <v>9656</v>
      </c>
      <c r="E3321" s="2">
        <v>45808</v>
      </c>
      <c r="F3321">
        <v>2700</v>
      </c>
      <c r="G3321">
        <v>45608400</v>
      </c>
      <c r="H3321">
        <v>2700</v>
      </c>
      <c r="J3321" t="s">
        <v>9657</v>
      </c>
      <c r="K3321" t="s">
        <v>9658</v>
      </c>
      <c r="L3321" s="2">
        <v>45694</v>
      </c>
      <c r="M3321" t="s">
        <v>40</v>
      </c>
      <c r="N3321" t="s">
        <v>25</v>
      </c>
      <c r="O3321" t="s">
        <v>42</v>
      </c>
      <c r="R3321" t="s">
        <v>496</v>
      </c>
      <c r="T3321" t="s">
        <v>9659</v>
      </c>
      <c r="U3321" t="str">
        <f t="shared" si="51"/>
        <v>February</v>
      </c>
    </row>
    <row r="3322" spans="1:21" x14ac:dyDescent="0.35">
      <c r="A3322">
        <v>2025</v>
      </c>
      <c r="B3322">
        <v>5</v>
      </c>
      <c r="C3322" t="s">
        <v>57</v>
      </c>
      <c r="D3322" t="s">
        <v>9660</v>
      </c>
      <c r="E3322" s="2">
        <v>45808</v>
      </c>
      <c r="F3322">
        <v>3365</v>
      </c>
      <c r="G3322">
        <v>6756800</v>
      </c>
      <c r="H3322">
        <v>400</v>
      </c>
      <c r="J3322" t="s">
        <v>9661</v>
      </c>
      <c r="K3322" t="s">
        <v>9662</v>
      </c>
      <c r="L3322" s="2">
        <v>45915</v>
      </c>
      <c r="M3322" t="s">
        <v>579</v>
      </c>
      <c r="N3322" t="s">
        <v>33</v>
      </c>
      <c r="O3322" t="s">
        <v>26</v>
      </c>
      <c r="R3322" t="s">
        <v>2855</v>
      </c>
      <c r="T3322" t="s">
        <v>9663</v>
      </c>
      <c r="U3322" t="str">
        <f t="shared" si="51"/>
        <v>September</v>
      </c>
    </row>
    <row r="3323" spans="1:21" x14ac:dyDescent="0.35">
      <c r="A3323">
        <v>2025</v>
      </c>
      <c r="B3323">
        <v>5</v>
      </c>
      <c r="C3323" t="s">
        <v>20</v>
      </c>
      <c r="D3323" t="s">
        <v>9664</v>
      </c>
      <c r="E3323" s="2">
        <v>45808</v>
      </c>
      <c r="F3323">
        <v>3020</v>
      </c>
      <c r="G3323">
        <v>50971610</v>
      </c>
      <c r="H3323">
        <v>3020</v>
      </c>
      <c r="J3323" t="s">
        <v>9665</v>
      </c>
      <c r="K3323" t="s">
        <v>9666</v>
      </c>
      <c r="L3323" s="2">
        <v>45831</v>
      </c>
      <c r="M3323" t="s">
        <v>24</v>
      </c>
      <c r="N3323" t="s">
        <v>25</v>
      </c>
      <c r="O3323" t="s">
        <v>42</v>
      </c>
      <c r="R3323" t="s">
        <v>688</v>
      </c>
      <c r="T3323" t="s">
        <v>9667</v>
      </c>
      <c r="U3323" t="str">
        <f t="shared" si="51"/>
        <v>June</v>
      </c>
    </row>
    <row r="3324" spans="1:21" x14ac:dyDescent="0.35">
      <c r="A3324">
        <v>2025</v>
      </c>
      <c r="B3324">
        <v>5</v>
      </c>
      <c r="C3324" t="s">
        <v>20</v>
      </c>
      <c r="D3324" t="s">
        <v>9668</v>
      </c>
      <c r="E3324" s="2">
        <v>45808</v>
      </c>
      <c r="F3324">
        <v>2950</v>
      </c>
      <c r="G3324">
        <v>49831400</v>
      </c>
      <c r="H3324">
        <v>2950</v>
      </c>
      <c r="J3324" t="s">
        <v>9669</v>
      </c>
      <c r="K3324" t="s">
        <v>9670</v>
      </c>
      <c r="L3324" s="2">
        <v>45906</v>
      </c>
      <c r="M3324" t="s">
        <v>24</v>
      </c>
      <c r="N3324" t="s">
        <v>33</v>
      </c>
      <c r="O3324" t="s">
        <v>42</v>
      </c>
      <c r="R3324" t="s">
        <v>86</v>
      </c>
      <c r="T3324" t="s">
        <v>9671</v>
      </c>
      <c r="U3324" t="str">
        <f t="shared" si="51"/>
        <v>September</v>
      </c>
    </row>
    <row r="3325" spans="1:21" x14ac:dyDescent="0.35">
      <c r="A3325">
        <v>2025</v>
      </c>
      <c r="B3325">
        <v>5</v>
      </c>
      <c r="C3325" t="s">
        <v>101</v>
      </c>
      <c r="D3325" t="s">
        <v>9672</v>
      </c>
      <c r="E3325" s="2">
        <v>45808</v>
      </c>
      <c r="F3325">
        <v>3020</v>
      </c>
      <c r="G3325">
        <v>6486528</v>
      </c>
      <c r="H3325">
        <v>384</v>
      </c>
      <c r="J3325" t="s">
        <v>9673</v>
      </c>
      <c r="K3325" t="s">
        <v>9674</v>
      </c>
      <c r="L3325" s="2">
        <v>45838</v>
      </c>
      <c r="M3325" t="s">
        <v>24</v>
      </c>
      <c r="N3325" t="s">
        <v>25</v>
      </c>
      <c r="O3325" t="s">
        <v>26</v>
      </c>
      <c r="R3325" t="s">
        <v>43</v>
      </c>
      <c r="T3325" t="s">
        <v>9675</v>
      </c>
      <c r="U3325" t="str">
        <f t="shared" si="51"/>
        <v>June</v>
      </c>
    </row>
    <row r="3326" spans="1:21" x14ac:dyDescent="0.35">
      <c r="A3326">
        <v>2025</v>
      </c>
      <c r="B3326">
        <v>5</v>
      </c>
      <c r="C3326" t="s">
        <v>20</v>
      </c>
      <c r="D3326" t="s">
        <v>9676</v>
      </c>
      <c r="E3326" s="2">
        <v>45808</v>
      </c>
      <c r="F3326">
        <v>2900</v>
      </c>
      <c r="G3326">
        <v>39912500</v>
      </c>
      <c r="H3326">
        <v>2500</v>
      </c>
      <c r="J3326" t="s">
        <v>9677</v>
      </c>
      <c r="K3326" t="s">
        <v>9678</v>
      </c>
      <c r="L3326" s="2">
        <v>45845</v>
      </c>
      <c r="M3326" t="s">
        <v>66</v>
      </c>
      <c r="N3326" t="s">
        <v>49</v>
      </c>
      <c r="O3326" t="s">
        <v>42</v>
      </c>
      <c r="R3326" t="s">
        <v>1027</v>
      </c>
      <c r="T3326" t="s">
        <v>9679</v>
      </c>
      <c r="U3326" t="str">
        <f t="shared" si="51"/>
        <v>July</v>
      </c>
    </row>
    <row r="3327" spans="1:21" x14ac:dyDescent="0.35">
      <c r="A3327">
        <v>2025</v>
      </c>
      <c r="B3327">
        <v>5</v>
      </c>
      <c r="C3327" t="s">
        <v>936</v>
      </c>
      <c r="E3327" s="2">
        <v>45805</v>
      </c>
      <c r="F3327">
        <v>1890</v>
      </c>
      <c r="G3327">
        <v>29615075</v>
      </c>
      <c r="H3327">
        <v>1855</v>
      </c>
      <c r="J3327" t="s">
        <v>9680</v>
      </c>
      <c r="K3327" t="s">
        <v>9681</v>
      </c>
      <c r="L3327" s="2">
        <v>46020</v>
      </c>
      <c r="M3327" t="s">
        <v>40</v>
      </c>
      <c r="N3327" t="s">
        <v>25</v>
      </c>
      <c r="O3327" t="s">
        <v>42</v>
      </c>
      <c r="P3327" t="s">
        <v>7125</v>
      </c>
      <c r="Q3327" t="s">
        <v>9682</v>
      </c>
      <c r="R3327" t="s">
        <v>4240</v>
      </c>
      <c r="T3327" t="s">
        <v>9683</v>
      </c>
      <c r="U3327" t="str">
        <f t="shared" si="51"/>
        <v>December</v>
      </c>
    </row>
    <row r="3328" spans="1:21" x14ac:dyDescent="0.35">
      <c r="A3328">
        <v>2025</v>
      </c>
      <c r="B3328">
        <v>5</v>
      </c>
      <c r="C3328" t="s">
        <v>20</v>
      </c>
      <c r="D3328" t="s">
        <v>9684</v>
      </c>
      <c r="E3328" s="2">
        <v>45808</v>
      </c>
      <c r="F3328">
        <v>2300</v>
      </c>
      <c r="G3328">
        <v>27880000</v>
      </c>
      <c r="H3328">
        <v>1900</v>
      </c>
      <c r="J3328" t="s">
        <v>5669</v>
      </c>
      <c r="K3328" t="s">
        <v>5670</v>
      </c>
      <c r="L3328" s="2">
        <v>45755</v>
      </c>
      <c r="M3328" t="s">
        <v>24</v>
      </c>
      <c r="N3328" t="s">
        <v>49</v>
      </c>
      <c r="O3328" t="s">
        <v>67</v>
      </c>
      <c r="P3328" t="s">
        <v>9685</v>
      </c>
      <c r="R3328" t="s">
        <v>95</v>
      </c>
      <c r="T3328" t="s">
        <v>9686</v>
      </c>
      <c r="U3328" t="str">
        <f t="shared" si="51"/>
        <v>April</v>
      </c>
    </row>
    <row r="3329" spans="1:21" x14ac:dyDescent="0.35">
      <c r="A3329">
        <v>2025</v>
      </c>
      <c r="B3329">
        <v>5</v>
      </c>
      <c r="C3329" t="s">
        <v>57</v>
      </c>
      <c r="D3329" t="s">
        <v>9687</v>
      </c>
      <c r="E3329" s="2">
        <v>45808</v>
      </c>
      <c r="F3329">
        <v>2720</v>
      </c>
      <c r="G3329">
        <v>38122231.579999998</v>
      </c>
      <c r="H3329">
        <v>2598</v>
      </c>
      <c r="J3329" t="s">
        <v>9688</v>
      </c>
      <c r="K3329" t="s">
        <v>9689</v>
      </c>
      <c r="L3329" s="2">
        <v>45838</v>
      </c>
      <c r="M3329" t="s">
        <v>24</v>
      </c>
      <c r="N3329" t="s">
        <v>41</v>
      </c>
      <c r="O3329" t="s">
        <v>42</v>
      </c>
      <c r="R3329" t="s">
        <v>43</v>
      </c>
      <c r="T3329" t="s">
        <v>9690</v>
      </c>
      <c r="U3329" t="str">
        <f t="shared" si="51"/>
        <v>June</v>
      </c>
    </row>
    <row r="3330" spans="1:21" x14ac:dyDescent="0.35">
      <c r="A3330">
        <v>2025</v>
      </c>
      <c r="B3330">
        <v>5</v>
      </c>
      <c r="C3330" t="s">
        <v>169</v>
      </c>
      <c r="D3330" t="s">
        <v>9691</v>
      </c>
      <c r="E3330" s="2">
        <v>45796</v>
      </c>
      <c r="G3330">
        <v>250000</v>
      </c>
      <c r="H3330">
        <v>17.03730273</v>
      </c>
      <c r="J3330" t="s">
        <v>178</v>
      </c>
      <c r="L3330" s="2">
        <v>45996</v>
      </c>
      <c r="M3330" t="s">
        <v>119</v>
      </c>
      <c r="N3330" t="s">
        <v>25</v>
      </c>
      <c r="O3330" t="s">
        <v>120</v>
      </c>
      <c r="Q3330" t="s">
        <v>183</v>
      </c>
      <c r="R3330" t="s">
        <v>541</v>
      </c>
      <c r="S3330" s="2">
        <v>45798</v>
      </c>
      <c r="T3330" t="s">
        <v>9431</v>
      </c>
      <c r="U3330" t="str">
        <f t="shared" si="51"/>
        <v>December</v>
      </c>
    </row>
    <row r="3331" spans="1:21" x14ac:dyDescent="0.35">
      <c r="A3331">
        <v>2025</v>
      </c>
      <c r="B3331">
        <v>5</v>
      </c>
      <c r="C3331" t="s">
        <v>169</v>
      </c>
      <c r="D3331" t="s">
        <v>9692</v>
      </c>
      <c r="E3331" s="2">
        <v>45796</v>
      </c>
      <c r="G3331">
        <v>650000</v>
      </c>
      <c r="H3331">
        <v>44.296987090000002</v>
      </c>
      <c r="J3331" t="s">
        <v>178</v>
      </c>
      <c r="L3331" s="2">
        <v>45996</v>
      </c>
      <c r="M3331" t="s">
        <v>119</v>
      </c>
      <c r="N3331" t="s">
        <v>25</v>
      </c>
      <c r="O3331" t="s">
        <v>120</v>
      </c>
      <c r="Q3331" t="s">
        <v>9693</v>
      </c>
      <c r="R3331" t="s">
        <v>541</v>
      </c>
      <c r="S3331" s="2">
        <v>45798</v>
      </c>
      <c r="T3331" t="s">
        <v>9431</v>
      </c>
      <c r="U3331" t="str">
        <f t="shared" ref="U3331:U3394" si="52">TEXT(L3331,"mmmm")</f>
        <v>December</v>
      </c>
    </row>
    <row r="3332" spans="1:21" x14ac:dyDescent="0.35">
      <c r="A3332">
        <v>2025</v>
      </c>
      <c r="B3332">
        <v>5</v>
      </c>
      <c r="C3332" t="s">
        <v>2114</v>
      </c>
      <c r="D3332" t="s">
        <v>9694</v>
      </c>
      <c r="E3332" s="2">
        <v>45797</v>
      </c>
      <c r="G3332">
        <v>75000</v>
      </c>
      <c r="H3332">
        <v>5.1111908179999999</v>
      </c>
      <c r="J3332" t="s">
        <v>422</v>
      </c>
      <c r="L3332" s="2">
        <v>45782</v>
      </c>
      <c r="M3332" t="s">
        <v>119</v>
      </c>
      <c r="N3332" t="s">
        <v>49</v>
      </c>
      <c r="O3332" t="s">
        <v>120</v>
      </c>
      <c r="Q3332" t="s">
        <v>121</v>
      </c>
      <c r="R3332" t="s">
        <v>55</v>
      </c>
      <c r="S3332" s="2">
        <v>45799</v>
      </c>
      <c r="T3332" t="s">
        <v>8920</v>
      </c>
      <c r="U3332" t="str">
        <f t="shared" si="52"/>
        <v>May</v>
      </c>
    </row>
    <row r="3333" spans="1:21" x14ac:dyDescent="0.35">
      <c r="A3333">
        <v>2025</v>
      </c>
      <c r="B3333">
        <v>5</v>
      </c>
      <c r="C3333" t="s">
        <v>2114</v>
      </c>
      <c r="D3333" t="s">
        <v>9695</v>
      </c>
      <c r="E3333" s="2">
        <v>45797</v>
      </c>
      <c r="G3333">
        <v>150000</v>
      </c>
      <c r="H3333">
        <v>10.22238164</v>
      </c>
      <c r="J3333" t="s">
        <v>422</v>
      </c>
      <c r="L3333" s="2">
        <v>45782</v>
      </c>
      <c r="M3333" t="s">
        <v>119</v>
      </c>
      <c r="N3333" t="s">
        <v>49</v>
      </c>
      <c r="O3333" t="s">
        <v>120</v>
      </c>
      <c r="Q3333" t="s">
        <v>9696</v>
      </c>
      <c r="R3333" t="s">
        <v>55</v>
      </c>
      <c r="S3333" s="2">
        <v>45799</v>
      </c>
      <c r="T3333" t="s">
        <v>8920</v>
      </c>
      <c r="U3333" t="str">
        <f t="shared" si="52"/>
        <v>May</v>
      </c>
    </row>
    <row r="3334" spans="1:21" x14ac:dyDescent="0.35">
      <c r="A3334">
        <v>2025</v>
      </c>
      <c r="B3334">
        <v>5</v>
      </c>
      <c r="C3334" t="s">
        <v>115</v>
      </c>
      <c r="D3334" t="s">
        <v>9697</v>
      </c>
      <c r="E3334" s="2">
        <v>45801</v>
      </c>
      <c r="G3334">
        <v>1002000</v>
      </c>
      <c r="H3334">
        <v>68.285509329999996</v>
      </c>
      <c r="J3334" t="s">
        <v>422</v>
      </c>
      <c r="L3334" s="2">
        <v>45782</v>
      </c>
      <c r="M3334" t="s">
        <v>257</v>
      </c>
      <c r="N3334" t="s">
        <v>49</v>
      </c>
      <c r="O3334" t="s">
        <v>258</v>
      </c>
      <c r="R3334" t="s">
        <v>55</v>
      </c>
      <c r="S3334" s="2">
        <v>45803</v>
      </c>
      <c r="T3334" t="s">
        <v>9076</v>
      </c>
      <c r="U3334" t="str">
        <f t="shared" si="52"/>
        <v>May</v>
      </c>
    </row>
    <row r="3335" spans="1:21" x14ac:dyDescent="0.35">
      <c r="A3335">
        <v>2025</v>
      </c>
      <c r="B3335">
        <v>5</v>
      </c>
      <c r="C3335" t="s">
        <v>115</v>
      </c>
      <c r="D3335" t="s">
        <v>9698</v>
      </c>
      <c r="E3335" s="2">
        <v>45801</v>
      </c>
      <c r="G3335">
        <v>619000</v>
      </c>
      <c r="H3335">
        <v>42.184361549999998</v>
      </c>
      <c r="J3335" t="s">
        <v>422</v>
      </c>
      <c r="L3335" s="2">
        <v>45782</v>
      </c>
      <c r="M3335" t="s">
        <v>257</v>
      </c>
      <c r="N3335" t="s">
        <v>49</v>
      </c>
      <c r="O3335" t="s">
        <v>258</v>
      </c>
      <c r="R3335" t="s">
        <v>55</v>
      </c>
      <c r="S3335" s="2">
        <v>45803</v>
      </c>
      <c r="T3335" t="s">
        <v>9076</v>
      </c>
      <c r="U3335" t="str">
        <f t="shared" si="52"/>
        <v>May</v>
      </c>
    </row>
    <row r="3336" spans="1:21" x14ac:dyDescent="0.35">
      <c r="A3336">
        <v>2025</v>
      </c>
      <c r="B3336">
        <v>5</v>
      </c>
      <c r="C3336" t="s">
        <v>115</v>
      </c>
      <c r="D3336" t="s">
        <v>9699</v>
      </c>
      <c r="E3336" s="2">
        <v>45801</v>
      </c>
      <c r="G3336">
        <v>119000</v>
      </c>
      <c r="H3336">
        <v>8.1097560980000001</v>
      </c>
      <c r="J3336" t="s">
        <v>422</v>
      </c>
      <c r="L3336" s="2">
        <v>45782</v>
      </c>
      <c r="M3336" t="s">
        <v>257</v>
      </c>
      <c r="N3336" t="s">
        <v>49</v>
      </c>
      <c r="O3336" t="s">
        <v>258</v>
      </c>
      <c r="R3336" t="s">
        <v>55</v>
      </c>
      <c r="S3336" s="2">
        <v>45803</v>
      </c>
      <c r="T3336" t="s">
        <v>9076</v>
      </c>
      <c r="U3336" t="str">
        <f t="shared" si="52"/>
        <v>May</v>
      </c>
    </row>
    <row r="3337" spans="1:21" x14ac:dyDescent="0.35">
      <c r="A3337">
        <v>2025</v>
      </c>
      <c r="B3337">
        <v>5</v>
      </c>
      <c r="C3337" t="s">
        <v>115</v>
      </c>
      <c r="D3337" t="s">
        <v>9700</v>
      </c>
      <c r="E3337" s="2">
        <v>45801</v>
      </c>
      <c r="G3337">
        <v>255000</v>
      </c>
      <c r="H3337">
        <v>17.37804878</v>
      </c>
      <c r="J3337" t="s">
        <v>422</v>
      </c>
      <c r="L3337" s="2">
        <v>45782</v>
      </c>
      <c r="M3337" t="s">
        <v>257</v>
      </c>
      <c r="N3337" t="s">
        <v>49</v>
      </c>
      <c r="O3337" t="s">
        <v>258</v>
      </c>
      <c r="R3337" t="s">
        <v>55</v>
      </c>
      <c r="S3337" s="2">
        <v>45803</v>
      </c>
      <c r="T3337" t="s">
        <v>9076</v>
      </c>
      <c r="U3337" t="str">
        <f t="shared" si="52"/>
        <v>May</v>
      </c>
    </row>
    <row r="3338" spans="1:21" x14ac:dyDescent="0.35">
      <c r="A3338">
        <v>2025</v>
      </c>
      <c r="B3338">
        <v>5</v>
      </c>
      <c r="C3338" t="s">
        <v>115</v>
      </c>
      <c r="D3338" t="s">
        <v>9701</v>
      </c>
      <c r="E3338" s="2">
        <v>45800</v>
      </c>
      <c r="G3338">
        <v>50000</v>
      </c>
      <c r="H3338">
        <v>3.4074605450000002</v>
      </c>
      <c r="J3338" t="s">
        <v>422</v>
      </c>
      <c r="L3338" s="2">
        <v>45782</v>
      </c>
      <c r="M3338" t="s">
        <v>257</v>
      </c>
      <c r="N3338" t="s">
        <v>49</v>
      </c>
      <c r="O3338" t="s">
        <v>258</v>
      </c>
      <c r="R3338" t="s">
        <v>55</v>
      </c>
      <c r="S3338" s="2">
        <v>45802</v>
      </c>
      <c r="T3338" t="s">
        <v>9076</v>
      </c>
      <c r="U3338" t="str">
        <f t="shared" si="52"/>
        <v>May</v>
      </c>
    </row>
    <row r="3339" spans="1:21" x14ac:dyDescent="0.35">
      <c r="A3339">
        <v>2025</v>
      </c>
      <c r="B3339">
        <v>5</v>
      </c>
      <c r="C3339" t="s">
        <v>115</v>
      </c>
      <c r="D3339" t="s">
        <v>9702</v>
      </c>
      <c r="E3339" s="2">
        <v>45801</v>
      </c>
      <c r="G3339">
        <v>48000</v>
      </c>
      <c r="H3339">
        <v>3.2711621229999999</v>
      </c>
      <c r="J3339" t="s">
        <v>422</v>
      </c>
      <c r="L3339" s="2">
        <v>45782</v>
      </c>
      <c r="M3339" t="s">
        <v>257</v>
      </c>
      <c r="N3339" t="s">
        <v>49</v>
      </c>
      <c r="O3339" t="s">
        <v>258</v>
      </c>
      <c r="R3339" t="s">
        <v>55</v>
      </c>
      <c r="S3339" s="2">
        <v>45803</v>
      </c>
      <c r="T3339" t="s">
        <v>9076</v>
      </c>
      <c r="U3339" t="str">
        <f t="shared" si="52"/>
        <v>May</v>
      </c>
    </row>
    <row r="3340" spans="1:21" x14ac:dyDescent="0.35">
      <c r="A3340">
        <v>2025</v>
      </c>
      <c r="B3340">
        <v>5</v>
      </c>
      <c r="C3340" t="s">
        <v>115</v>
      </c>
      <c r="D3340" t="s">
        <v>9703</v>
      </c>
      <c r="E3340" s="2">
        <v>45800</v>
      </c>
      <c r="G3340">
        <v>198000</v>
      </c>
      <c r="H3340">
        <v>13.49354376</v>
      </c>
      <c r="J3340" t="s">
        <v>422</v>
      </c>
      <c r="L3340" s="2">
        <v>45782</v>
      </c>
      <c r="M3340" t="s">
        <v>257</v>
      </c>
      <c r="N3340" t="s">
        <v>49</v>
      </c>
      <c r="O3340" t="s">
        <v>258</v>
      </c>
      <c r="R3340" t="s">
        <v>55</v>
      </c>
      <c r="S3340" s="2">
        <v>45802</v>
      </c>
      <c r="T3340" t="s">
        <v>9076</v>
      </c>
      <c r="U3340" t="str">
        <f t="shared" si="52"/>
        <v>May</v>
      </c>
    </row>
    <row r="3341" spans="1:21" x14ac:dyDescent="0.35">
      <c r="A3341">
        <v>2025</v>
      </c>
      <c r="B3341">
        <v>5</v>
      </c>
      <c r="C3341" t="s">
        <v>115</v>
      </c>
      <c r="D3341" t="s">
        <v>9704</v>
      </c>
      <c r="E3341" s="2">
        <v>45801</v>
      </c>
      <c r="G3341">
        <v>182000</v>
      </c>
      <c r="H3341">
        <v>12.40315638</v>
      </c>
      <c r="J3341" t="s">
        <v>422</v>
      </c>
      <c r="L3341" s="2">
        <v>45782</v>
      </c>
      <c r="M3341" t="s">
        <v>257</v>
      </c>
      <c r="N3341" t="s">
        <v>49</v>
      </c>
      <c r="O3341" t="s">
        <v>258</v>
      </c>
      <c r="R3341" t="s">
        <v>55</v>
      </c>
      <c r="S3341" s="2">
        <v>45803</v>
      </c>
      <c r="T3341" t="s">
        <v>9076</v>
      </c>
      <c r="U3341" t="str">
        <f t="shared" si="52"/>
        <v>May</v>
      </c>
    </row>
    <row r="3342" spans="1:21" x14ac:dyDescent="0.35">
      <c r="A3342">
        <v>2025</v>
      </c>
      <c r="B3342">
        <v>5</v>
      </c>
      <c r="C3342" t="s">
        <v>115</v>
      </c>
      <c r="D3342" t="s">
        <v>9705</v>
      </c>
      <c r="E3342" s="2">
        <v>45801</v>
      </c>
      <c r="G3342">
        <v>801000</v>
      </c>
      <c r="H3342">
        <v>54.587517929999997</v>
      </c>
      <c r="J3342" t="s">
        <v>422</v>
      </c>
      <c r="L3342" s="2">
        <v>45782</v>
      </c>
      <c r="M3342" t="s">
        <v>257</v>
      </c>
      <c r="N3342" t="s">
        <v>49</v>
      </c>
      <c r="O3342" t="s">
        <v>258</v>
      </c>
      <c r="R3342" t="s">
        <v>55</v>
      </c>
      <c r="S3342" s="2">
        <v>45803</v>
      </c>
      <c r="T3342" t="s">
        <v>9076</v>
      </c>
      <c r="U3342" t="str">
        <f t="shared" si="52"/>
        <v>May</v>
      </c>
    </row>
    <row r="3343" spans="1:21" x14ac:dyDescent="0.35">
      <c r="A3343">
        <v>2025</v>
      </c>
      <c r="B3343">
        <v>5</v>
      </c>
      <c r="C3343" t="s">
        <v>115</v>
      </c>
      <c r="D3343" t="s">
        <v>9706</v>
      </c>
      <c r="E3343" s="2">
        <v>45801</v>
      </c>
      <c r="G3343">
        <v>151000</v>
      </c>
      <c r="H3343">
        <v>10.29053085</v>
      </c>
      <c r="J3343" t="s">
        <v>422</v>
      </c>
      <c r="L3343" s="2">
        <v>45782</v>
      </c>
      <c r="M3343" t="s">
        <v>257</v>
      </c>
      <c r="N3343" t="s">
        <v>49</v>
      </c>
      <c r="O3343" t="s">
        <v>258</v>
      </c>
      <c r="R3343" t="s">
        <v>55</v>
      </c>
      <c r="S3343" s="2">
        <v>45803</v>
      </c>
      <c r="T3343" t="s">
        <v>9076</v>
      </c>
      <c r="U3343" t="str">
        <f t="shared" si="52"/>
        <v>May</v>
      </c>
    </row>
    <row r="3344" spans="1:21" x14ac:dyDescent="0.35">
      <c r="A3344">
        <v>2025</v>
      </c>
      <c r="B3344">
        <v>5</v>
      </c>
      <c r="C3344" t="s">
        <v>115</v>
      </c>
      <c r="D3344" t="s">
        <v>9707</v>
      </c>
      <c r="E3344" s="2">
        <v>45801</v>
      </c>
      <c r="G3344">
        <v>1139000</v>
      </c>
      <c r="H3344">
        <v>77.62195122</v>
      </c>
      <c r="J3344" t="s">
        <v>422</v>
      </c>
      <c r="L3344" s="2">
        <v>45782</v>
      </c>
      <c r="M3344" t="s">
        <v>257</v>
      </c>
      <c r="N3344" t="s">
        <v>49</v>
      </c>
      <c r="O3344" t="s">
        <v>258</v>
      </c>
      <c r="R3344" t="s">
        <v>55</v>
      </c>
      <c r="S3344" s="2">
        <v>45803</v>
      </c>
      <c r="T3344" t="s">
        <v>9076</v>
      </c>
      <c r="U3344" t="str">
        <f t="shared" si="52"/>
        <v>May</v>
      </c>
    </row>
    <row r="3345" spans="1:21" x14ac:dyDescent="0.35">
      <c r="A3345">
        <v>2025</v>
      </c>
      <c r="B3345">
        <v>5</v>
      </c>
      <c r="C3345" t="s">
        <v>115</v>
      </c>
      <c r="D3345" t="s">
        <v>9708</v>
      </c>
      <c r="E3345" s="2">
        <v>45801</v>
      </c>
      <c r="G3345">
        <v>1224000</v>
      </c>
      <c r="H3345">
        <v>83.414634149999998</v>
      </c>
      <c r="J3345" t="s">
        <v>422</v>
      </c>
      <c r="L3345" s="2">
        <v>45782</v>
      </c>
      <c r="M3345" t="s">
        <v>257</v>
      </c>
      <c r="N3345" t="s">
        <v>49</v>
      </c>
      <c r="O3345" t="s">
        <v>258</v>
      </c>
      <c r="R3345" t="s">
        <v>55</v>
      </c>
      <c r="S3345" s="2">
        <v>45803</v>
      </c>
      <c r="T3345" t="s">
        <v>9076</v>
      </c>
      <c r="U3345" t="str">
        <f t="shared" si="52"/>
        <v>May</v>
      </c>
    </row>
    <row r="3346" spans="1:21" x14ac:dyDescent="0.35">
      <c r="A3346">
        <v>2025</v>
      </c>
      <c r="B3346">
        <v>5</v>
      </c>
      <c r="C3346" t="s">
        <v>115</v>
      </c>
      <c r="D3346" t="s">
        <v>9709</v>
      </c>
      <c r="E3346" s="2">
        <v>45801</v>
      </c>
      <c r="G3346">
        <v>187000</v>
      </c>
      <c r="H3346">
        <v>12.743902439999999</v>
      </c>
      <c r="J3346" t="s">
        <v>422</v>
      </c>
      <c r="L3346" s="2">
        <v>45782</v>
      </c>
      <c r="M3346" t="s">
        <v>257</v>
      </c>
      <c r="N3346" t="s">
        <v>49</v>
      </c>
      <c r="O3346" t="s">
        <v>258</v>
      </c>
      <c r="R3346" t="s">
        <v>55</v>
      </c>
      <c r="S3346" s="2">
        <v>45803</v>
      </c>
      <c r="T3346" t="s">
        <v>9076</v>
      </c>
      <c r="U3346" t="str">
        <f t="shared" si="52"/>
        <v>May</v>
      </c>
    </row>
    <row r="3347" spans="1:21" x14ac:dyDescent="0.35">
      <c r="A3347">
        <v>2025</v>
      </c>
      <c r="B3347">
        <v>5</v>
      </c>
      <c r="C3347" t="s">
        <v>115</v>
      </c>
      <c r="D3347" t="s">
        <v>9710</v>
      </c>
      <c r="E3347" s="2">
        <v>45801</v>
      </c>
      <c r="G3347">
        <v>117000</v>
      </c>
      <c r="H3347">
        <v>7.9734576759999998</v>
      </c>
      <c r="J3347" t="s">
        <v>422</v>
      </c>
      <c r="L3347" s="2">
        <v>45782</v>
      </c>
      <c r="M3347" t="s">
        <v>257</v>
      </c>
      <c r="N3347" t="s">
        <v>49</v>
      </c>
      <c r="O3347" t="s">
        <v>258</v>
      </c>
      <c r="R3347" t="s">
        <v>55</v>
      </c>
      <c r="S3347" s="2">
        <v>45803</v>
      </c>
      <c r="T3347" t="s">
        <v>9076</v>
      </c>
      <c r="U3347" t="str">
        <f t="shared" si="52"/>
        <v>May</v>
      </c>
    </row>
    <row r="3348" spans="1:21" x14ac:dyDescent="0.35">
      <c r="A3348">
        <v>2025</v>
      </c>
      <c r="B3348">
        <v>5</v>
      </c>
      <c r="C3348" t="s">
        <v>115</v>
      </c>
      <c r="D3348" t="s">
        <v>9711</v>
      </c>
      <c r="E3348" s="2">
        <v>45801</v>
      </c>
      <c r="G3348">
        <v>277000</v>
      </c>
      <c r="H3348">
        <v>18.877331420000001</v>
      </c>
      <c r="J3348" t="s">
        <v>422</v>
      </c>
      <c r="L3348" s="2">
        <v>45782</v>
      </c>
      <c r="M3348" t="s">
        <v>257</v>
      </c>
      <c r="N3348" t="s">
        <v>49</v>
      </c>
      <c r="O3348" t="s">
        <v>258</v>
      </c>
      <c r="R3348" t="s">
        <v>55</v>
      </c>
      <c r="S3348" s="2">
        <v>45803</v>
      </c>
      <c r="T3348" t="s">
        <v>9076</v>
      </c>
      <c r="U3348" t="str">
        <f t="shared" si="52"/>
        <v>May</v>
      </c>
    </row>
    <row r="3349" spans="1:21" x14ac:dyDescent="0.35">
      <c r="A3349">
        <v>2025</v>
      </c>
      <c r="B3349">
        <v>5</v>
      </c>
      <c r="C3349" t="s">
        <v>115</v>
      </c>
      <c r="D3349" t="s">
        <v>9712</v>
      </c>
      <c r="E3349" s="2">
        <v>45801</v>
      </c>
      <c r="G3349">
        <v>226000</v>
      </c>
      <c r="H3349">
        <v>15.40172166</v>
      </c>
      <c r="J3349" t="s">
        <v>422</v>
      </c>
      <c r="L3349" s="2">
        <v>45782</v>
      </c>
      <c r="M3349" t="s">
        <v>257</v>
      </c>
      <c r="N3349" t="s">
        <v>49</v>
      </c>
      <c r="O3349" t="s">
        <v>258</v>
      </c>
      <c r="R3349" t="s">
        <v>55</v>
      </c>
      <c r="S3349" s="2">
        <v>45803</v>
      </c>
      <c r="T3349" t="s">
        <v>9076</v>
      </c>
      <c r="U3349" t="str">
        <f t="shared" si="52"/>
        <v>May</v>
      </c>
    </row>
    <row r="3350" spans="1:21" x14ac:dyDescent="0.35">
      <c r="A3350">
        <v>2025</v>
      </c>
      <c r="B3350">
        <v>5</v>
      </c>
      <c r="C3350" t="s">
        <v>115</v>
      </c>
      <c r="D3350" t="s">
        <v>9713</v>
      </c>
      <c r="E3350" s="2">
        <v>45801</v>
      </c>
      <c r="G3350">
        <v>335000</v>
      </c>
      <c r="H3350">
        <v>22.829985650000001</v>
      </c>
      <c r="J3350" t="s">
        <v>422</v>
      </c>
      <c r="L3350" s="2">
        <v>45782</v>
      </c>
      <c r="M3350" t="s">
        <v>257</v>
      </c>
      <c r="N3350" t="s">
        <v>49</v>
      </c>
      <c r="O3350" t="s">
        <v>258</v>
      </c>
      <c r="R3350" t="s">
        <v>55</v>
      </c>
      <c r="S3350" s="2">
        <v>45803</v>
      </c>
      <c r="T3350" t="s">
        <v>9076</v>
      </c>
      <c r="U3350" t="str">
        <f t="shared" si="52"/>
        <v>May</v>
      </c>
    </row>
    <row r="3351" spans="1:21" x14ac:dyDescent="0.35">
      <c r="A3351">
        <v>2025</v>
      </c>
      <c r="B3351">
        <v>5</v>
      </c>
      <c r="C3351" t="s">
        <v>115</v>
      </c>
      <c r="D3351" t="s">
        <v>9714</v>
      </c>
      <c r="E3351" s="2">
        <v>45800</v>
      </c>
      <c r="G3351">
        <v>110000</v>
      </c>
      <c r="H3351">
        <v>7.496413199</v>
      </c>
      <c r="J3351" t="s">
        <v>422</v>
      </c>
      <c r="L3351" s="2">
        <v>45782</v>
      </c>
      <c r="M3351" t="s">
        <v>257</v>
      </c>
      <c r="N3351" t="s">
        <v>49</v>
      </c>
      <c r="O3351" t="s">
        <v>258</v>
      </c>
      <c r="R3351" t="s">
        <v>55</v>
      </c>
      <c r="S3351" s="2">
        <v>45802</v>
      </c>
      <c r="T3351" t="s">
        <v>9076</v>
      </c>
      <c r="U3351" t="str">
        <f t="shared" si="52"/>
        <v>May</v>
      </c>
    </row>
    <row r="3352" spans="1:21" x14ac:dyDescent="0.35">
      <c r="A3352">
        <v>2025</v>
      </c>
      <c r="B3352">
        <v>5</v>
      </c>
      <c r="C3352" t="s">
        <v>115</v>
      </c>
      <c r="D3352" t="s">
        <v>9715</v>
      </c>
      <c r="E3352" s="2">
        <v>45800</v>
      </c>
      <c r="G3352">
        <v>85000</v>
      </c>
      <c r="H3352">
        <v>5.7926829270000004</v>
      </c>
      <c r="J3352" t="s">
        <v>422</v>
      </c>
      <c r="L3352" s="2">
        <v>45782</v>
      </c>
      <c r="M3352" t="s">
        <v>257</v>
      </c>
      <c r="N3352" t="s">
        <v>49</v>
      </c>
      <c r="O3352" t="s">
        <v>258</v>
      </c>
      <c r="R3352" t="s">
        <v>55</v>
      </c>
      <c r="S3352" s="2">
        <v>45802</v>
      </c>
      <c r="T3352" t="s">
        <v>9076</v>
      </c>
      <c r="U3352" t="str">
        <f t="shared" si="52"/>
        <v>May</v>
      </c>
    </row>
    <row r="3353" spans="1:21" x14ac:dyDescent="0.35">
      <c r="A3353">
        <v>2025</v>
      </c>
      <c r="B3353">
        <v>5</v>
      </c>
      <c r="C3353" t="s">
        <v>115</v>
      </c>
      <c r="D3353" t="s">
        <v>9716</v>
      </c>
      <c r="E3353" s="2">
        <v>45800</v>
      </c>
      <c r="G3353">
        <v>472000</v>
      </c>
      <c r="H3353">
        <v>32.166427550000002</v>
      </c>
      <c r="J3353" t="s">
        <v>422</v>
      </c>
      <c r="L3353" s="2">
        <v>45782</v>
      </c>
      <c r="M3353" t="s">
        <v>257</v>
      </c>
      <c r="N3353" t="s">
        <v>49</v>
      </c>
      <c r="O3353" t="s">
        <v>258</v>
      </c>
      <c r="R3353" t="s">
        <v>55</v>
      </c>
      <c r="S3353" s="2">
        <v>45802</v>
      </c>
      <c r="T3353" t="s">
        <v>9076</v>
      </c>
      <c r="U3353" t="str">
        <f t="shared" si="52"/>
        <v>May</v>
      </c>
    </row>
    <row r="3354" spans="1:21" x14ac:dyDescent="0.35">
      <c r="A3354">
        <v>2025</v>
      </c>
      <c r="B3354">
        <v>5</v>
      </c>
      <c r="C3354" t="s">
        <v>115</v>
      </c>
      <c r="D3354" t="s">
        <v>9717</v>
      </c>
      <c r="E3354" s="2">
        <v>45800</v>
      </c>
      <c r="G3354">
        <v>442000</v>
      </c>
      <c r="H3354">
        <v>30.12195122</v>
      </c>
      <c r="J3354" t="s">
        <v>422</v>
      </c>
      <c r="L3354" s="2">
        <v>45782</v>
      </c>
      <c r="M3354" t="s">
        <v>257</v>
      </c>
      <c r="N3354" t="s">
        <v>49</v>
      </c>
      <c r="O3354" t="s">
        <v>258</v>
      </c>
      <c r="R3354" t="s">
        <v>55</v>
      </c>
      <c r="S3354" s="2">
        <v>45802</v>
      </c>
      <c r="T3354" t="s">
        <v>9076</v>
      </c>
      <c r="U3354" t="str">
        <f t="shared" si="52"/>
        <v>May</v>
      </c>
    </row>
    <row r="3355" spans="1:21" x14ac:dyDescent="0.35">
      <c r="A3355">
        <v>2025</v>
      </c>
      <c r="B3355">
        <v>5</v>
      </c>
      <c r="C3355" t="s">
        <v>115</v>
      </c>
      <c r="D3355" t="s">
        <v>9718</v>
      </c>
      <c r="E3355" s="2">
        <v>45800</v>
      </c>
      <c r="G3355">
        <v>658000</v>
      </c>
      <c r="H3355">
        <v>44.842180769999999</v>
      </c>
      <c r="J3355" t="s">
        <v>422</v>
      </c>
      <c r="L3355" s="2">
        <v>45782</v>
      </c>
      <c r="M3355" t="s">
        <v>257</v>
      </c>
      <c r="N3355" t="s">
        <v>49</v>
      </c>
      <c r="O3355" t="s">
        <v>258</v>
      </c>
      <c r="R3355" t="s">
        <v>55</v>
      </c>
      <c r="S3355" s="2">
        <v>45802</v>
      </c>
      <c r="T3355" t="s">
        <v>9076</v>
      </c>
      <c r="U3355" t="str">
        <f t="shared" si="52"/>
        <v>May</v>
      </c>
    </row>
    <row r="3356" spans="1:21" x14ac:dyDescent="0.35">
      <c r="A3356">
        <v>2025</v>
      </c>
      <c r="B3356">
        <v>5</v>
      </c>
      <c r="C3356" t="s">
        <v>115</v>
      </c>
      <c r="D3356" t="s">
        <v>9719</v>
      </c>
      <c r="E3356" s="2">
        <v>45800</v>
      </c>
      <c r="G3356">
        <v>930000</v>
      </c>
      <c r="H3356">
        <v>63.378766140000003</v>
      </c>
      <c r="J3356" t="s">
        <v>422</v>
      </c>
      <c r="L3356" s="2">
        <v>45782</v>
      </c>
      <c r="M3356" t="s">
        <v>257</v>
      </c>
      <c r="N3356" t="s">
        <v>49</v>
      </c>
      <c r="O3356" t="s">
        <v>258</v>
      </c>
      <c r="R3356" t="s">
        <v>55</v>
      </c>
      <c r="S3356" s="2">
        <v>45802</v>
      </c>
      <c r="T3356" t="s">
        <v>9076</v>
      </c>
      <c r="U3356" t="str">
        <f t="shared" si="52"/>
        <v>May</v>
      </c>
    </row>
    <row r="3357" spans="1:21" x14ac:dyDescent="0.35">
      <c r="A3357">
        <v>2025</v>
      </c>
      <c r="B3357">
        <v>5</v>
      </c>
      <c r="C3357" t="s">
        <v>115</v>
      </c>
      <c r="D3357" t="s">
        <v>9720</v>
      </c>
      <c r="E3357" s="2">
        <v>45800</v>
      </c>
      <c r="G3357">
        <v>534000</v>
      </c>
      <c r="H3357">
        <v>36.39167862</v>
      </c>
      <c r="J3357" t="s">
        <v>422</v>
      </c>
      <c r="L3357" s="2">
        <v>45782</v>
      </c>
      <c r="M3357" t="s">
        <v>257</v>
      </c>
      <c r="N3357" t="s">
        <v>49</v>
      </c>
      <c r="O3357" t="s">
        <v>258</v>
      </c>
      <c r="R3357" t="s">
        <v>55</v>
      </c>
      <c r="S3357" s="2">
        <v>45802</v>
      </c>
      <c r="T3357" t="s">
        <v>9076</v>
      </c>
      <c r="U3357" t="str">
        <f t="shared" si="52"/>
        <v>May</v>
      </c>
    </row>
    <row r="3358" spans="1:21" x14ac:dyDescent="0.35">
      <c r="A3358">
        <v>2025</v>
      </c>
      <c r="B3358">
        <v>5</v>
      </c>
      <c r="C3358" t="s">
        <v>115</v>
      </c>
      <c r="D3358" t="s">
        <v>9721</v>
      </c>
      <c r="E3358" s="2">
        <v>45801</v>
      </c>
      <c r="G3358">
        <v>1678000</v>
      </c>
      <c r="H3358">
        <v>114.35437589999999</v>
      </c>
      <c r="J3358" t="s">
        <v>422</v>
      </c>
      <c r="L3358" s="2">
        <v>45782</v>
      </c>
      <c r="M3358" t="s">
        <v>257</v>
      </c>
      <c r="N3358" t="s">
        <v>49</v>
      </c>
      <c r="O3358" t="s">
        <v>258</v>
      </c>
      <c r="R3358" t="s">
        <v>55</v>
      </c>
      <c r="S3358" s="2">
        <v>45803</v>
      </c>
      <c r="T3358" t="s">
        <v>9076</v>
      </c>
      <c r="U3358" t="str">
        <f t="shared" si="52"/>
        <v>May</v>
      </c>
    </row>
    <row r="3359" spans="1:21" x14ac:dyDescent="0.35">
      <c r="A3359">
        <v>2025</v>
      </c>
      <c r="B3359">
        <v>5</v>
      </c>
      <c r="C3359" t="s">
        <v>115</v>
      </c>
      <c r="D3359" t="s">
        <v>9722</v>
      </c>
      <c r="E3359" s="2">
        <v>45801</v>
      </c>
      <c r="G3359">
        <v>302000</v>
      </c>
      <c r="H3359">
        <v>20.581061689999999</v>
      </c>
      <c r="J3359" t="s">
        <v>422</v>
      </c>
      <c r="L3359" s="2">
        <v>45782</v>
      </c>
      <c r="M3359" t="s">
        <v>257</v>
      </c>
      <c r="N3359" t="s">
        <v>49</v>
      </c>
      <c r="O3359" t="s">
        <v>258</v>
      </c>
      <c r="R3359" t="s">
        <v>55</v>
      </c>
      <c r="S3359" s="2">
        <v>45803</v>
      </c>
      <c r="T3359" t="s">
        <v>9076</v>
      </c>
      <c r="U3359" t="str">
        <f t="shared" si="52"/>
        <v>May</v>
      </c>
    </row>
    <row r="3360" spans="1:21" x14ac:dyDescent="0.35">
      <c r="A3360">
        <v>2025</v>
      </c>
      <c r="B3360">
        <v>5</v>
      </c>
      <c r="C3360" t="s">
        <v>115</v>
      </c>
      <c r="D3360" t="s">
        <v>9723</v>
      </c>
      <c r="E3360" s="2">
        <v>45801</v>
      </c>
      <c r="G3360">
        <v>675000</v>
      </c>
      <c r="H3360">
        <v>46.000717360000003</v>
      </c>
      <c r="J3360" t="s">
        <v>422</v>
      </c>
      <c r="L3360" s="2">
        <v>45782</v>
      </c>
      <c r="M3360" t="s">
        <v>257</v>
      </c>
      <c r="N3360" t="s">
        <v>49</v>
      </c>
      <c r="O3360" t="s">
        <v>258</v>
      </c>
      <c r="R3360" t="s">
        <v>55</v>
      </c>
      <c r="S3360" s="2">
        <v>45803</v>
      </c>
      <c r="T3360" t="s">
        <v>9076</v>
      </c>
      <c r="U3360" t="str">
        <f t="shared" si="52"/>
        <v>May</v>
      </c>
    </row>
    <row r="3361" spans="1:21" x14ac:dyDescent="0.35">
      <c r="A3361">
        <v>2025</v>
      </c>
      <c r="B3361">
        <v>5</v>
      </c>
      <c r="C3361" t="s">
        <v>864</v>
      </c>
      <c r="D3361" t="s">
        <v>9724</v>
      </c>
      <c r="E3361" s="2">
        <v>45804</v>
      </c>
      <c r="G3361">
        <v>80000</v>
      </c>
      <c r="H3361">
        <v>5.4519368720000001</v>
      </c>
      <c r="J3361" t="s">
        <v>1918</v>
      </c>
      <c r="L3361" s="2">
        <v>45796</v>
      </c>
      <c r="M3361" t="s">
        <v>119</v>
      </c>
      <c r="N3361" t="s">
        <v>41</v>
      </c>
      <c r="O3361" t="s">
        <v>26</v>
      </c>
      <c r="Q3361" t="s">
        <v>121</v>
      </c>
      <c r="R3361" t="s">
        <v>501</v>
      </c>
      <c r="T3361" t="s">
        <v>9725</v>
      </c>
      <c r="U3361" t="str">
        <f t="shared" si="52"/>
        <v>May</v>
      </c>
    </row>
    <row r="3362" spans="1:21" x14ac:dyDescent="0.35">
      <c r="A3362">
        <v>2025</v>
      </c>
      <c r="B3362">
        <v>5</v>
      </c>
      <c r="C3362" t="s">
        <v>169</v>
      </c>
      <c r="D3362" t="s">
        <v>9726</v>
      </c>
      <c r="E3362" s="2">
        <v>45801</v>
      </c>
      <c r="G3362">
        <v>80000</v>
      </c>
      <c r="J3362" t="s">
        <v>178</v>
      </c>
      <c r="L3362" s="2">
        <v>45796</v>
      </c>
      <c r="M3362" t="s">
        <v>119</v>
      </c>
      <c r="N3362" t="s">
        <v>25</v>
      </c>
      <c r="O3362" t="s">
        <v>120</v>
      </c>
      <c r="Q3362" t="s">
        <v>3873</v>
      </c>
      <c r="R3362" t="s">
        <v>501</v>
      </c>
      <c r="T3362" t="s">
        <v>9472</v>
      </c>
      <c r="U3362" t="str">
        <f t="shared" si="52"/>
        <v>May</v>
      </c>
    </row>
    <row r="3363" spans="1:21" x14ac:dyDescent="0.35">
      <c r="A3363">
        <v>2025</v>
      </c>
      <c r="B3363">
        <v>5</v>
      </c>
      <c r="C3363" t="s">
        <v>169</v>
      </c>
      <c r="D3363" t="s">
        <v>9727</v>
      </c>
      <c r="E3363" s="2">
        <v>45801</v>
      </c>
      <c r="G3363">
        <v>155000</v>
      </c>
      <c r="J3363" t="s">
        <v>178</v>
      </c>
      <c r="L3363" s="2">
        <v>45796</v>
      </c>
      <c r="M3363" t="s">
        <v>119</v>
      </c>
      <c r="N3363" t="s">
        <v>25</v>
      </c>
      <c r="O3363" t="s">
        <v>120</v>
      </c>
      <c r="Q3363" t="s">
        <v>183</v>
      </c>
      <c r="R3363" t="s">
        <v>501</v>
      </c>
      <c r="T3363" t="s">
        <v>9472</v>
      </c>
      <c r="U3363" t="str">
        <f t="shared" si="52"/>
        <v>May</v>
      </c>
    </row>
    <row r="3364" spans="1:21" x14ac:dyDescent="0.35">
      <c r="A3364">
        <v>2025</v>
      </c>
      <c r="B3364">
        <v>5</v>
      </c>
      <c r="C3364" t="s">
        <v>169</v>
      </c>
      <c r="D3364" t="s">
        <v>9728</v>
      </c>
      <c r="E3364" s="2">
        <v>45802</v>
      </c>
      <c r="G3364">
        <v>155000</v>
      </c>
      <c r="J3364" t="s">
        <v>178</v>
      </c>
      <c r="L3364" s="2">
        <v>45796</v>
      </c>
      <c r="M3364" t="s">
        <v>119</v>
      </c>
      <c r="N3364" t="s">
        <v>25</v>
      </c>
      <c r="O3364" t="s">
        <v>120</v>
      </c>
      <c r="Q3364" t="s">
        <v>183</v>
      </c>
      <c r="R3364" t="s">
        <v>501</v>
      </c>
      <c r="T3364" t="s">
        <v>9472</v>
      </c>
      <c r="U3364" t="str">
        <f t="shared" si="52"/>
        <v>May</v>
      </c>
    </row>
    <row r="3365" spans="1:21" x14ac:dyDescent="0.35">
      <c r="A3365">
        <v>2025</v>
      </c>
      <c r="B3365">
        <v>5</v>
      </c>
      <c r="C3365" t="s">
        <v>169</v>
      </c>
      <c r="D3365" t="s">
        <v>9729</v>
      </c>
      <c r="E3365" s="2">
        <v>45803</v>
      </c>
      <c r="G3365">
        <v>253750</v>
      </c>
      <c r="J3365" t="s">
        <v>178</v>
      </c>
      <c r="L3365" s="2">
        <v>45796</v>
      </c>
      <c r="M3365" t="s">
        <v>119</v>
      </c>
      <c r="N3365" t="s">
        <v>25</v>
      </c>
      <c r="O3365" t="s">
        <v>120</v>
      </c>
      <c r="Q3365" t="s">
        <v>2818</v>
      </c>
      <c r="R3365" t="s">
        <v>501</v>
      </c>
      <c r="T3365" t="s">
        <v>9472</v>
      </c>
      <c r="U3365" t="str">
        <f t="shared" si="52"/>
        <v>May</v>
      </c>
    </row>
    <row r="3366" spans="1:21" x14ac:dyDescent="0.35">
      <c r="A3366">
        <v>2025</v>
      </c>
      <c r="B3366">
        <v>5</v>
      </c>
      <c r="C3366" t="s">
        <v>169</v>
      </c>
      <c r="D3366" t="s">
        <v>9730</v>
      </c>
      <c r="E3366" s="2">
        <v>45803</v>
      </c>
      <c r="G3366">
        <v>253750</v>
      </c>
      <c r="J3366" t="s">
        <v>178</v>
      </c>
      <c r="L3366" s="2">
        <v>45796</v>
      </c>
      <c r="M3366" t="s">
        <v>119</v>
      </c>
      <c r="N3366" t="s">
        <v>25</v>
      </c>
      <c r="O3366" t="s">
        <v>120</v>
      </c>
      <c r="Q3366" t="s">
        <v>2818</v>
      </c>
      <c r="R3366" t="s">
        <v>501</v>
      </c>
      <c r="T3366" t="s">
        <v>9472</v>
      </c>
      <c r="U3366" t="str">
        <f t="shared" si="52"/>
        <v>May</v>
      </c>
    </row>
    <row r="3367" spans="1:21" x14ac:dyDescent="0.35">
      <c r="A3367">
        <v>2025</v>
      </c>
      <c r="B3367">
        <v>5</v>
      </c>
      <c r="C3367" t="s">
        <v>169</v>
      </c>
      <c r="D3367" t="s">
        <v>9731</v>
      </c>
      <c r="E3367" s="2">
        <v>45803</v>
      </c>
      <c r="G3367">
        <v>510000</v>
      </c>
      <c r="J3367" t="s">
        <v>178</v>
      </c>
      <c r="L3367" s="2">
        <v>45796</v>
      </c>
      <c r="M3367" t="s">
        <v>119</v>
      </c>
      <c r="N3367" t="s">
        <v>25</v>
      </c>
      <c r="O3367" t="s">
        <v>120</v>
      </c>
      <c r="Q3367" t="s">
        <v>9732</v>
      </c>
      <c r="R3367" t="s">
        <v>501</v>
      </c>
      <c r="T3367" t="s">
        <v>9472</v>
      </c>
      <c r="U3367" t="str">
        <f t="shared" si="52"/>
        <v>May</v>
      </c>
    </row>
    <row r="3368" spans="1:21" x14ac:dyDescent="0.35">
      <c r="A3368">
        <v>2025</v>
      </c>
      <c r="B3368">
        <v>5</v>
      </c>
      <c r="C3368" t="s">
        <v>2114</v>
      </c>
      <c r="D3368" t="s">
        <v>9733</v>
      </c>
      <c r="E3368" s="2">
        <v>45800</v>
      </c>
      <c r="G3368">
        <v>668464</v>
      </c>
      <c r="J3368" t="s">
        <v>4027</v>
      </c>
      <c r="K3368" t="s">
        <v>4028</v>
      </c>
      <c r="L3368" s="2">
        <v>45782</v>
      </c>
      <c r="M3368" t="s">
        <v>66</v>
      </c>
      <c r="N3368" t="s">
        <v>49</v>
      </c>
      <c r="O3368" t="s">
        <v>638</v>
      </c>
      <c r="R3368" t="s">
        <v>55</v>
      </c>
      <c r="T3368" t="s">
        <v>9734</v>
      </c>
      <c r="U3368" t="str">
        <f t="shared" si="52"/>
        <v>May</v>
      </c>
    </row>
    <row r="3369" spans="1:21" x14ac:dyDescent="0.35">
      <c r="A3369">
        <v>2025</v>
      </c>
      <c r="B3369">
        <v>6</v>
      </c>
      <c r="C3369" t="s">
        <v>20</v>
      </c>
      <c r="D3369" t="s">
        <v>9735</v>
      </c>
      <c r="E3369" s="2">
        <v>45809</v>
      </c>
      <c r="F3369">
        <v>3020</v>
      </c>
      <c r="G3369">
        <v>44527312</v>
      </c>
      <c r="H3369">
        <v>2636</v>
      </c>
      <c r="J3369" t="s">
        <v>9736</v>
      </c>
      <c r="K3369" t="s">
        <v>9674</v>
      </c>
      <c r="L3369" s="2">
        <v>45838</v>
      </c>
      <c r="M3369" t="s">
        <v>24</v>
      </c>
      <c r="N3369" t="s">
        <v>25</v>
      </c>
      <c r="O3369" t="s">
        <v>67</v>
      </c>
      <c r="R3369" t="s">
        <v>43</v>
      </c>
      <c r="T3369" t="s">
        <v>9737</v>
      </c>
      <c r="U3369" t="str">
        <f t="shared" si="52"/>
        <v>June</v>
      </c>
    </row>
    <row r="3370" spans="1:21" x14ac:dyDescent="0.35">
      <c r="A3370">
        <v>2025</v>
      </c>
      <c r="B3370">
        <v>6</v>
      </c>
      <c r="C3370" t="s">
        <v>101</v>
      </c>
      <c r="D3370" t="s">
        <v>9738</v>
      </c>
      <c r="E3370" s="2">
        <v>45809</v>
      </c>
      <c r="F3370">
        <v>3020</v>
      </c>
      <c r="G3370">
        <v>6486528</v>
      </c>
      <c r="H3370">
        <v>384</v>
      </c>
      <c r="J3370" t="s">
        <v>9739</v>
      </c>
      <c r="K3370" t="s">
        <v>9740</v>
      </c>
      <c r="L3370" s="2">
        <v>45852</v>
      </c>
      <c r="M3370" t="s">
        <v>24</v>
      </c>
      <c r="N3370" t="s">
        <v>25</v>
      </c>
      <c r="O3370" t="s">
        <v>26</v>
      </c>
      <c r="R3370" t="s">
        <v>314</v>
      </c>
      <c r="T3370" t="s">
        <v>9741</v>
      </c>
      <c r="U3370" t="str">
        <f t="shared" si="52"/>
        <v>July</v>
      </c>
    </row>
    <row r="3371" spans="1:21" x14ac:dyDescent="0.35">
      <c r="A3371">
        <v>2025</v>
      </c>
      <c r="B3371">
        <v>6</v>
      </c>
      <c r="C3371" t="s">
        <v>20</v>
      </c>
      <c r="D3371" t="s">
        <v>9742</v>
      </c>
      <c r="E3371" s="2">
        <v>45809</v>
      </c>
      <c r="F3371">
        <v>1800</v>
      </c>
      <c r="G3371">
        <v>22960000</v>
      </c>
      <c r="H3371">
        <v>1400</v>
      </c>
      <c r="J3371" t="s">
        <v>6155</v>
      </c>
      <c r="K3371" t="s">
        <v>6156</v>
      </c>
      <c r="L3371" s="2">
        <v>45818</v>
      </c>
      <c r="M3371" t="s">
        <v>40</v>
      </c>
      <c r="N3371" t="s">
        <v>49</v>
      </c>
      <c r="O3371" t="s">
        <v>67</v>
      </c>
      <c r="R3371" t="s">
        <v>1208</v>
      </c>
      <c r="T3371" t="s">
        <v>9743</v>
      </c>
      <c r="U3371" t="str">
        <f t="shared" si="52"/>
        <v>June</v>
      </c>
    </row>
    <row r="3372" spans="1:21" x14ac:dyDescent="0.35">
      <c r="A3372">
        <v>2025</v>
      </c>
      <c r="B3372">
        <v>6</v>
      </c>
      <c r="C3372" t="s">
        <v>20</v>
      </c>
      <c r="D3372" t="s">
        <v>9744</v>
      </c>
      <c r="E3372" s="2">
        <v>45809</v>
      </c>
      <c r="F3372">
        <v>3190</v>
      </c>
      <c r="G3372">
        <v>6756800</v>
      </c>
      <c r="H3372">
        <v>400</v>
      </c>
      <c r="J3372" t="s">
        <v>9745</v>
      </c>
      <c r="K3372" t="s">
        <v>9746</v>
      </c>
      <c r="L3372" s="2">
        <v>46006</v>
      </c>
      <c r="M3372" t="s">
        <v>66</v>
      </c>
      <c r="N3372" t="s">
        <v>49</v>
      </c>
      <c r="O3372" t="s">
        <v>26</v>
      </c>
      <c r="R3372" t="s">
        <v>1010</v>
      </c>
      <c r="T3372" t="s">
        <v>9747</v>
      </c>
      <c r="U3372" t="str">
        <f t="shared" si="52"/>
        <v>December</v>
      </c>
    </row>
    <row r="3373" spans="1:21" x14ac:dyDescent="0.35">
      <c r="A3373">
        <v>2025</v>
      </c>
      <c r="B3373">
        <v>6</v>
      </c>
      <c r="C3373" t="s">
        <v>20</v>
      </c>
      <c r="D3373" t="s">
        <v>9748</v>
      </c>
      <c r="E3373" s="2">
        <v>45809</v>
      </c>
      <c r="F3373">
        <v>2210</v>
      </c>
      <c r="G3373">
        <v>6756800</v>
      </c>
      <c r="H3373">
        <v>400</v>
      </c>
      <c r="J3373" t="s">
        <v>9749</v>
      </c>
      <c r="K3373" t="s">
        <v>9750</v>
      </c>
      <c r="L3373" s="2">
        <v>45887</v>
      </c>
      <c r="M3373" t="s">
        <v>48</v>
      </c>
      <c r="N3373" t="s">
        <v>33</v>
      </c>
      <c r="O3373" t="s">
        <v>26</v>
      </c>
      <c r="R3373" t="s">
        <v>762</v>
      </c>
      <c r="T3373" t="s">
        <v>9751</v>
      </c>
      <c r="U3373" t="str">
        <f t="shared" si="52"/>
        <v>August</v>
      </c>
    </row>
    <row r="3374" spans="1:21" x14ac:dyDescent="0.35">
      <c r="A3374">
        <v>2025</v>
      </c>
      <c r="B3374">
        <v>6</v>
      </c>
      <c r="C3374" t="s">
        <v>20</v>
      </c>
      <c r="D3374" t="s">
        <v>9752</v>
      </c>
      <c r="E3374" s="2">
        <v>45809</v>
      </c>
      <c r="F3374">
        <v>3020</v>
      </c>
      <c r="G3374">
        <v>6756800</v>
      </c>
      <c r="H3374">
        <v>400</v>
      </c>
      <c r="J3374" t="s">
        <v>9753</v>
      </c>
      <c r="K3374" t="s">
        <v>9754</v>
      </c>
      <c r="L3374" s="2">
        <v>45859</v>
      </c>
      <c r="M3374" t="s">
        <v>24</v>
      </c>
      <c r="N3374" t="s">
        <v>25</v>
      </c>
      <c r="O3374" t="s">
        <v>26</v>
      </c>
      <c r="R3374" t="s">
        <v>564</v>
      </c>
      <c r="T3374" t="s">
        <v>9755</v>
      </c>
      <c r="U3374" t="str">
        <f t="shared" si="52"/>
        <v>July</v>
      </c>
    </row>
    <row r="3375" spans="1:21" x14ac:dyDescent="0.35">
      <c r="A3375">
        <v>2025</v>
      </c>
      <c r="B3375">
        <v>6</v>
      </c>
      <c r="C3375" t="s">
        <v>20</v>
      </c>
      <c r="D3375" t="s">
        <v>9756</v>
      </c>
      <c r="E3375" s="2">
        <v>45809</v>
      </c>
      <c r="F3375">
        <v>2000</v>
      </c>
      <c r="G3375">
        <v>6756800</v>
      </c>
      <c r="H3375">
        <v>400</v>
      </c>
      <c r="J3375" t="s">
        <v>9757</v>
      </c>
      <c r="K3375" t="s">
        <v>9758</v>
      </c>
      <c r="L3375" s="2">
        <v>45894</v>
      </c>
      <c r="M3375" t="s">
        <v>40</v>
      </c>
      <c r="N3375" t="s">
        <v>49</v>
      </c>
      <c r="O3375" t="s">
        <v>26</v>
      </c>
      <c r="R3375" t="s">
        <v>796</v>
      </c>
      <c r="T3375" t="s">
        <v>9759</v>
      </c>
      <c r="U3375" t="str">
        <f t="shared" si="52"/>
        <v>August</v>
      </c>
    </row>
    <row r="3376" spans="1:21" x14ac:dyDescent="0.35">
      <c r="A3376">
        <v>2025</v>
      </c>
      <c r="B3376">
        <v>6</v>
      </c>
      <c r="C3376" t="s">
        <v>20</v>
      </c>
      <c r="D3376" t="s">
        <v>9760</v>
      </c>
      <c r="E3376" s="2">
        <v>45809</v>
      </c>
      <c r="F3376">
        <v>2400</v>
      </c>
      <c r="G3376">
        <v>31160000</v>
      </c>
      <c r="H3376">
        <v>1900</v>
      </c>
      <c r="J3376" t="s">
        <v>9761</v>
      </c>
      <c r="K3376" t="s">
        <v>5674</v>
      </c>
      <c r="L3376" s="2">
        <v>45755</v>
      </c>
      <c r="M3376" t="s">
        <v>66</v>
      </c>
      <c r="N3376" t="s">
        <v>49</v>
      </c>
      <c r="O3376" t="s">
        <v>67</v>
      </c>
      <c r="P3376" t="s">
        <v>9685</v>
      </c>
      <c r="R3376" t="s">
        <v>95</v>
      </c>
      <c r="T3376" t="s">
        <v>9762</v>
      </c>
      <c r="U3376" t="str">
        <f t="shared" si="52"/>
        <v>April</v>
      </c>
    </row>
    <row r="3377" spans="1:21" x14ac:dyDescent="0.35">
      <c r="A3377">
        <v>2025</v>
      </c>
      <c r="B3377">
        <v>6</v>
      </c>
      <c r="C3377" t="s">
        <v>20</v>
      </c>
      <c r="D3377" t="s">
        <v>9763</v>
      </c>
      <c r="E3377" s="2">
        <v>45810</v>
      </c>
      <c r="F3377">
        <v>1800</v>
      </c>
      <c r="G3377">
        <v>23360400</v>
      </c>
      <c r="H3377">
        <v>1400</v>
      </c>
      <c r="J3377" t="s">
        <v>9764</v>
      </c>
      <c r="K3377" t="s">
        <v>9765</v>
      </c>
      <c r="L3377" s="2">
        <v>45845</v>
      </c>
      <c r="M3377" t="s">
        <v>40</v>
      </c>
      <c r="N3377" t="s">
        <v>49</v>
      </c>
      <c r="O3377" t="s">
        <v>67</v>
      </c>
      <c r="R3377" t="s">
        <v>1027</v>
      </c>
      <c r="T3377" t="s">
        <v>9766</v>
      </c>
      <c r="U3377" t="str">
        <f t="shared" si="52"/>
        <v>July</v>
      </c>
    </row>
    <row r="3378" spans="1:21" x14ac:dyDescent="0.35">
      <c r="A3378">
        <v>2025</v>
      </c>
      <c r="B3378">
        <v>6</v>
      </c>
      <c r="C3378" t="s">
        <v>20</v>
      </c>
      <c r="D3378" t="s">
        <v>9767</v>
      </c>
      <c r="E3378" s="2">
        <v>45810</v>
      </c>
      <c r="F3378">
        <v>2510</v>
      </c>
      <c r="G3378">
        <v>6756800</v>
      </c>
      <c r="H3378">
        <v>400</v>
      </c>
      <c r="J3378" t="s">
        <v>9768</v>
      </c>
      <c r="K3378" t="s">
        <v>9769</v>
      </c>
      <c r="L3378" s="2">
        <v>45852</v>
      </c>
      <c r="M3378" t="s">
        <v>24</v>
      </c>
      <c r="N3378" t="s">
        <v>33</v>
      </c>
      <c r="O3378" t="s">
        <v>26</v>
      </c>
      <c r="R3378" t="s">
        <v>314</v>
      </c>
      <c r="T3378" t="s">
        <v>9770</v>
      </c>
      <c r="U3378" t="str">
        <f t="shared" si="52"/>
        <v>July</v>
      </c>
    </row>
    <row r="3379" spans="1:21" x14ac:dyDescent="0.35">
      <c r="A3379">
        <v>2025</v>
      </c>
      <c r="B3379">
        <v>6</v>
      </c>
      <c r="C3379" t="s">
        <v>20</v>
      </c>
      <c r="D3379" t="s">
        <v>9771</v>
      </c>
      <c r="E3379" s="2">
        <v>45810</v>
      </c>
      <c r="F3379">
        <v>3485</v>
      </c>
      <c r="G3379">
        <v>6756800</v>
      </c>
      <c r="H3379">
        <v>400</v>
      </c>
      <c r="J3379" t="s">
        <v>9772</v>
      </c>
      <c r="K3379" t="s">
        <v>9773</v>
      </c>
      <c r="L3379" s="2">
        <v>45859</v>
      </c>
      <c r="M3379" t="s">
        <v>66</v>
      </c>
      <c r="N3379" t="s">
        <v>25</v>
      </c>
      <c r="O3379" t="s">
        <v>26</v>
      </c>
      <c r="R3379" t="s">
        <v>564</v>
      </c>
      <c r="T3379" t="s">
        <v>9774</v>
      </c>
      <c r="U3379" t="str">
        <f t="shared" si="52"/>
        <v>July</v>
      </c>
    </row>
    <row r="3380" spans="1:21" x14ac:dyDescent="0.35">
      <c r="A3380">
        <v>2025</v>
      </c>
      <c r="B3380">
        <v>6</v>
      </c>
      <c r="C3380" t="s">
        <v>20</v>
      </c>
      <c r="D3380" t="s">
        <v>9775</v>
      </c>
      <c r="E3380" s="2">
        <v>45810</v>
      </c>
      <c r="F3380">
        <v>2600</v>
      </c>
      <c r="G3380">
        <v>43651400</v>
      </c>
      <c r="H3380">
        <v>2600</v>
      </c>
      <c r="J3380" t="s">
        <v>9776</v>
      </c>
      <c r="K3380" t="s">
        <v>9777</v>
      </c>
      <c r="L3380" s="2">
        <v>45906</v>
      </c>
      <c r="M3380" t="s">
        <v>48</v>
      </c>
      <c r="N3380" t="s">
        <v>33</v>
      </c>
      <c r="O3380" t="s">
        <v>42</v>
      </c>
      <c r="R3380" t="s">
        <v>86</v>
      </c>
      <c r="T3380" t="s">
        <v>9778</v>
      </c>
      <c r="U3380" t="str">
        <f t="shared" si="52"/>
        <v>September</v>
      </c>
    </row>
    <row r="3381" spans="1:21" x14ac:dyDescent="0.35">
      <c r="A3381">
        <v>2025</v>
      </c>
      <c r="B3381">
        <v>6</v>
      </c>
      <c r="C3381" t="s">
        <v>219</v>
      </c>
      <c r="E3381" s="2">
        <v>45810</v>
      </c>
      <c r="G3381">
        <v>800000</v>
      </c>
      <c r="H3381">
        <v>47.650247190000002</v>
      </c>
      <c r="J3381" t="s">
        <v>422</v>
      </c>
      <c r="L3381" s="2">
        <v>45782</v>
      </c>
      <c r="M3381" t="s">
        <v>119</v>
      </c>
      <c r="N3381" t="s">
        <v>49</v>
      </c>
      <c r="O3381" t="s">
        <v>120</v>
      </c>
      <c r="Q3381" t="s">
        <v>9779</v>
      </c>
      <c r="R3381" t="s">
        <v>55</v>
      </c>
      <c r="T3381" t="s">
        <v>8920</v>
      </c>
      <c r="U3381" t="str">
        <f t="shared" si="52"/>
        <v>May</v>
      </c>
    </row>
    <row r="3382" spans="1:21" x14ac:dyDescent="0.35">
      <c r="A3382">
        <v>2025</v>
      </c>
      <c r="B3382">
        <v>6</v>
      </c>
      <c r="C3382" t="s">
        <v>20</v>
      </c>
      <c r="D3382" t="s">
        <v>9780</v>
      </c>
      <c r="E3382" s="2">
        <v>45810</v>
      </c>
      <c r="F3382">
        <v>1995</v>
      </c>
      <c r="G3382">
        <v>25595166.280000001</v>
      </c>
      <c r="H3382">
        <v>1524.52</v>
      </c>
      <c r="J3382" t="s">
        <v>7645</v>
      </c>
      <c r="K3382" t="s">
        <v>7646</v>
      </c>
      <c r="L3382" s="2">
        <v>45950</v>
      </c>
      <c r="M3382" t="s">
        <v>444</v>
      </c>
      <c r="N3382" t="s">
        <v>41</v>
      </c>
      <c r="O3382" t="s">
        <v>67</v>
      </c>
      <c r="R3382" t="s">
        <v>1330</v>
      </c>
      <c r="T3382" t="s">
        <v>9781</v>
      </c>
      <c r="U3382" t="str">
        <f t="shared" si="52"/>
        <v>October</v>
      </c>
    </row>
    <row r="3383" spans="1:21" x14ac:dyDescent="0.35">
      <c r="A3383">
        <v>2025</v>
      </c>
      <c r="B3383">
        <v>6</v>
      </c>
      <c r="C3383" t="s">
        <v>20</v>
      </c>
      <c r="D3383" t="s">
        <v>9782</v>
      </c>
      <c r="E3383" s="2">
        <v>45810</v>
      </c>
      <c r="F3383">
        <v>3485</v>
      </c>
      <c r="G3383">
        <v>58868620</v>
      </c>
      <c r="H3383">
        <v>3485</v>
      </c>
      <c r="J3383" t="s">
        <v>9783</v>
      </c>
      <c r="K3383" t="s">
        <v>9784</v>
      </c>
      <c r="L3383" s="2">
        <v>45969</v>
      </c>
      <c r="M3383" t="s">
        <v>66</v>
      </c>
      <c r="N3383" t="s">
        <v>25</v>
      </c>
      <c r="O3383" t="s">
        <v>42</v>
      </c>
      <c r="R3383" t="s">
        <v>506</v>
      </c>
      <c r="T3383" t="s">
        <v>9785</v>
      </c>
      <c r="U3383" t="str">
        <f t="shared" si="52"/>
        <v>November</v>
      </c>
    </row>
    <row r="3384" spans="1:21" x14ac:dyDescent="0.35">
      <c r="A3384">
        <v>2025</v>
      </c>
      <c r="B3384">
        <v>6</v>
      </c>
      <c r="C3384" t="s">
        <v>20</v>
      </c>
      <c r="D3384" t="s">
        <v>9786</v>
      </c>
      <c r="E3384" s="2">
        <v>45810</v>
      </c>
      <c r="F3384">
        <v>3485</v>
      </c>
      <c r="G3384">
        <v>58868620</v>
      </c>
      <c r="H3384">
        <v>3485</v>
      </c>
      <c r="J3384" t="s">
        <v>9787</v>
      </c>
      <c r="K3384" t="s">
        <v>9788</v>
      </c>
      <c r="L3384" s="2">
        <v>45666</v>
      </c>
      <c r="M3384" t="s">
        <v>66</v>
      </c>
      <c r="N3384" t="s">
        <v>25</v>
      </c>
      <c r="O3384" t="s">
        <v>42</v>
      </c>
      <c r="R3384" t="s">
        <v>211</v>
      </c>
      <c r="T3384" t="s">
        <v>9789</v>
      </c>
      <c r="U3384" t="str">
        <f t="shared" si="52"/>
        <v>January</v>
      </c>
    </row>
    <row r="3385" spans="1:21" x14ac:dyDescent="0.35">
      <c r="A3385">
        <v>2025</v>
      </c>
      <c r="B3385">
        <v>6</v>
      </c>
      <c r="C3385" t="s">
        <v>20</v>
      </c>
      <c r="D3385" t="s">
        <v>9790</v>
      </c>
      <c r="E3385" s="2">
        <v>45810</v>
      </c>
      <c r="F3385">
        <v>3190</v>
      </c>
      <c r="G3385">
        <v>6756800</v>
      </c>
      <c r="H3385">
        <v>400</v>
      </c>
      <c r="J3385" t="s">
        <v>9791</v>
      </c>
      <c r="K3385" t="s">
        <v>9792</v>
      </c>
      <c r="L3385" s="2">
        <v>46006</v>
      </c>
      <c r="M3385" t="s">
        <v>66</v>
      </c>
      <c r="N3385" t="s">
        <v>49</v>
      </c>
      <c r="O3385" t="s">
        <v>26</v>
      </c>
      <c r="R3385" t="s">
        <v>1010</v>
      </c>
      <c r="T3385" t="s">
        <v>9793</v>
      </c>
      <c r="U3385" t="str">
        <f t="shared" si="52"/>
        <v>December</v>
      </c>
    </row>
    <row r="3386" spans="1:21" x14ac:dyDescent="0.35">
      <c r="A3386">
        <v>2025</v>
      </c>
      <c r="B3386">
        <v>6</v>
      </c>
      <c r="C3386" t="s">
        <v>20</v>
      </c>
      <c r="D3386" t="s">
        <v>9794</v>
      </c>
      <c r="E3386" s="2">
        <v>45811</v>
      </c>
      <c r="F3386">
        <v>3485</v>
      </c>
      <c r="G3386">
        <v>52111820</v>
      </c>
      <c r="H3386">
        <v>3085</v>
      </c>
      <c r="J3386" t="s">
        <v>9795</v>
      </c>
      <c r="K3386" t="s">
        <v>9268</v>
      </c>
      <c r="L3386" s="2">
        <v>45859</v>
      </c>
      <c r="M3386" t="s">
        <v>66</v>
      </c>
      <c r="N3386" t="s">
        <v>25</v>
      </c>
      <c r="O3386" t="s">
        <v>67</v>
      </c>
      <c r="R3386" t="s">
        <v>564</v>
      </c>
      <c r="T3386" t="s">
        <v>9796</v>
      </c>
      <c r="U3386" t="str">
        <f t="shared" si="52"/>
        <v>July</v>
      </c>
    </row>
    <row r="3387" spans="1:21" x14ac:dyDescent="0.35">
      <c r="A3387">
        <v>2025</v>
      </c>
      <c r="B3387">
        <v>6</v>
      </c>
      <c r="C3387" t="s">
        <v>20</v>
      </c>
      <c r="D3387" t="s">
        <v>9797</v>
      </c>
      <c r="E3387" s="2">
        <v>45811</v>
      </c>
      <c r="F3387">
        <v>2295</v>
      </c>
      <c r="G3387">
        <v>6756800</v>
      </c>
      <c r="H3387">
        <v>400</v>
      </c>
      <c r="J3387" t="s">
        <v>9798</v>
      </c>
      <c r="K3387" t="s">
        <v>9799</v>
      </c>
      <c r="L3387" s="2">
        <v>45727</v>
      </c>
      <c r="M3387" t="s">
        <v>48</v>
      </c>
      <c r="N3387" t="s">
        <v>49</v>
      </c>
      <c r="O3387" t="s">
        <v>26</v>
      </c>
      <c r="R3387" t="s">
        <v>323</v>
      </c>
      <c r="T3387" t="s">
        <v>9800</v>
      </c>
      <c r="U3387" t="str">
        <f t="shared" si="52"/>
        <v>March</v>
      </c>
    </row>
    <row r="3388" spans="1:21" x14ac:dyDescent="0.35">
      <c r="A3388">
        <v>2025</v>
      </c>
      <c r="B3388">
        <v>6</v>
      </c>
      <c r="C3388" t="s">
        <v>20</v>
      </c>
      <c r="D3388" t="s">
        <v>9801</v>
      </c>
      <c r="E3388" s="2">
        <v>45811</v>
      </c>
      <c r="F3388">
        <v>2720</v>
      </c>
      <c r="G3388">
        <v>45946240</v>
      </c>
      <c r="H3388">
        <v>2720</v>
      </c>
      <c r="J3388" t="s">
        <v>9802</v>
      </c>
      <c r="K3388" t="s">
        <v>9803</v>
      </c>
      <c r="L3388" s="2">
        <v>45824</v>
      </c>
      <c r="M3388" t="s">
        <v>24</v>
      </c>
      <c r="N3388" t="s">
        <v>49</v>
      </c>
      <c r="O3388" t="s">
        <v>42</v>
      </c>
      <c r="R3388" t="s">
        <v>278</v>
      </c>
      <c r="T3388" t="s">
        <v>9804</v>
      </c>
      <c r="U3388" t="str">
        <f t="shared" si="52"/>
        <v>June</v>
      </c>
    </row>
    <row r="3389" spans="1:21" x14ac:dyDescent="0.35">
      <c r="A3389">
        <v>2025</v>
      </c>
      <c r="B3389">
        <v>6</v>
      </c>
      <c r="C3389" t="s">
        <v>20</v>
      </c>
      <c r="D3389" t="s">
        <v>9805</v>
      </c>
      <c r="E3389" s="2">
        <v>45811</v>
      </c>
      <c r="F3389">
        <v>2510</v>
      </c>
      <c r="G3389">
        <v>6756800</v>
      </c>
      <c r="H3389">
        <v>400</v>
      </c>
      <c r="J3389" t="s">
        <v>9806</v>
      </c>
      <c r="K3389" t="s">
        <v>9807</v>
      </c>
      <c r="L3389" s="2">
        <v>45852</v>
      </c>
      <c r="M3389" t="s">
        <v>24</v>
      </c>
      <c r="N3389" t="s">
        <v>33</v>
      </c>
      <c r="O3389" t="s">
        <v>26</v>
      </c>
      <c r="R3389" t="s">
        <v>314</v>
      </c>
      <c r="T3389" t="s">
        <v>9808</v>
      </c>
      <c r="U3389" t="str">
        <f t="shared" si="52"/>
        <v>July</v>
      </c>
    </row>
    <row r="3390" spans="1:21" x14ac:dyDescent="0.35">
      <c r="A3390">
        <v>2025</v>
      </c>
      <c r="B3390">
        <v>6</v>
      </c>
      <c r="C3390" t="s">
        <v>20</v>
      </c>
      <c r="D3390" t="s">
        <v>9809</v>
      </c>
      <c r="E3390" s="2">
        <v>45811</v>
      </c>
      <c r="F3390">
        <v>2900</v>
      </c>
      <c r="G3390">
        <v>41000000</v>
      </c>
      <c r="H3390">
        <v>2500</v>
      </c>
      <c r="J3390" t="s">
        <v>6739</v>
      </c>
      <c r="K3390" t="s">
        <v>6740</v>
      </c>
      <c r="L3390" s="2">
        <v>45845</v>
      </c>
      <c r="M3390" t="s">
        <v>66</v>
      </c>
      <c r="N3390" t="s">
        <v>49</v>
      </c>
      <c r="O3390" t="s">
        <v>67</v>
      </c>
      <c r="R3390" t="s">
        <v>1027</v>
      </c>
      <c r="T3390" t="s">
        <v>9810</v>
      </c>
      <c r="U3390" t="str">
        <f t="shared" si="52"/>
        <v>July</v>
      </c>
    </row>
    <row r="3391" spans="1:21" x14ac:dyDescent="0.35">
      <c r="A3391">
        <v>2025</v>
      </c>
      <c r="B3391">
        <v>6</v>
      </c>
      <c r="C3391" t="s">
        <v>20</v>
      </c>
      <c r="D3391" t="s">
        <v>9811</v>
      </c>
      <c r="E3391" s="2">
        <v>45811</v>
      </c>
      <c r="F3391">
        <v>3020</v>
      </c>
      <c r="G3391">
        <v>50971610</v>
      </c>
      <c r="H3391">
        <v>3020</v>
      </c>
      <c r="J3391" t="s">
        <v>9812</v>
      </c>
      <c r="K3391" t="s">
        <v>9813</v>
      </c>
      <c r="L3391" s="2">
        <v>45666</v>
      </c>
      <c r="M3391" t="s">
        <v>24</v>
      </c>
      <c r="N3391" t="s">
        <v>25</v>
      </c>
      <c r="O3391" t="s">
        <v>42</v>
      </c>
      <c r="R3391" t="s">
        <v>211</v>
      </c>
      <c r="T3391" t="s">
        <v>9814</v>
      </c>
      <c r="U3391" t="str">
        <f t="shared" si="52"/>
        <v>January</v>
      </c>
    </row>
    <row r="3392" spans="1:21" x14ac:dyDescent="0.35">
      <c r="A3392">
        <v>2025</v>
      </c>
      <c r="B3392">
        <v>6</v>
      </c>
      <c r="C3392" t="s">
        <v>20</v>
      </c>
      <c r="D3392" t="s">
        <v>9815</v>
      </c>
      <c r="E3392" s="2">
        <v>45811</v>
      </c>
      <c r="F3392">
        <v>2295</v>
      </c>
      <c r="G3392">
        <v>6756800</v>
      </c>
      <c r="H3392">
        <v>400</v>
      </c>
      <c r="J3392" t="s">
        <v>9816</v>
      </c>
      <c r="K3392" t="s">
        <v>9817</v>
      </c>
      <c r="L3392" s="2">
        <v>45755</v>
      </c>
      <c r="M3392" t="s">
        <v>48</v>
      </c>
      <c r="N3392" t="s">
        <v>49</v>
      </c>
      <c r="O3392" t="s">
        <v>26</v>
      </c>
      <c r="R3392" t="s">
        <v>95</v>
      </c>
      <c r="T3392" t="s">
        <v>9818</v>
      </c>
      <c r="U3392" t="str">
        <f t="shared" si="52"/>
        <v>April</v>
      </c>
    </row>
    <row r="3393" spans="1:21" x14ac:dyDescent="0.35">
      <c r="A3393">
        <v>2025</v>
      </c>
      <c r="B3393">
        <v>6</v>
      </c>
      <c r="C3393" t="s">
        <v>20</v>
      </c>
      <c r="D3393" t="s">
        <v>9819</v>
      </c>
      <c r="E3393" s="2">
        <v>45811</v>
      </c>
      <c r="F3393">
        <v>3190</v>
      </c>
      <c r="G3393">
        <v>6756800</v>
      </c>
      <c r="H3393">
        <v>400</v>
      </c>
      <c r="J3393" t="s">
        <v>9820</v>
      </c>
      <c r="K3393" t="s">
        <v>9821</v>
      </c>
      <c r="L3393" s="2">
        <v>45755</v>
      </c>
      <c r="M3393" t="s">
        <v>66</v>
      </c>
      <c r="N3393" t="s">
        <v>49</v>
      </c>
      <c r="O3393" t="s">
        <v>26</v>
      </c>
      <c r="R3393" t="s">
        <v>95</v>
      </c>
      <c r="T3393" t="s">
        <v>9822</v>
      </c>
      <c r="U3393" t="str">
        <f t="shared" si="52"/>
        <v>April</v>
      </c>
    </row>
    <row r="3394" spans="1:21" x14ac:dyDescent="0.35">
      <c r="A3394">
        <v>2025</v>
      </c>
      <c r="B3394">
        <v>6</v>
      </c>
      <c r="C3394" t="s">
        <v>20</v>
      </c>
      <c r="D3394" t="s">
        <v>9823</v>
      </c>
      <c r="E3394" s="2">
        <v>45811</v>
      </c>
      <c r="F3394">
        <v>1800</v>
      </c>
      <c r="G3394">
        <v>23360400</v>
      </c>
      <c r="H3394">
        <v>1400</v>
      </c>
      <c r="J3394" t="s">
        <v>9824</v>
      </c>
      <c r="K3394" t="s">
        <v>2878</v>
      </c>
      <c r="L3394" s="2">
        <v>45845</v>
      </c>
      <c r="M3394" t="s">
        <v>40</v>
      </c>
      <c r="N3394" t="s">
        <v>49</v>
      </c>
      <c r="O3394" t="s">
        <v>67</v>
      </c>
      <c r="R3394" t="s">
        <v>1027</v>
      </c>
      <c r="T3394" t="s">
        <v>9825</v>
      </c>
      <c r="U3394" t="str">
        <f t="shared" si="52"/>
        <v>July</v>
      </c>
    </row>
    <row r="3395" spans="1:21" x14ac:dyDescent="0.35">
      <c r="A3395">
        <v>2025</v>
      </c>
      <c r="B3395">
        <v>6</v>
      </c>
      <c r="C3395" t="s">
        <v>20</v>
      </c>
      <c r="D3395" t="s">
        <v>9826</v>
      </c>
      <c r="E3395" s="2">
        <v>45812</v>
      </c>
      <c r="F3395">
        <v>3020</v>
      </c>
      <c r="G3395">
        <v>44527312</v>
      </c>
      <c r="H3395">
        <v>2636</v>
      </c>
      <c r="J3395" t="s">
        <v>9739</v>
      </c>
      <c r="K3395" t="s">
        <v>9740</v>
      </c>
      <c r="L3395" s="2">
        <v>45852</v>
      </c>
      <c r="M3395" t="s">
        <v>24</v>
      </c>
      <c r="N3395" t="s">
        <v>25</v>
      </c>
      <c r="O3395" t="s">
        <v>67</v>
      </c>
      <c r="R3395" t="s">
        <v>314</v>
      </c>
      <c r="T3395" t="s">
        <v>9827</v>
      </c>
      <c r="U3395" t="str">
        <f t="shared" ref="U3395:U3398" si="53">TEXT(L3395,"mmmm")</f>
        <v>July</v>
      </c>
    </row>
    <row r="3396" spans="1:21" x14ac:dyDescent="0.35">
      <c r="A3396">
        <v>2025</v>
      </c>
      <c r="B3396">
        <v>6</v>
      </c>
      <c r="C3396" t="s">
        <v>20</v>
      </c>
      <c r="D3396" t="s">
        <v>9828</v>
      </c>
      <c r="E3396" s="2">
        <v>45812</v>
      </c>
      <c r="F3396">
        <v>2420</v>
      </c>
      <c r="G3396">
        <v>33128000</v>
      </c>
      <c r="H3396">
        <v>2020</v>
      </c>
      <c r="J3396" t="s">
        <v>9829</v>
      </c>
      <c r="K3396" t="s">
        <v>9830</v>
      </c>
      <c r="L3396" s="2">
        <v>45852</v>
      </c>
      <c r="M3396" t="s">
        <v>24</v>
      </c>
      <c r="N3396" t="s">
        <v>33</v>
      </c>
      <c r="O3396" t="s">
        <v>67</v>
      </c>
      <c r="R3396" t="s">
        <v>314</v>
      </c>
      <c r="T3396" t="s">
        <v>9831</v>
      </c>
      <c r="U3396" t="str">
        <f t="shared" si="53"/>
        <v>July</v>
      </c>
    </row>
    <row r="3397" spans="1:21" x14ac:dyDescent="0.35">
      <c r="A3397">
        <v>2025</v>
      </c>
      <c r="B3397">
        <v>6</v>
      </c>
      <c r="C3397" t="s">
        <v>20</v>
      </c>
      <c r="D3397" t="s">
        <v>9832</v>
      </c>
      <c r="E3397" s="2">
        <v>45812</v>
      </c>
      <c r="F3397">
        <v>2720</v>
      </c>
      <c r="G3397">
        <v>37500240</v>
      </c>
      <c r="H3397">
        <v>2220</v>
      </c>
      <c r="J3397" t="s">
        <v>9833</v>
      </c>
      <c r="K3397" t="s">
        <v>9339</v>
      </c>
      <c r="L3397" s="2">
        <v>45878</v>
      </c>
      <c r="M3397" t="s">
        <v>24</v>
      </c>
      <c r="N3397" t="s">
        <v>41</v>
      </c>
      <c r="O3397" t="s">
        <v>67</v>
      </c>
      <c r="Q3397" t="s">
        <v>9834</v>
      </c>
      <c r="R3397" t="s">
        <v>574</v>
      </c>
      <c r="T3397" t="s">
        <v>9835</v>
      </c>
      <c r="U3397" t="str">
        <f t="shared" si="53"/>
        <v>August</v>
      </c>
    </row>
    <row r="3398" spans="1:21" x14ac:dyDescent="0.35">
      <c r="A3398">
        <v>2025</v>
      </c>
      <c r="B3398">
        <v>6</v>
      </c>
      <c r="C3398" t="s">
        <v>20</v>
      </c>
      <c r="D3398" t="s">
        <v>9836</v>
      </c>
      <c r="E3398" s="2">
        <v>45812</v>
      </c>
      <c r="F3398">
        <v>3485</v>
      </c>
      <c r="G3398" t="s">
        <v>9837</v>
      </c>
      <c r="H3398">
        <v>3485</v>
      </c>
      <c r="J3398" t="s">
        <v>9838</v>
      </c>
      <c r="K3398" t="s">
        <v>9151</v>
      </c>
      <c r="L3398" s="2">
        <v>45859</v>
      </c>
      <c r="M3398" t="s">
        <v>66</v>
      </c>
      <c r="N3398" t="s">
        <v>25</v>
      </c>
      <c r="O3398" t="s">
        <v>67</v>
      </c>
      <c r="R3398" t="s">
        <v>564</v>
      </c>
      <c r="T3398" t="s">
        <v>9839</v>
      </c>
      <c r="U3398" t="str">
        <f t="shared" si="53"/>
        <v>July</v>
      </c>
    </row>
  </sheetData>
  <autoFilter ref="A1:T3398" xr:uid="{28FAEC0A-2FF5-4800-BA3E-3542692F45DE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E654F-652E-48A4-A92F-F7A9D569FD66}">
  <dimension ref="A1:S189"/>
  <sheetViews>
    <sheetView workbookViewId="0">
      <selection activeCell="S5" sqref="S5"/>
    </sheetView>
  </sheetViews>
  <sheetFormatPr defaultRowHeight="14.5" x14ac:dyDescent="0.35"/>
  <cols>
    <col min="12" max="12" width="17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9840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14</v>
      </c>
      <c r="O1" s="1" t="s">
        <v>9841</v>
      </c>
      <c r="P1" s="1" t="s">
        <v>16</v>
      </c>
      <c r="Q1" s="1" t="s">
        <v>9842</v>
      </c>
      <c r="R1" s="1" t="s">
        <v>19</v>
      </c>
      <c r="S1" s="14" t="s">
        <v>10532</v>
      </c>
    </row>
    <row r="2" spans="1:19" x14ac:dyDescent="0.35">
      <c r="A2">
        <v>2025</v>
      </c>
      <c r="B2">
        <v>1</v>
      </c>
      <c r="C2" t="s">
        <v>20</v>
      </c>
      <c r="D2" t="s">
        <v>9843</v>
      </c>
      <c r="E2" s="2">
        <v>45658</v>
      </c>
      <c r="F2">
        <v>2100</v>
      </c>
      <c r="G2">
        <v>27490700</v>
      </c>
      <c r="H2">
        <v>1700</v>
      </c>
      <c r="J2" t="s">
        <v>9844</v>
      </c>
      <c r="K2" t="s">
        <v>9845</v>
      </c>
      <c r="L2" s="2">
        <v>45683</v>
      </c>
      <c r="M2" t="s">
        <v>24</v>
      </c>
      <c r="N2" t="s">
        <v>67</v>
      </c>
      <c r="Q2" t="s">
        <v>9846</v>
      </c>
      <c r="R2" t="s">
        <v>9847</v>
      </c>
      <c r="S2" t="str">
        <f>TEXT(L2,"MMMM")</f>
        <v>January</v>
      </c>
    </row>
    <row r="3" spans="1:19" x14ac:dyDescent="0.35">
      <c r="A3">
        <v>2025</v>
      </c>
      <c r="B3">
        <v>1</v>
      </c>
      <c r="C3" t="s">
        <v>20</v>
      </c>
      <c r="D3" t="s">
        <v>9848</v>
      </c>
      <c r="E3" s="2">
        <v>45658</v>
      </c>
      <c r="F3">
        <v>2100</v>
      </c>
      <c r="G3">
        <v>6674400</v>
      </c>
      <c r="H3">
        <v>400</v>
      </c>
      <c r="J3" t="s">
        <v>9849</v>
      </c>
      <c r="K3" t="s">
        <v>9850</v>
      </c>
      <c r="L3" s="2">
        <v>45845</v>
      </c>
      <c r="M3" t="s">
        <v>24</v>
      </c>
      <c r="N3" t="s">
        <v>26</v>
      </c>
      <c r="Q3" t="s">
        <v>9846</v>
      </c>
      <c r="R3" t="s">
        <v>9851</v>
      </c>
      <c r="S3" t="str">
        <f t="shared" ref="S3:S66" si="0">TEXT(L3,"MMMM")</f>
        <v>July</v>
      </c>
    </row>
    <row r="4" spans="1:19" x14ac:dyDescent="0.35">
      <c r="A4">
        <v>2025</v>
      </c>
      <c r="B4">
        <v>1</v>
      </c>
      <c r="C4" t="s">
        <v>20</v>
      </c>
      <c r="D4" t="s">
        <v>9852</v>
      </c>
      <c r="E4" s="2">
        <v>45659</v>
      </c>
      <c r="F4">
        <v>2100</v>
      </c>
      <c r="G4">
        <v>27665800</v>
      </c>
      <c r="H4">
        <v>1700</v>
      </c>
      <c r="J4" t="s">
        <v>9853</v>
      </c>
      <c r="K4" t="s">
        <v>9854</v>
      </c>
      <c r="L4" s="2">
        <v>45683</v>
      </c>
      <c r="M4" t="s">
        <v>24</v>
      </c>
      <c r="N4" t="s">
        <v>67</v>
      </c>
      <c r="Q4" t="s">
        <v>9846</v>
      </c>
      <c r="R4" t="s">
        <v>9855</v>
      </c>
      <c r="S4" t="str">
        <f t="shared" si="0"/>
        <v>January</v>
      </c>
    </row>
    <row r="5" spans="1:19" x14ac:dyDescent="0.35">
      <c r="A5">
        <v>2025</v>
      </c>
      <c r="B5">
        <v>1</v>
      </c>
      <c r="C5" t="s">
        <v>20</v>
      </c>
      <c r="D5" t="s">
        <v>9856</v>
      </c>
      <c r="E5" s="2">
        <v>45659</v>
      </c>
      <c r="F5">
        <v>2100</v>
      </c>
      <c r="G5">
        <v>14183100</v>
      </c>
      <c r="H5">
        <v>850</v>
      </c>
      <c r="J5" t="s">
        <v>9857</v>
      </c>
      <c r="K5" t="s">
        <v>9858</v>
      </c>
      <c r="L5" s="2">
        <v>45683</v>
      </c>
      <c r="M5" t="s">
        <v>24</v>
      </c>
      <c r="N5" t="s">
        <v>350</v>
      </c>
      <c r="Q5" t="s">
        <v>9846</v>
      </c>
      <c r="R5" t="s">
        <v>9859</v>
      </c>
      <c r="S5" t="str">
        <f t="shared" si="0"/>
        <v>January</v>
      </c>
    </row>
    <row r="6" spans="1:19" x14ac:dyDescent="0.35">
      <c r="A6">
        <v>2025</v>
      </c>
      <c r="B6">
        <v>1</v>
      </c>
      <c r="C6" t="s">
        <v>57</v>
      </c>
      <c r="D6" t="s">
        <v>9860</v>
      </c>
      <c r="E6" s="2">
        <v>45664</v>
      </c>
      <c r="F6">
        <v>2100</v>
      </c>
      <c r="G6">
        <v>6375721</v>
      </c>
      <c r="H6">
        <v>382.1</v>
      </c>
      <c r="J6" t="s">
        <v>9861</v>
      </c>
      <c r="K6" t="s">
        <v>9862</v>
      </c>
      <c r="L6" s="2">
        <v>45737</v>
      </c>
      <c r="M6" t="s">
        <v>24</v>
      </c>
      <c r="N6" t="s">
        <v>26</v>
      </c>
      <c r="Q6" t="s">
        <v>9846</v>
      </c>
      <c r="R6" t="s">
        <v>9863</v>
      </c>
      <c r="S6" t="str">
        <f t="shared" si="0"/>
        <v>March</v>
      </c>
    </row>
    <row r="7" spans="1:19" x14ac:dyDescent="0.35">
      <c r="A7">
        <v>2025</v>
      </c>
      <c r="B7">
        <v>1</v>
      </c>
      <c r="C7" t="s">
        <v>57</v>
      </c>
      <c r="D7" t="s">
        <v>9864</v>
      </c>
      <c r="E7" s="2">
        <v>45664</v>
      </c>
      <c r="F7">
        <v>2100</v>
      </c>
      <c r="G7">
        <v>28333329</v>
      </c>
      <c r="H7">
        <v>1698.03</v>
      </c>
      <c r="J7" t="s">
        <v>9865</v>
      </c>
      <c r="K7" t="s">
        <v>9866</v>
      </c>
      <c r="L7" s="2">
        <v>45712</v>
      </c>
      <c r="M7" t="s">
        <v>24</v>
      </c>
      <c r="N7" t="s">
        <v>67</v>
      </c>
      <c r="Q7" t="s">
        <v>9846</v>
      </c>
      <c r="R7" t="s">
        <v>9867</v>
      </c>
      <c r="S7" t="str">
        <f t="shared" si="0"/>
        <v>February</v>
      </c>
    </row>
    <row r="8" spans="1:19" x14ac:dyDescent="0.35">
      <c r="A8">
        <v>2025</v>
      </c>
      <c r="B8">
        <v>1</v>
      </c>
      <c r="C8" t="s">
        <v>20</v>
      </c>
      <c r="D8" t="s">
        <v>9868</v>
      </c>
      <c r="E8" s="2">
        <v>45664</v>
      </c>
      <c r="F8">
        <v>2100</v>
      </c>
      <c r="G8">
        <v>1590176</v>
      </c>
      <c r="H8">
        <v>95.3</v>
      </c>
      <c r="J8" t="s">
        <v>9869</v>
      </c>
      <c r="K8" t="s">
        <v>9870</v>
      </c>
      <c r="L8" s="2">
        <v>45766</v>
      </c>
      <c r="M8" t="s">
        <v>24</v>
      </c>
      <c r="N8" t="s">
        <v>350</v>
      </c>
      <c r="Q8" t="s">
        <v>9846</v>
      </c>
      <c r="R8" t="s">
        <v>9871</v>
      </c>
      <c r="S8" t="str">
        <f t="shared" si="0"/>
        <v>April</v>
      </c>
    </row>
    <row r="9" spans="1:19" x14ac:dyDescent="0.35">
      <c r="A9">
        <v>2025</v>
      </c>
      <c r="B9">
        <v>1</v>
      </c>
      <c r="C9" t="s">
        <v>20</v>
      </c>
      <c r="D9" t="s">
        <v>9872</v>
      </c>
      <c r="E9" s="2">
        <v>45667</v>
      </c>
      <c r="F9">
        <v>2100</v>
      </c>
      <c r="G9">
        <v>6674400</v>
      </c>
      <c r="H9">
        <v>400</v>
      </c>
      <c r="J9" t="s">
        <v>9873</v>
      </c>
      <c r="K9" t="s">
        <v>9874</v>
      </c>
      <c r="L9" s="2">
        <v>45737</v>
      </c>
      <c r="M9" t="s">
        <v>24</v>
      </c>
      <c r="N9" t="s">
        <v>26</v>
      </c>
      <c r="Q9" t="s">
        <v>9846</v>
      </c>
      <c r="R9" t="s">
        <v>9875</v>
      </c>
      <c r="S9" t="str">
        <f t="shared" si="0"/>
        <v>March</v>
      </c>
    </row>
    <row r="10" spans="1:19" x14ac:dyDescent="0.35">
      <c r="A10">
        <v>2025</v>
      </c>
      <c r="B10">
        <v>1</v>
      </c>
      <c r="C10" t="s">
        <v>57</v>
      </c>
      <c r="D10" t="s">
        <v>9876</v>
      </c>
      <c r="E10" s="2">
        <v>45667</v>
      </c>
      <c r="F10">
        <v>2100</v>
      </c>
      <c r="G10">
        <v>28344842</v>
      </c>
      <c r="H10">
        <v>1698.72</v>
      </c>
      <c r="J10" t="s">
        <v>9877</v>
      </c>
      <c r="K10" t="s">
        <v>9878</v>
      </c>
      <c r="L10" s="2">
        <v>45712</v>
      </c>
      <c r="M10" t="s">
        <v>24</v>
      </c>
      <c r="N10" t="s">
        <v>67</v>
      </c>
      <c r="Q10" t="s">
        <v>9846</v>
      </c>
      <c r="R10" t="s">
        <v>9879</v>
      </c>
      <c r="S10" t="str">
        <f t="shared" si="0"/>
        <v>February</v>
      </c>
    </row>
    <row r="11" spans="1:19" x14ac:dyDescent="0.35">
      <c r="A11">
        <v>2025</v>
      </c>
      <c r="B11">
        <v>1</v>
      </c>
      <c r="C11" t="s">
        <v>20</v>
      </c>
      <c r="D11" t="s">
        <v>9880</v>
      </c>
      <c r="E11" s="2">
        <v>45668</v>
      </c>
      <c r="F11">
        <v>2750</v>
      </c>
      <c r="G11">
        <v>6674400</v>
      </c>
      <c r="H11">
        <v>400</v>
      </c>
      <c r="J11" t="s">
        <v>9881</v>
      </c>
      <c r="K11" t="s">
        <v>9882</v>
      </c>
      <c r="L11" s="2">
        <v>45874</v>
      </c>
      <c r="M11" t="s">
        <v>66</v>
      </c>
      <c r="N11" t="s">
        <v>26</v>
      </c>
      <c r="Q11" t="s">
        <v>9846</v>
      </c>
      <c r="R11" t="s">
        <v>9883</v>
      </c>
      <c r="S11" t="str">
        <f t="shared" si="0"/>
        <v>August</v>
      </c>
    </row>
    <row r="12" spans="1:19" x14ac:dyDescent="0.35">
      <c r="A12">
        <v>2025</v>
      </c>
      <c r="B12">
        <v>1</v>
      </c>
      <c r="C12" t="s">
        <v>20</v>
      </c>
      <c r="D12" t="s">
        <v>9884</v>
      </c>
      <c r="E12" s="2">
        <v>45668</v>
      </c>
      <c r="F12">
        <v>3650</v>
      </c>
      <c r="G12">
        <v>18775754</v>
      </c>
      <c r="H12">
        <v>1125.24</v>
      </c>
      <c r="J12" t="s">
        <v>9885</v>
      </c>
      <c r="K12" t="s">
        <v>9886</v>
      </c>
      <c r="L12" s="2">
        <v>45683</v>
      </c>
      <c r="M12" t="s">
        <v>66</v>
      </c>
      <c r="N12" t="s">
        <v>67</v>
      </c>
      <c r="Q12" t="s">
        <v>9846</v>
      </c>
      <c r="R12" t="s">
        <v>9887</v>
      </c>
      <c r="S12" t="str">
        <f t="shared" si="0"/>
        <v>January</v>
      </c>
    </row>
    <row r="13" spans="1:19" x14ac:dyDescent="0.35">
      <c r="A13">
        <v>2025</v>
      </c>
      <c r="B13">
        <v>1</v>
      </c>
      <c r="C13" t="s">
        <v>20</v>
      </c>
      <c r="D13" t="s">
        <v>9888</v>
      </c>
      <c r="E13" s="2">
        <v>45670</v>
      </c>
      <c r="F13">
        <v>2100</v>
      </c>
      <c r="G13">
        <v>27315600</v>
      </c>
      <c r="H13">
        <v>1700</v>
      </c>
      <c r="J13" t="s">
        <v>9889</v>
      </c>
      <c r="K13" t="s">
        <v>9890</v>
      </c>
      <c r="L13" s="2">
        <v>45712</v>
      </c>
      <c r="M13" t="s">
        <v>24</v>
      </c>
      <c r="N13" t="s">
        <v>67</v>
      </c>
      <c r="Q13" t="s">
        <v>9846</v>
      </c>
      <c r="R13" t="s">
        <v>9891</v>
      </c>
      <c r="S13" t="str">
        <f t="shared" si="0"/>
        <v>February</v>
      </c>
    </row>
    <row r="14" spans="1:19" x14ac:dyDescent="0.35">
      <c r="A14">
        <v>2025</v>
      </c>
      <c r="B14">
        <v>1</v>
      </c>
      <c r="C14" t="s">
        <v>20</v>
      </c>
      <c r="D14" t="s">
        <v>9892</v>
      </c>
      <c r="E14" s="2">
        <v>45672</v>
      </c>
      <c r="F14">
        <v>2100</v>
      </c>
      <c r="G14">
        <v>27665800</v>
      </c>
      <c r="H14">
        <v>1700</v>
      </c>
      <c r="J14" t="s">
        <v>9893</v>
      </c>
      <c r="K14" t="s">
        <v>9894</v>
      </c>
      <c r="L14" s="2">
        <v>45712</v>
      </c>
      <c r="M14" t="s">
        <v>24</v>
      </c>
      <c r="N14" t="s">
        <v>67</v>
      </c>
      <c r="Q14" t="s">
        <v>9846</v>
      </c>
      <c r="R14" t="s">
        <v>9895</v>
      </c>
      <c r="S14" t="str">
        <f t="shared" si="0"/>
        <v>February</v>
      </c>
    </row>
    <row r="15" spans="1:19" x14ac:dyDescent="0.35">
      <c r="A15">
        <v>2025</v>
      </c>
      <c r="B15">
        <v>1</v>
      </c>
      <c r="C15" t="s">
        <v>20</v>
      </c>
      <c r="D15" t="s">
        <v>9896</v>
      </c>
      <c r="E15" s="2">
        <v>45672</v>
      </c>
      <c r="F15">
        <v>2566</v>
      </c>
      <c r="G15">
        <v>9260730</v>
      </c>
      <c r="H15">
        <v>555</v>
      </c>
      <c r="J15" t="s">
        <v>9897</v>
      </c>
      <c r="K15" t="s">
        <v>9898</v>
      </c>
      <c r="L15" s="2">
        <v>45759</v>
      </c>
      <c r="M15" t="s">
        <v>9899</v>
      </c>
      <c r="N15" t="s">
        <v>26</v>
      </c>
      <c r="Q15" t="s">
        <v>9846</v>
      </c>
      <c r="R15" t="s">
        <v>9900</v>
      </c>
      <c r="S15" t="str">
        <f t="shared" si="0"/>
        <v>April</v>
      </c>
    </row>
    <row r="16" spans="1:19" x14ac:dyDescent="0.35">
      <c r="A16">
        <v>2025</v>
      </c>
      <c r="B16">
        <v>1</v>
      </c>
      <c r="C16" t="s">
        <v>20</v>
      </c>
      <c r="D16" t="s">
        <v>9901</v>
      </c>
      <c r="E16" s="2">
        <v>45673</v>
      </c>
      <c r="F16">
        <v>2750</v>
      </c>
      <c r="G16">
        <v>6674400</v>
      </c>
      <c r="H16">
        <v>400</v>
      </c>
      <c r="J16" t="s">
        <v>9902</v>
      </c>
      <c r="K16" t="s">
        <v>9903</v>
      </c>
      <c r="L16" s="2">
        <v>45791</v>
      </c>
      <c r="M16" t="s">
        <v>66</v>
      </c>
      <c r="N16" t="s">
        <v>26</v>
      </c>
      <c r="Q16" t="s">
        <v>9846</v>
      </c>
      <c r="R16" t="s">
        <v>9904</v>
      </c>
      <c r="S16" t="str">
        <f t="shared" si="0"/>
        <v>May</v>
      </c>
    </row>
    <row r="17" spans="1:19" x14ac:dyDescent="0.35">
      <c r="A17">
        <v>2025</v>
      </c>
      <c r="B17">
        <v>1</v>
      </c>
      <c r="C17" t="s">
        <v>20</v>
      </c>
      <c r="D17" t="s">
        <v>9905</v>
      </c>
      <c r="E17" s="2">
        <v>45673</v>
      </c>
      <c r="F17">
        <v>3200</v>
      </c>
      <c r="G17">
        <v>41954990</v>
      </c>
      <c r="H17">
        <v>2645</v>
      </c>
      <c r="J17" t="s">
        <v>9906</v>
      </c>
      <c r="K17" t="s">
        <v>9907</v>
      </c>
      <c r="L17" s="2">
        <v>45705</v>
      </c>
      <c r="M17" t="s">
        <v>9908</v>
      </c>
      <c r="N17" t="s">
        <v>67</v>
      </c>
      <c r="Q17" t="s">
        <v>9846</v>
      </c>
      <c r="R17" t="s">
        <v>9909</v>
      </c>
      <c r="S17" t="str">
        <f t="shared" si="0"/>
        <v>February</v>
      </c>
    </row>
    <row r="18" spans="1:19" x14ac:dyDescent="0.35">
      <c r="A18">
        <v>2025</v>
      </c>
      <c r="B18">
        <v>1</v>
      </c>
      <c r="C18" t="s">
        <v>936</v>
      </c>
      <c r="E18" s="2">
        <v>45671</v>
      </c>
      <c r="F18">
        <v>2100</v>
      </c>
      <c r="G18">
        <v>33040546</v>
      </c>
      <c r="H18">
        <v>2083</v>
      </c>
      <c r="J18" t="s">
        <v>9910</v>
      </c>
      <c r="K18" t="s">
        <v>9911</v>
      </c>
      <c r="L18" s="2">
        <v>45791</v>
      </c>
      <c r="M18" t="s">
        <v>24</v>
      </c>
      <c r="N18" t="s">
        <v>42</v>
      </c>
      <c r="Q18" t="s">
        <v>9846</v>
      </c>
      <c r="R18" t="s">
        <v>9912</v>
      </c>
      <c r="S18" t="str">
        <f t="shared" si="0"/>
        <v>May</v>
      </c>
    </row>
    <row r="19" spans="1:19" x14ac:dyDescent="0.35">
      <c r="A19">
        <v>2025</v>
      </c>
      <c r="B19">
        <v>1</v>
      </c>
      <c r="C19" t="s">
        <v>20</v>
      </c>
      <c r="D19" t="s">
        <v>9913</v>
      </c>
      <c r="E19" s="2">
        <v>45673</v>
      </c>
      <c r="F19">
        <v>3300</v>
      </c>
      <c r="G19">
        <v>6674400</v>
      </c>
      <c r="H19">
        <v>400</v>
      </c>
      <c r="J19" t="s">
        <v>9914</v>
      </c>
      <c r="K19" t="s">
        <v>9915</v>
      </c>
      <c r="L19" s="2">
        <v>45899</v>
      </c>
      <c r="M19" t="s">
        <v>66</v>
      </c>
      <c r="N19" t="s">
        <v>26</v>
      </c>
      <c r="Q19" t="s">
        <v>9846</v>
      </c>
      <c r="R19" t="s">
        <v>9916</v>
      </c>
      <c r="S19" t="str">
        <f t="shared" si="0"/>
        <v>August</v>
      </c>
    </row>
    <row r="20" spans="1:19" x14ac:dyDescent="0.35">
      <c r="A20">
        <v>2025</v>
      </c>
      <c r="B20">
        <v>1</v>
      </c>
      <c r="C20" t="s">
        <v>20</v>
      </c>
      <c r="D20" t="s">
        <v>9917</v>
      </c>
      <c r="E20" s="2">
        <v>45673</v>
      </c>
      <c r="F20">
        <v>2750</v>
      </c>
      <c r="G20">
        <v>38291310</v>
      </c>
      <c r="H20">
        <v>2367.9</v>
      </c>
      <c r="J20" t="s">
        <v>9918</v>
      </c>
      <c r="K20" t="s">
        <v>9919</v>
      </c>
      <c r="L20" s="2">
        <v>45712</v>
      </c>
      <c r="M20" t="s">
        <v>66</v>
      </c>
      <c r="N20" t="s">
        <v>67</v>
      </c>
      <c r="Q20" t="s">
        <v>9846</v>
      </c>
      <c r="R20" t="s">
        <v>9920</v>
      </c>
      <c r="S20" t="str">
        <f t="shared" si="0"/>
        <v>February</v>
      </c>
    </row>
    <row r="21" spans="1:19" x14ac:dyDescent="0.35">
      <c r="A21">
        <v>2025</v>
      </c>
      <c r="B21">
        <v>1</v>
      </c>
      <c r="C21" t="s">
        <v>20</v>
      </c>
      <c r="D21" t="s">
        <v>9921</v>
      </c>
      <c r="E21" s="2">
        <v>45673</v>
      </c>
      <c r="F21">
        <v>2100</v>
      </c>
      <c r="G21">
        <v>6715600</v>
      </c>
      <c r="H21">
        <v>400</v>
      </c>
      <c r="J21" t="s">
        <v>9922</v>
      </c>
      <c r="K21" t="s">
        <v>9923</v>
      </c>
      <c r="L21" s="2">
        <v>45737</v>
      </c>
      <c r="M21" t="s">
        <v>24</v>
      </c>
      <c r="N21" t="s">
        <v>26</v>
      </c>
      <c r="Q21" t="s">
        <v>9846</v>
      </c>
      <c r="R21" t="s">
        <v>9924</v>
      </c>
      <c r="S21" t="str">
        <f t="shared" si="0"/>
        <v>March</v>
      </c>
    </row>
    <row r="22" spans="1:19" x14ac:dyDescent="0.35">
      <c r="A22">
        <v>2025</v>
      </c>
      <c r="B22">
        <v>1</v>
      </c>
      <c r="C22" t="s">
        <v>20</v>
      </c>
      <c r="D22" t="s">
        <v>9925</v>
      </c>
      <c r="E22" s="2">
        <v>45673</v>
      </c>
      <c r="F22">
        <v>2100</v>
      </c>
      <c r="G22">
        <v>6715600</v>
      </c>
      <c r="H22">
        <v>400</v>
      </c>
      <c r="J22" t="s">
        <v>9926</v>
      </c>
      <c r="K22" t="s">
        <v>9927</v>
      </c>
      <c r="L22" s="2">
        <v>45737</v>
      </c>
      <c r="M22" t="s">
        <v>24</v>
      </c>
      <c r="N22" t="s">
        <v>26</v>
      </c>
      <c r="Q22" t="s">
        <v>9846</v>
      </c>
      <c r="R22" t="s">
        <v>9928</v>
      </c>
      <c r="S22" t="str">
        <f t="shared" si="0"/>
        <v>March</v>
      </c>
    </row>
    <row r="23" spans="1:19" x14ac:dyDescent="0.35">
      <c r="A23">
        <v>2025</v>
      </c>
      <c r="B23">
        <v>1</v>
      </c>
      <c r="C23" t="s">
        <v>20</v>
      </c>
      <c r="D23" t="s">
        <v>9929</v>
      </c>
      <c r="E23" s="2">
        <v>45673</v>
      </c>
      <c r="F23">
        <v>2100</v>
      </c>
      <c r="G23">
        <v>6715600</v>
      </c>
      <c r="H23">
        <v>400</v>
      </c>
      <c r="J23" t="s">
        <v>9930</v>
      </c>
      <c r="K23" t="s">
        <v>9931</v>
      </c>
      <c r="L23" s="2">
        <v>45737</v>
      </c>
      <c r="M23" t="s">
        <v>24</v>
      </c>
      <c r="N23" t="s">
        <v>26</v>
      </c>
      <c r="Q23" t="s">
        <v>9846</v>
      </c>
      <c r="R23" t="s">
        <v>9932</v>
      </c>
      <c r="S23" t="str">
        <f t="shared" si="0"/>
        <v>March</v>
      </c>
    </row>
    <row r="24" spans="1:19" x14ac:dyDescent="0.35">
      <c r="A24">
        <v>2025</v>
      </c>
      <c r="B24">
        <v>1</v>
      </c>
      <c r="C24" t="s">
        <v>20</v>
      </c>
      <c r="D24" t="s">
        <v>9933</v>
      </c>
      <c r="E24" s="2">
        <v>45673</v>
      </c>
      <c r="F24">
        <v>2500</v>
      </c>
      <c r="G24">
        <v>30450920</v>
      </c>
      <c r="H24">
        <v>1945</v>
      </c>
      <c r="J24" t="s">
        <v>9934</v>
      </c>
      <c r="K24" t="s">
        <v>9935</v>
      </c>
      <c r="L24" s="2">
        <v>45705</v>
      </c>
      <c r="M24" t="s">
        <v>24</v>
      </c>
      <c r="N24" t="s">
        <v>42</v>
      </c>
      <c r="Q24" t="s">
        <v>9846</v>
      </c>
      <c r="R24" t="s">
        <v>9936</v>
      </c>
      <c r="S24" t="str">
        <f t="shared" si="0"/>
        <v>February</v>
      </c>
    </row>
    <row r="25" spans="1:19" x14ac:dyDescent="0.35">
      <c r="A25">
        <v>2025</v>
      </c>
      <c r="B25">
        <v>1</v>
      </c>
      <c r="C25" t="s">
        <v>57</v>
      </c>
      <c r="D25" t="s">
        <v>9937</v>
      </c>
      <c r="E25" s="2">
        <v>45674</v>
      </c>
      <c r="F25">
        <v>2500</v>
      </c>
      <c r="G25">
        <v>29106383</v>
      </c>
      <c r="H25">
        <v>1859.12</v>
      </c>
      <c r="J25" t="s">
        <v>9938</v>
      </c>
      <c r="K25" t="s">
        <v>9939</v>
      </c>
      <c r="L25" s="2">
        <v>45705</v>
      </c>
      <c r="M25" t="s">
        <v>9899</v>
      </c>
      <c r="N25" t="s">
        <v>67</v>
      </c>
      <c r="Q25" t="s">
        <v>9846</v>
      </c>
      <c r="R25" t="s">
        <v>9940</v>
      </c>
      <c r="S25" t="str">
        <f t="shared" si="0"/>
        <v>February</v>
      </c>
    </row>
    <row r="26" spans="1:19" x14ac:dyDescent="0.35">
      <c r="A26">
        <v>2025</v>
      </c>
      <c r="B26">
        <v>1</v>
      </c>
      <c r="C26" t="s">
        <v>20</v>
      </c>
      <c r="D26" t="s">
        <v>9941</v>
      </c>
      <c r="E26" s="2">
        <v>45674</v>
      </c>
      <c r="F26">
        <v>2500</v>
      </c>
      <c r="G26">
        <v>30785670</v>
      </c>
      <c r="H26">
        <v>1845</v>
      </c>
      <c r="J26" t="s">
        <v>9942</v>
      </c>
      <c r="K26" t="s">
        <v>9943</v>
      </c>
      <c r="L26" s="2">
        <v>45705</v>
      </c>
      <c r="M26" t="s">
        <v>9899</v>
      </c>
      <c r="N26" t="s">
        <v>67</v>
      </c>
      <c r="Q26" t="s">
        <v>9846</v>
      </c>
      <c r="R26" t="s">
        <v>9944</v>
      </c>
      <c r="S26" t="str">
        <f t="shared" si="0"/>
        <v>February</v>
      </c>
    </row>
    <row r="27" spans="1:19" x14ac:dyDescent="0.35">
      <c r="A27">
        <v>2025</v>
      </c>
      <c r="B27">
        <v>1</v>
      </c>
      <c r="C27" t="s">
        <v>20</v>
      </c>
      <c r="D27" t="s">
        <v>9945</v>
      </c>
      <c r="E27" s="2">
        <v>45674</v>
      </c>
      <c r="F27">
        <v>2100</v>
      </c>
      <c r="G27">
        <v>6674400</v>
      </c>
      <c r="H27">
        <v>400</v>
      </c>
      <c r="J27" t="s">
        <v>9946</v>
      </c>
      <c r="K27" t="s">
        <v>9947</v>
      </c>
      <c r="L27" s="2">
        <v>45737</v>
      </c>
      <c r="M27" t="s">
        <v>24</v>
      </c>
      <c r="N27" t="s">
        <v>26</v>
      </c>
      <c r="Q27" t="s">
        <v>9846</v>
      </c>
      <c r="R27" t="s">
        <v>9948</v>
      </c>
      <c r="S27" t="str">
        <f t="shared" si="0"/>
        <v>March</v>
      </c>
    </row>
    <row r="28" spans="1:19" x14ac:dyDescent="0.35">
      <c r="A28">
        <v>2025</v>
      </c>
      <c r="B28">
        <v>1</v>
      </c>
      <c r="C28" t="s">
        <v>20</v>
      </c>
      <c r="D28" t="s">
        <v>9949</v>
      </c>
      <c r="E28" s="2">
        <v>45675</v>
      </c>
      <c r="F28">
        <v>2100</v>
      </c>
      <c r="G28">
        <v>6674400</v>
      </c>
      <c r="H28">
        <v>400</v>
      </c>
      <c r="J28" t="s">
        <v>9950</v>
      </c>
      <c r="K28" t="s">
        <v>9951</v>
      </c>
      <c r="L28" s="2">
        <v>45737</v>
      </c>
      <c r="M28" t="s">
        <v>24</v>
      </c>
      <c r="N28" t="s">
        <v>26</v>
      </c>
      <c r="Q28" t="s">
        <v>9846</v>
      </c>
      <c r="R28" t="s">
        <v>9952</v>
      </c>
      <c r="S28" t="str">
        <f t="shared" si="0"/>
        <v>March</v>
      </c>
    </row>
    <row r="29" spans="1:19" x14ac:dyDescent="0.35">
      <c r="A29">
        <v>2025</v>
      </c>
      <c r="B29">
        <v>1</v>
      </c>
      <c r="C29" t="s">
        <v>20</v>
      </c>
      <c r="D29" t="s">
        <v>9953</v>
      </c>
      <c r="E29" s="2">
        <v>45675</v>
      </c>
      <c r="F29">
        <v>2500</v>
      </c>
      <c r="G29">
        <v>6756800</v>
      </c>
      <c r="H29">
        <v>400</v>
      </c>
      <c r="J29" t="s">
        <v>9954</v>
      </c>
      <c r="K29" t="s">
        <v>9955</v>
      </c>
      <c r="L29" s="2">
        <v>45867</v>
      </c>
      <c r="M29" t="s">
        <v>9899</v>
      </c>
      <c r="N29" t="s">
        <v>26</v>
      </c>
      <c r="P29" t="s">
        <v>9956</v>
      </c>
      <c r="Q29" t="s">
        <v>9846</v>
      </c>
      <c r="R29" t="s">
        <v>9957</v>
      </c>
      <c r="S29" t="str">
        <f t="shared" si="0"/>
        <v>July</v>
      </c>
    </row>
    <row r="30" spans="1:19" x14ac:dyDescent="0.35">
      <c r="A30">
        <v>2025</v>
      </c>
      <c r="B30">
        <v>1</v>
      </c>
      <c r="C30" t="s">
        <v>20</v>
      </c>
      <c r="D30" t="s">
        <v>9958</v>
      </c>
      <c r="E30" s="2">
        <v>45676</v>
      </c>
      <c r="F30">
        <v>2100</v>
      </c>
      <c r="G30">
        <v>27315600</v>
      </c>
      <c r="H30">
        <v>1700</v>
      </c>
      <c r="J30" t="s">
        <v>9959</v>
      </c>
      <c r="K30" t="s">
        <v>9960</v>
      </c>
      <c r="L30" s="2">
        <v>45712</v>
      </c>
      <c r="M30" t="s">
        <v>24</v>
      </c>
      <c r="N30" t="s">
        <v>67</v>
      </c>
      <c r="O30" t="s">
        <v>9961</v>
      </c>
      <c r="P30" t="s">
        <v>9962</v>
      </c>
      <c r="Q30" t="s">
        <v>9846</v>
      </c>
      <c r="R30" t="s">
        <v>9963</v>
      </c>
      <c r="S30" t="str">
        <f t="shared" si="0"/>
        <v>February</v>
      </c>
    </row>
    <row r="31" spans="1:19" x14ac:dyDescent="0.35">
      <c r="A31">
        <v>2025</v>
      </c>
      <c r="B31">
        <v>1</v>
      </c>
      <c r="C31" t="s">
        <v>20</v>
      </c>
      <c r="D31" t="s">
        <v>9964</v>
      </c>
      <c r="E31" s="2">
        <v>45677</v>
      </c>
      <c r="F31">
        <v>2500</v>
      </c>
      <c r="G31">
        <v>30450920</v>
      </c>
      <c r="H31">
        <v>1945</v>
      </c>
      <c r="J31" t="s">
        <v>9965</v>
      </c>
      <c r="K31" t="s">
        <v>9966</v>
      </c>
      <c r="L31" s="2">
        <v>45705</v>
      </c>
      <c r="M31" t="s">
        <v>9899</v>
      </c>
      <c r="N31" t="s">
        <v>67</v>
      </c>
      <c r="Q31" t="s">
        <v>9846</v>
      </c>
      <c r="R31" t="s">
        <v>9967</v>
      </c>
      <c r="S31" t="str">
        <f t="shared" si="0"/>
        <v>February</v>
      </c>
    </row>
    <row r="32" spans="1:19" x14ac:dyDescent="0.35">
      <c r="A32">
        <v>2025</v>
      </c>
      <c r="B32">
        <v>1</v>
      </c>
      <c r="C32" t="s">
        <v>20</v>
      </c>
      <c r="D32" t="s">
        <v>9968</v>
      </c>
      <c r="E32" s="2">
        <v>45677</v>
      </c>
      <c r="F32">
        <v>2100</v>
      </c>
      <c r="G32">
        <v>27665800</v>
      </c>
      <c r="H32">
        <v>1700</v>
      </c>
      <c r="J32" t="s">
        <v>9969</v>
      </c>
      <c r="K32" t="s">
        <v>9970</v>
      </c>
      <c r="L32" s="2">
        <v>45712</v>
      </c>
      <c r="M32" t="s">
        <v>24</v>
      </c>
      <c r="N32" t="s">
        <v>67</v>
      </c>
      <c r="Q32" t="s">
        <v>9846</v>
      </c>
      <c r="R32" t="s">
        <v>9971</v>
      </c>
      <c r="S32" t="str">
        <f t="shared" si="0"/>
        <v>February</v>
      </c>
    </row>
    <row r="33" spans="1:19" x14ac:dyDescent="0.35">
      <c r="A33">
        <v>2025</v>
      </c>
      <c r="B33">
        <v>1</v>
      </c>
      <c r="C33" t="s">
        <v>20</v>
      </c>
      <c r="D33" t="s">
        <v>9972</v>
      </c>
      <c r="E33" s="2">
        <v>45679</v>
      </c>
      <c r="F33">
        <v>2100</v>
      </c>
      <c r="G33">
        <v>6674400</v>
      </c>
      <c r="H33">
        <v>400</v>
      </c>
      <c r="J33" t="s">
        <v>9973</v>
      </c>
      <c r="K33" t="s">
        <v>9974</v>
      </c>
      <c r="L33" s="2">
        <v>45791</v>
      </c>
      <c r="M33" t="s">
        <v>24</v>
      </c>
      <c r="N33" t="s">
        <v>26</v>
      </c>
      <c r="Q33" t="s">
        <v>9846</v>
      </c>
      <c r="R33" t="s">
        <v>9975</v>
      </c>
      <c r="S33" t="str">
        <f t="shared" si="0"/>
        <v>May</v>
      </c>
    </row>
    <row r="34" spans="1:19" x14ac:dyDescent="0.35">
      <c r="A34">
        <v>2025</v>
      </c>
      <c r="B34">
        <v>1</v>
      </c>
      <c r="C34" t="s">
        <v>20</v>
      </c>
      <c r="D34" t="s">
        <v>9976</v>
      </c>
      <c r="E34" s="2">
        <v>45679</v>
      </c>
      <c r="F34">
        <v>2100</v>
      </c>
      <c r="G34">
        <v>27665800</v>
      </c>
      <c r="H34">
        <v>1700</v>
      </c>
      <c r="J34" t="s">
        <v>9977</v>
      </c>
      <c r="K34" t="s">
        <v>9978</v>
      </c>
      <c r="L34" s="2">
        <v>45712</v>
      </c>
      <c r="M34" t="s">
        <v>24</v>
      </c>
      <c r="N34" t="s">
        <v>67</v>
      </c>
      <c r="Q34" t="s">
        <v>9846</v>
      </c>
      <c r="R34" t="s">
        <v>9979</v>
      </c>
      <c r="S34" t="str">
        <f t="shared" si="0"/>
        <v>February</v>
      </c>
    </row>
    <row r="35" spans="1:19" x14ac:dyDescent="0.35">
      <c r="A35">
        <v>2025</v>
      </c>
      <c r="B35">
        <v>1</v>
      </c>
      <c r="C35" t="s">
        <v>20</v>
      </c>
      <c r="D35" t="s">
        <v>9980</v>
      </c>
      <c r="E35" s="2">
        <v>45680</v>
      </c>
      <c r="F35">
        <v>2100</v>
      </c>
      <c r="G35">
        <v>6715600</v>
      </c>
      <c r="H35">
        <v>400</v>
      </c>
      <c r="J35" t="s">
        <v>9981</v>
      </c>
      <c r="K35" t="s">
        <v>9982</v>
      </c>
      <c r="L35" s="2">
        <v>45845</v>
      </c>
      <c r="M35" t="s">
        <v>24</v>
      </c>
      <c r="N35" t="s">
        <v>26</v>
      </c>
      <c r="P35" t="s">
        <v>9983</v>
      </c>
      <c r="Q35" t="s">
        <v>9846</v>
      </c>
      <c r="R35" t="s">
        <v>9984</v>
      </c>
      <c r="S35" t="str">
        <f t="shared" si="0"/>
        <v>July</v>
      </c>
    </row>
    <row r="36" spans="1:19" x14ac:dyDescent="0.35">
      <c r="A36">
        <v>2025</v>
      </c>
      <c r="B36">
        <v>1</v>
      </c>
      <c r="C36" t="s">
        <v>110</v>
      </c>
      <c r="D36" t="s">
        <v>9985</v>
      </c>
      <c r="E36" s="2">
        <v>45680</v>
      </c>
      <c r="F36">
        <v>2500</v>
      </c>
      <c r="G36">
        <v>32527791</v>
      </c>
      <c r="H36">
        <v>1945</v>
      </c>
      <c r="J36" t="s">
        <v>9986</v>
      </c>
      <c r="K36" t="s">
        <v>9987</v>
      </c>
      <c r="L36" s="2">
        <v>45705</v>
      </c>
      <c r="M36" t="s">
        <v>9899</v>
      </c>
      <c r="N36" t="s">
        <v>67</v>
      </c>
      <c r="Q36" t="s">
        <v>9846</v>
      </c>
      <c r="R36" t="s">
        <v>9988</v>
      </c>
      <c r="S36" t="str">
        <f t="shared" si="0"/>
        <v>February</v>
      </c>
    </row>
    <row r="37" spans="1:19" x14ac:dyDescent="0.35">
      <c r="A37">
        <v>2025</v>
      </c>
      <c r="B37">
        <v>1</v>
      </c>
      <c r="C37" t="s">
        <v>9989</v>
      </c>
      <c r="E37" s="2">
        <v>45678</v>
      </c>
      <c r="F37">
        <v>2100</v>
      </c>
      <c r="G37">
        <v>6054016</v>
      </c>
      <c r="H37">
        <v>362</v>
      </c>
      <c r="J37" t="s">
        <v>9990</v>
      </c>
      <c r="K37" t="s">
        <v>9991</v>
      </c>
      <c r="L37" s="2">
        <v>45874</v>
      </c>
      <c r="M37" t="s">
        <v>24</v>
      </c>
      <c r="N37" t="s">
        <v>26</v>
      </c>
      <c r="Q37" t="s">
        <v>9846</v>
      </c>
      <c r="R37" t="s">
        <v>9992</v>
      </c>
      <c r="S37" t="str">
        <f t="shared" si="0"/>
        <v>August</v>
      </c>
    </row>
    <row r="38" spans="1:19" x14ac:dyDescent="0.35">
      <c r="A38">
        <v>2025</v>
      </c>
      <c r="B38">
        <v>1</v>
      </c>
      <c r="C38" t="s">
        <v>20</v>
      </c>
      <c r="D38" t="s">
        <v>9993</v>
      </c>
      <c r="E38" s="2">
        <v>45681</v>
      </c>
      <c r="F38">
        <v>2100</v>
      </c>
      <c r="G38">
        <v>6674400</v>
      </c>
      <c r="H38">
        <v>400</v>
      </c>
      <c r="J38" t="s">
        <v>9994</v>
      </c>
      <c r="K38" t="s">
        <v>9995</v>
      </c>
      <c r="L38" s="2">
        <v>45766</v>
      </c>
      <c r="M38" t="s">
        <v>24</v>
      </c>
      <c r="N38" t="s">
        <v>26</v>
      </c>
      <c r="Q38" t="s">
        <v>9846</v>
      </c>
      <c r="R38" t="s">
        <v>9996</v>
      </c>
      <c r="S38" t="str">
        <f t="shared" si="0"/>
        <v>April</v>
      </c>
    </row>
    <row r="39" spans="1:19" x14ac:dyDescent="0.35">
      <c r="A39">
        <v>2025</v>
      </c>
      <c r="B39">
        <v>1</v>
      </c>
      <c r="C39" t="s">
        <v>20</v>
      </c>
      <c r="D39" t="s">
        <v>9997</v>
      </c>
      <c r="E39" s="2">
        <v>45681</v>
      </c>
      <c r="F39">
        <v>2100</v>
      </c>
      <c r="G39">
        <v>6715600</v>
      </c>
      <c r="H39">
        <v>400</v>
      </c>
      <c r="J39" t="s">
        <v>9998</v>
      </c>
      <c r="K39" t="s">
        <v>9999</v>
      </c>
      <c r="L39" s="2">
        <v>45791</v>
      </c>
      <c r="M39" t="s">
        <v>24</v>
      </c>
      <c r="N39" t="s">
        <v>26</v>
      </c>
      <c r="Q39" t="s">
        <v>9846</v>
      </c>
      <c r="R39" t="s">
        <v>10000</v>
      </c>
      <c r="S39" t="str">
        <f t="shared" si="0"/>
        <v>May</v>
      </c>
    </row>
    <row r="40" spans="1:19" x14ac:dyDescent="0.35">
      <c r="A40">
        <v>2025</v>
      </c>
      <c r="B40">
        <v>1</v>
      </c>
      <c r="C40" t="s">
        <v>20</v>
      </c>
      <c r="D40" t="s">
        <v>10001</v>
      </c>
      <c r="E40" s="2">
        <v>45684</v>
      </c>
      <c r="F40">
        <v>2100</v>
      </c>
      <c r="G40">
        <v>6715600</v>
      </c>
      <c r="H40">
        <v>400</v>
      </c>
      <c r="J40" t="s">
        <v>10002</v>
      </c>
      <c r="K40" t="s">
        <v>10003</v>
      </c>
      <c r="L40" s="2">
        <v>45737</v>
      </c>
      <c r="M40" t="s">
        <v>24</v>
      </c>
      <c r="N40" t="s">
        <v>26</v>
      </c>
      <c r="Q40" t="s">
        <v>9846</v>
      </c>
      <c r="R40" t="s">
        <v>10004</v>
      </c>
      <c r="S40" t="str">
        <f t="shared" si="0"/>
        <v>March</v>
      </c>
    </row>
    <row r="41" spans="1:19" x14ac:dyDescent="0.35">
      <c r="A41">
        <v>2025</v>
      </c>
      <c r="B41">
        <v>1</v>
      </c>
      <c r="C41" t="s">
        <v>9989</v>
      </c>
      <c r="E41" s="2">
        <v>45681</v>
      </c>
      <c r="F41">
        <v>2750</v>
      </c>
      <c r="G41">
        <v>45917915</v>
      </c>
      <c r="H41">
        <v>2735</v>
      </c>
      <c r="J41" t="s">
        <v>9427</v>
      </c>
      <c r="K41" t="s">
        <v>9428</v>
      </c>
      <c r="L41" s="2">
        <v>45791</v>
      </c>
      <c r="M41" t="s">
        <v>66</v>
      </c>
      <c r="N41" t="s">
        <v>42</v>
      </c>
      <c r="Q41" t="s">
        <v>9846</v>
      </c>
      <c r="R41" t="s">
        <v>10005</v>
      </c>
      <c r="S41" t="str">
        <f t="shared" si="0"/>
        <v>May</v>
      </c>
    </row>
    <row r="42" spans="1:19" x14ac:dyDescent="0.35">
      <c r="A42">
        <v>2025</v>
      </c>
      <c r="B42">
        <v>1</v>
      </c>
      <c r="C42" t="s">
        <v>20</v>
      </c>
      <c r="D42" t="s">
        <v>10006</v>
      </c>
      <c r="E42" s="2">
        <v>45687</v>
      </c>
      <c r="F42">
        <v>2750</v>
      </c>
      <c r="G42">
        <v>6715600</v>
      </c>
      <c r="H42">
        <v>400</v>
      </c>
      <c r="J42" t="s">
        <v>10007</v>
      </c>
      <c r="K42" t="s">
        <v>10008</v>
      </c>
      <c r="L42" s="2">
        <v>45953</v>
      </c>
      <c r="M42" t="s">
        <v>66</v>
      </c>
      <c r="N42" t="s">
        <v>26</v>
      </c>
      <c r="Q42" t="s">
        <v>9846</v>
      </c>
      <c r="R42" t="s">
        <v>10009</v>
      </c>
      <c r="S42" t="str">
        <f t="shared" si="0"/>
        <v>October</v>
      </c>
    </row>
    <row r="43" spans="1:19" x14ac:dyDescent="0.35">
      <c r="A43">
        <v>2025</v>
      </c>
      <c r="B43">
        <v>1</v>
      </c>
      <c r="C43" t="s">
        <v>20</v>
      </c>
      <c r="D43" t="s">
        <v>10010</v>
      </c>
      <c r="E43" s="2">
        <v>45688</v>
      </c>
      <c r="G43">
        <v>14183100</v>
      </c>
      <c r="H43">
        <v>850</v>
      </c>
      <c r="J43" t="s">
        <v>10011</v>
      </c>
      <c r="K43" t="s">
        <v>10012</v>
      </c>
      <c r="L43" s="2">
        <v>45346</v>
      </c>
      <c r="M43" t="s">
        <v>24</v>
      </c>
      <c r="N43" t="s">
        <v>350</v>
      </c>
      <c r="Q43" t="s">
        <v>9846</v>
      </c>
      <c r="R43" t="s">
        <v>10013</v>
      </c>
      <c r="S43" t="str">
        <f t="shared" si="0"/>
        <v>February</v>
      </c>
    </row>
    <row r="44" spans="1:19" x14ac:dyDescent="0.35">
      <c r="A44">
        <v>2025</v>
      </c>
      <c r="B44">
        <v>1</v>
      </c>
      <c r="C44" t="s">
        <v>20</v>
      </c>
      <c r="D44" t="s">
        <v>10014</v>
      </c>
      <c r="E44" s="2">
        <v>45688</v>
      </c>
      <c r="G44">
        <v>14183100</v>
      </c>
      <c r="H44">
        <v>850</v>
      </c>
      <c r="J44" t="s">
        <v>10011</v>
      </c>
      <c r="K44" t="s">
        <v>10012</v>
      </c>
      <c r="L44" s="2">
        <v>45346</v>
      </c>
      <c r="M44" t="s">
        <v>24</v>
      </c>
      <c r="N44" t="s">
        <v>350</v>
      </c>
      <c r="Q44" t="s">
        <v>9846</v>
      </c>
      <c r="R44" t="s">
        <v>10013</v>
      </c>
      <c r="S44" t="str">
        <f t="shared" si="0"/>
        <v>February</v>
      </c>
    </row>
    <row r="45" spans="1:19" x14ac:dyDescent="0.35">
      <c r="A45">
        <v>2025</v>
      </c>
      <c r="B45">
        <v>1</v>
      </c>
      <c r="C45" t="s">
        <v>20</v>
      </c>
      <c r="D45" t="s">
        <v>10015</v>
      </c>
      <c r="E45" s="2">
        <v>45688</v>
      </c>
      <c r="F45">
        <v>2100</v>
      </c>
      <c r="G45">
        <v>6715600</v>
      </c>
      <c r="H45">
        <v>400</v>
      </c>
      <c r="J45" t="s">
        <v>10016</v>
      </c>
      <c r="K45" t="s">
        <v>10017</v>
      </c>
      <c r="L45" s="2">
        <v>45737</v>
      </c>
      <c r="M45" t="s">
        <v>24</v>
      </c>
      <c r="N45" t="s">
        <v>26</v>
      </c>
      <c r="Q45" t="s">
        <v>9846</v>
      </c>
      <c r="R45" t="s">
        <v>10018</v>
      </c>
      <c r="S45" t="str">
        <f t="shared" si="0"/>
        <v>March</v>
      </c>
    </row>
    <row r="46" spans="1:19" x14ac:dyDescent="0.35">
      <c r="A46">
        <v>2025</v>
      </c>
      <c r="B46">
        <v>1</v>
      </c>
      <c r="C46" t="s">
        <v>110</v>
      </c>
      <c r="D46" t="s">
        <v>10019</v>
      </c>
      <c r="E46" s="2">
        <v>45688</v>
      </c>
      <c r="F46">
        <v>2100</v>
      </c>
      <c r="G46">
        <v>6689520</v>
      </c>
      <c r="H46">
        <v>400</v>
      </c>
      <c r="J46" t="s">
        <v>10020</v>
      </c>
      <c r="K46" t="s">
        <v>10021</v>
      </c>
      <c r="L46" s="2">
        <v>45928</v>
      </c>
      <c r="M46" t="s">
        <v>24</v>
      </c>
      <c r="N46" t="s">
        <v>26</v>
      </c>
      <c r="Q46" t="s">
        <v>9846</v>
      </c>
      <c r="R46" t="s">
        <v>10022</v>
      </c>
      <c r="S46" t="str">
        <f t="shared" si="0"/>
        <v>September</v>
      </c>
    </row>
    <row r="47" spans="1:19" x14ac:dyDescent="0.35">
      <c r="A47">
        <v>2025</v>
      </c>
      <c r="B47">
        <v>2</v>
      </c>
      <c r="C47" t="s">
        <v>20</v>
      </c>
      <c r="D47" t="s">
        <v>10023</v>
      </c>
      <c r="E47" s="2">
        <v>45690</v>
      </c>
      <c r="F47">
        <v>5400</v>
      </c>
      <c r="G47">
        <v>15935130</v>
      </c>
      <c r="H47">
        <v>955</v>
      </c>
      <c r="J47" t="s">
        <v>10024</v>
      </c>
      <c r="K47" t="s">
        <v>4139</v>
      </c>
      <c r="L47" s="2">
        <v>45791</v>
      </c>
      <c r="M47" t="s">
        <v>10025</v>
      </c>
      <c r="N47" t="s">
        <v>26</v>
      </c>
      <c r="P47" t="s">
        <v>10026</v>
      </c>
      <c r="Q47" t="s">
        <v>9846</v>
      </c>
      <c r="R47" t="s">
        <v>10027</v>
      </c>
      <c r="S47" t="str">
        <f t="shared" si="0"/>
        <v>May</v>
      </c>
    </row>
    <row r="48" spans="1:19" x14ac:dyDescent="0.35">
      <c r="A48">
        <v>2025</v>
      </c>
      <c r="B48">
        <v>2</v>
      </c>
      <c r="C48" t="s">
        <v>57</v>
      </c>
      <c r="D48" t="s">
        <v>10028</v>
      </c>
      <c r="E48" s="2">
        <v>45690</v>
      </c>
      <c r="F48">
        <v>2215</v>
      </c>
      <c r="G48">
        <v>2387767</v>
      </c>
      <c r="H48">
        <v>143.1</v>
      </c>
      <c r="J48" t="s">
        <v>10029</v>
      </c>
      <c r="K48" t="s">
        <v>9870</v>
      </c>
      <c r="L48" s="2">
        <v>45766</v>
      </c>
      <c r="M48" t="s">
        <v>24</v>
      </c>
      <c r="N48" t="s">
        <v>67</v>
      </c>
      <c r="Q48" t="s">
        <v>9846</v>
      </c>
      <c r="R48" t="s">
        <v>10030</v>
      </c>
      <c r="S48" t="str">
        <f t="shared" si="0"/>
        <v>April</v>
      </c>
    </row>
    <row r="49" spans="1:19" x14ac:dyDescent="0.35">
      <c r="A49">
        <v>2025</v>
      </c>
      <c r="B49">
        <v>2</v>
      </c>
      <c r="C49" t="s">
        <v>57</v>
      </c>
      <c r="D49" t="s">
        <v>10031</v>
      </c>
      <c r="E49" s="2">
        <v>45690</v>
      </c>
      <c r="F49">
        <v>2100</v>
      </c>
      <c r="G49">
        <v>6662887</v>
      </c>
      <c r="H49">
        <v>399.31</v>
      </c>
      <c r="J49" t="s">
        <v>10032</v>
      </c>
      <c r="K49" t="s">
        <v>10033</v>
      </c>
      <c r="L49" s="2">
        <v>45737</v>
      </c>
      <c r="M49" t="s">
        <v>24</v>
      </c>
      <c r="N49" t="s">
        <v>26</v>
      </c>
      <c r="Q49" t="s">
        <v>9846</v>
      </c>
      <c r="R49" t="s">
        <v>10034</v>
      </c>
      <c r="S49" t="str">
        <f t="shared" si="0"/>
        <v>March</v>
      </c>
    </row>
    <row r="50" spans="1:19" x14ac:dyDescent="0.35">
      <c r="A50">
        <v>2025</v>
      </c>
      <c r="B50">
        <v>2</v>
      </c>
      <c r="C50" t="s">
        <v>20</v>
      </c>
      <c r="D50" t="s">
        <v>10035</v>
      </c>
      <c r="E50" s="2">
        <v>45691</v>
      </c>
      <c r="F50">
        <v>2100</v>
      </c>
      <c r="G50">
        <v>28541300</v>
      </c>
      <c r="H50">
        <v>1700</v>
      </c>
      <c r="J50" t="s">
        <v>10036</v>
      </c>
      <c r="K50" t="s">
        <v>10037</v>
      </c>
      <c r="L50" s="2">
        <v>45712</v>
      </c>
      <c r="M50" t="s">
        <v>24</v>
      </c>
      <c r="N50" t="s">
        <v>67</v>
      </c>
      <c r="Q50" t="s">
        <v>9846</v>
      </c>
      <c r="R50" t="s">
        <v>10038</v>
      </c>
      <c r="S50" t="str">
        <f t="shared" si="0"/>
        <v>February</v>
      </c>
    </row>
    <row r="51" spans="1:19" x14ac:dyDescent="0.35">
      <c r="A51">
        <v>2025</v>
      </c>
      <c r="B51">
        <v>2</v>
      </c>
      <c r="C51" t="s">
        <v>20</v>
      </c>
      <c r="D51" t="s">
        <v>10039</v>
      </c>
      <c r="E51" s="2">
        <v>45692</v>
      </c>
      <c r="F51">
        <v>2100</v>
      </c>
      <c r="G51">
        <v>6715600</v>
      </c>
      <c r="H51">
        <v>400</v>
      </c>
      <c r="J51" t="s">
        <v>10040</v>
      </c>
      <c r="K51" t="s">
        <v>10041</v>
      </c>
      <c r="L51" s="2">
        <v>45737</v>
      </c>
      <c r="M51" t="s">
        <v>24</v>
      </c>
      <c r="N51" t="s">
        <v>26</v>
      </c>
      <c r="Q51" t="s">
        <v>9846</v>
      </c>
      <c r="R51" t="s">
        <v>10042</v>
      </c>
      <c r="S51" t="str">
        <f t="shared" si="0"/>
        <v>March</v>
      </c>
    </row>
    <row r="52" spans="1:19" x14ac:dyDescent="0.35">
      <c r="A52">
        <v>2025</v>
      </c>
      <c r="B52">
        <v>2</v>
      </c>
      <c r="C52" t="s">
        <v>57</v>
      </c>
      <c r="D52" t="s">
        <v>10043</v>
      </c>
      <c r="E52" s="2">
        <v>45692</v>
      </c>
      <c r="F52">
        <v>2500</v>
      </c>
      <c r="G52">
        <v>9304128</v>
      </c>
      <c r="H52">
        <v>554.17999999999995</v>
      </c>
      <c r="J52" t="s">
        <v>10044</v>
      </c>
      <c r="K52" t="s">
        <v>10045</v>
      </c>
      <c r="L52" s="2">
        <v>45921</v>
      </c>
      <c r="M52" t="s">
        <v>9899</v>
      </c>
      <c r="N52" t="s">
        <v>26</v>
      </c>
      <c r="Q52" t="s">
        <v>9846</v>
      </c>
      <c r="R52" t="s">
        <v>10046</v>
      </c>
      <c r="S52" t="str">
        <f t="shared" si="0"/>
        <v>September</v>
      </c>
    </row>
    <row r="53" spans="1:19" x14ac:dyDescent="0.35">
      <c r="A53">
        <v>2025</v>
      </c>
      <c r="B53">
        <v>2</v>
      </c>
      <c r="C53" t="s">
        <v>20</v>
      </c>
      <c r="D53" t="s">
        <v>10047</v>
      </c>
      <c r="E53" s="2">
        <v>45692</v>
      </c>
      <c r="F53">
        <v>2100</v>
      </c>
      <c r="G53">
        <v>6715600</v>
      </c>
      <c r="H53">
        <v>400</v>
      </c>
      <c r="J53" t="s">
        <v>10048</v>
      </c>
      <c r="K53" t="s">
        <v>10049</v>
      </c>
      <c r="L53" s="2">
        <v>45737</v>
      </c>
      <c r="M53" t="s">
        <v>24</v>
      </c>
      <c r="N53" t="s">
        <v>26</v>
      </c>
      <c r="Q53" t="s">
        <v>9846</v>
      </c>
      <c r="R53" t="s">
        <v>10050</v>
      </c>
      <c r="S53" t="str">
        <f t="shared" si="0"/>
        <v>March</v>
      </c>
    </row>
    <row r="54" spans="1:19" x14ac:dyDescent="0.35">
      <c r="A54">
        <v>2025</v>
      </c>
      <c r="B54">
        <v>2</v>
      </c>
      <c r="C54" t="s">
        <v>20</v>
      </c>
      <c r="D54" t="s">
        <v>10051</v>
      </c>
      <c r="E54" s="2">
        <v>45695</v>
      </c>
      <c r="F54">
        <v>2100</v>
      </c>
      <c r="G54">
        <v>6715600</v>
      </c>
      <c r="H54">
        <v>400</v>
      </c>
      <c r="J54" t="s">
        <v>10052</v>
      </c>
      <c r="K54" t="s">
        <v>10053</v>
      </c>
      <c r="L54" s="2">
        <v>45737</v>
      </c>
      <c r="M54" t="s">
        <v>24</v>
      </c>
      <c r="N54" t="s">
        <v>26</v>
      </c>
      <c r="Q54" t="s">
        <v>9846</v>
      </c>
      <c r="R54" t="s">
        <v>10054</v>
      </c>
      <c r="S54" t="str">
        <f t="shared" si="0"/>
        <v>March</v>
      </c>
    </row>
    <row r="55" spans="1:19" x14ac:dyDescent="0.35">
      <c r="A55">
        <v>2025</v>
      </c>
      <c r="B55">
        <v>2</v>
      </c>
      <c r="C55" t="s">
        <v>20</v>
      </c>
      <c r="D55" t="s">
        <v>10055</v>
      </c>
      <c r="E55" s="2">
        <v>45695</v>
      </c>
      <c r="F55">
        <v>2100</v>
      </c>
      <c r="G55">
        <v>6715600</v>
      </c>
      <c r="H55">
        <v>400</v>
      </c>
      <c r="J55" t="s">
        <v>10056</v>
      </c>
      <c r="K55" t="s">
        <v>10057</v>
      </c>
      <c r="L55" s="2">
        <v>45766</v>
      </c>
      <c r="M55" t="s">
        <v>24</v>
      </c>
      <c r="N55" t="s">
        <v>26</v>
      </c>
      <c r="Q55" t="s">
        <v>9846</v>
      </c>
      <c r="R55" t="s">
        <v>10058</v>
      </c>
      <c r="S55" t="str">
        <f t="shared" si="0"/>
        <v>April</v>
      </c>
    </row>
    <row r="56" spans="1:19" x14ac:dyDescent="0.35">
      <c r="A56">
        <v>2025</v>
      </c>
      <c r="B56">
        <v>2</v>
      </c>
      <c r="C56" t="s">
        <v>20</v>
      </c>
      <c r="D56" t="s">
        <v>10059</v>
      </c>
      <c r="E56" s="2">
        <v>45695</v>
      </c>
      <c r="F56">
        <v>2100</v>
      </c>
      <c r="G56">
        <v>28191100</v>
      </c>
      <c r="H56">
        <v>1700</v>
      </c>
      <c r="J56" t="s">
        <v>10060</v>
      </c>
      <c r="K56" t="s">
        <v>10061</v>
      </c>
      <c r="L56" s="2">
        <v>45737</v>
      </c>
      <c r="M56" t="s">
        <v>24</v>
      </c>
      <c r="N56" t="s">
        <v>67</v>
      </c>
      <c r="Q56" t="s">
        <v>9846</v>
      </c>
      <c r="R56" t="s">
        <v>10062</v>
      </c>
      <c r="S56" t="str">
        <f t="shared" si="0"/>
        <v>March</v>
      </c>
    </row>
    <row r="57" spans="1:19" x14ac:dyDescent="0.35">
      <c r="A57">
        <v>2025</v>
      </c>
      <c r="B57">
        <v>2</v>
      </c>
      <c r="C57" t="s">
        <v>20</v>
      </c>
      <c r="D57" t="s">
        <v>10063</v>
      </c>
      <c r="E57" s="2">
        <v>45696</v>
      </c>
      <c r="F57">
        <v>2100</v>
      </c>
      <c r="G57">
        <v>6633200</v>
      </c>
      <c r="H57">
        <v>400</v>
      </c>
      <c r="J57" t="s">
        <v>10064</v>
      </c>
      <c r="K57" t="s">
        <v>10065</v>
      </c>
      <c r="L57" s="2">
        <v>45928</v>
      </c>
      <c r="M57" t="s">
        <v>24</v>
      </c>
      <c r="N57" t="s">
        <v>26</v>
      </c>
      <c r="Q57" t="s">
        <v>9846</v>
      </c>
      <c r="R57" t="s">
        <v>10066</v>
      </c>
      <c r="S57" t="str">
        <f t="shared" si="0"/>
        <v>September</v>
      </c>
    </row>
    <row r="58" spans="1:19" x14ac:dyDescent="0.35">
      <c r="A58">
        <v>2025</v>
      </c>
      <c r="B58">
        <v>2</v>
      </c>
      <c r="C58" t="s">
        <v>20</v>
      </c>
      <c r="D58" t="s">
        <v>10067</v>
      </c>
      <c r="E58" s="2">
        <v>45696</v>
      </c>
      <c r="F58">
        <v>2100</v>
      </c>
      <c r="G58">
        <v>6633200</v>
      </c>
      <c r="H58">
        <v>400</v>
      </c>
      <c r="J58" t="s">
        <v>10068</v>
      </c>
      <c r="K58" t="s">
        <v>10069</v>
      </c>
      <c r="L58" s="2">
        <v>45737</v>
      </c>
      <c r="M58" t="s">
        <v>24</v>
      </c>
      <c r="N58" t="s">
        <v>26</v>
      </c>
      <c r="Q58" t="s">
        <v>9846</v>
      </c>
      <c r="R58" t="s">
        <v>10070</v>
      </c>
      <c r="S58" t="str">
        <f t="shared" si="0"/>
        <v>March</v>
      </c>
    </row>
    <row r="59" spans="1:19" x14ac:dyDescent="0.35">
      <c r="A59">
        <v>2025</v>
      </c>
      <c r="B59">
        <v>2</v>
      </c>
      <c r="C59" t="s">
        <v>20</v>
      </c>
      <c r="D59" t="s">
        <v>10071</v>
      </c>
      <c r="E59" s="2">
        <v>45696</v>
      </c>
      <c r="F59">
        <v>2100</v>
      </c>
      <c r="G59">
        <v>27665800</v>
      </c>
      <c r="H59">
        <v>400</v>
      </c>
      <c r="J59" t="s">
        <v>10072</v>
      </c>
      <c r="K59" t="s">
        <v>10073</v>
      </c>
      <c r="L59" s="2">
        <v>45791</v>
      </c>
      <c r="M59" t="s">
        <v>24</v>
      </c>
      <c r="N59" t="s">
        <v>26</v>
      </c>
      <c r="Q59" t="s">
        <v>9846</v>
      </c>
      <c r="R59" t="s">
        <v>10074</v>
      </c>
      <c r="S59" t="str">
        <f t="shared" si="0"/>
        <v>May</v>
      </c>
    </row>
    <row r="60" spans="1:19" x14ac:dyDescent="0.35">
      <c r="A60">
        <v>2025</v>
      </c>
      <c r="B60">
        <v>2</v>
      </c>
      <c r="C60" t="s">
        <v>20</v>
      </c>
      <c r="D60" t="s">
        <v>10075</v>
      </c>
      <c r="E60" s="2">
        <v>45696</v>
      </c>
      <c r="F60">
        <v>2100</v>
      </c>
      <c r="G60">
        <v>28366200</v>
      </c>
      <c r="H60">
        <v>1700</v>
      </c>
      <c r="J60" t="s">
        <v>9873</v>
      </c>
      <c r="K60" t="s">
        <v>9874</v>
      </c>
      <c r="L60" s="2">
        <v>45737</v>
      </c>
      <c r="M60" t="s">
        <v>24</v>
      </c>
      <c r="N60" t="s">
        <v>67</v>
      </c>
      <c r="Q60" t="s">
        <v>9846</v>
      </c>
      <c r="R60" t="s">
        <v>10076</v>
      </c>
      <c r="S60" t="str">
        <f t="shared" si="0"/>
        <v>March</v>
      </c>
    </row>
    <row r="61" spans="1:19" x14ac:dyDescent="0.35">
      <c r="A61">
        <v>2025</v>
      </c>
      <c r="B61">
        <v>2</v>
      </c>
      <c r="C61" t="s">
        <v>20</v>
      </c>
      <c r="D61" t="s">
        <v>10077</v>
      </c>
      <c r="E61" s="2">
        <v>45696</v>
      </c>
      <c r="F61">
        <v>2500</v>
      </c>
      <c r="G61">
        <v>9317895</v>
      </c>
      <c r="H61">
        <v>555</v>
      </c>
      <c r="J61" t="s">
        <v>10078</v>
      </c>
      <c r="K61" t="s">
        <v>10079</v>
      </c>
      <c r="L61" s="2">
        <v>45921</v>
      </c>
      <c r="M61" t="s">
        <v>9899</v>
      </c>
      <c r="N61" t="s">
        <v>26</v>
      </c>
      <c r="Q61" t="s">
        <v>9846</v>
      </c>
      <c r="R61" t="s">
        <v>10080</v>
      </c>
      <c r="S61" t="str">
        <f t="shared" si="0"/>
        <v>September</v>
      </c>
    </row>
    <row r="62" spans="1:19" x14ac:dyDescent="0.35">
      <c r="A62">
        <v>2025</v>
      </c>
      <c r="B62">
        <v>2</v>
      </c>
      <c r="C62" t="s">
        <v>57</v>
      </c>
      <c r="D62" t="s">
        <v>10081</v>
      </c>
      <c r="E62" s="2">
        <v>45697</v>
      </c>
      <c r="F62">
        <v>2100</v>
      </c>
      <c r="G62">
        <v>29126229</v>
      </c>
      <c r="H62">
        <v>1734.84</v>
      </c>
      <c r="J62" t="s">
        <v>10082</v>
      </c>
      <c r="K62" t="s">
        <v>10083</v>
      </c>
      <c r="L62" s="2">
        <v>45737</v>
      </c>
      <c r="M62" t="s">
        <v>24</v>
      </c>
      <c r="N62" t="s">
        <v>67</v>
      </c>
      <c r="O62" t="s">
        <v>10084</v>
      </c>
      <c r="Q62" t="s">
        <v>9846</v>
      </c>
      <c r="R62" t="s">
        <v>10085</v>
      </c>
      <c r="S62" t="str">
        <f t="shared" si="0"/>
        <v>March</v>
      </c>
    </row>
    <row r="63" spans="1:19" x14ac:dyDescent="0.35">
      <c r="A63">
        <v>2025</v>
      </c>
      <c r="B63">
        <v>2</v>
      </c>
      <c r="C63" t="s">
        <v>20</v>
      </c>
      <c r="D63" t="s">
        <v>10086</v>
      </c>
      <c r="E63" s="2">
        <v>45697</v>
      </c>
      <c r="F63">
        <v>2750</v>
      </c>
      <c r="G63">
        <v>37759800</v>
      </c>
      <c r="H63">
        <v>2350</v>
      </c>
      <c r="J63" t="s">
        <v>10087</v>
      </c>
      <c r="K63" t="s">
        <v>10088</v>
      </c>
      <c r="L63" s="2">
        <v>45737</v>
      </c>
      <c r="M63" t="s">
        <v>66</v>
      </c>
      <c r="N63" t="s">
        <v>67</v>
      </c>
      <c r="Q63" t="s">
        <v>9846</v>
      </c>
      <c r="R63" t="s">
        <v>10089</v>
      </c>
      <c r="S63" t="str">
        <f t="shared" si="0"/>
        <v>March</v>
      </c>
    </row>
    <row r="64" spans="1:19" x14ac:dyDescent="0.35">
      <c r="A64">
        <v>2025</v>
      </c>
      <c r="B64">
        <v>2</v>
      </c>
      <c r="C64" t="s">
        <v>57</v>
      </c>
      <c r="D64" t="s">
        <v>10090</v>
      </c>
      <c r="E64" s="2">
        <v>45699</v>
      </c>
      <c r="F64">
        <v>2100</v>
      </c>
      <c r="G64">
        <v>37721880</v>
      </c>
      <c r="H64">
        <v>2347.64</v>
      </c>
      <c r="J64" t="s">
        <v>10091</v>
      </c>
      <c r="K64" t="s">
        <v>10092</v>
      </c>
      <c r="L64" s="2">
        <v>45737</v>
      </c>
      <c r="M64" t="s">
        <v>24</v>
      </c>
      <c r="N64" t="s">
        <v>67</v>
      </c>
      <c r="Q64" t="s">
        <v>9846</v>
      </c>
      <c r="R64" t="s">
        <v>10093</v>
      </c>
      <c r="S64" t="str">
        <f t="shared" si="0"/>
        <v>March</v>
      </c>
    </row>
    <row r="65" spans="1:19" x14ac:dyDescent="0.35">
      <c r="A65">
        <v>2025</v>
      </c>
      <c r="B65">
        <v>2</v>
      </c>
      <c r="C65" t="s">
        <v>20</v>
      </c>
      <c r="D65" t="s">
        <v>10094</v>
      </c>
      <c r="E65" s="2">
        <v>45700</v>
      </c>
      <c r="F65">
        <v>2100</v>
      </c>
      <c r="G65">
        <v>28541300</v>
      </c>
      <c r="H65">
        <v>2100</v>
      </c>
      <c r="J65" t="s">
        <v>10052</v>
      </c>
      <c r="K65" t="s">
        <v>10053</v>
      </c>
      <c r="L65" s="2">
        <v>45737</v>
      </c>
      <c r="M65" t="s">
        <v>24</v>
      </c>
      <c r="N65" t="s">
        <v>67</v>
      </c>
      <c r="Q65" t="s">
        <v>9846</v>
      </c>
      <c r="R65" t="s">
        <v>10095</v>
      </c>
      <c r="S65" t="str">
        <f t="shared" si="0"/>
        <v>March</v>
      </c>
    </row>
    <row r="66" spans="1:19" x14ac:dyDescent="0.35">
      <c r="A66">
        <v>2025</v>
      </c>
      <c r="B66">
        <v>2</v>
      </c>
      <c r="C66" t="s">
        <v>20</v>
      </c>
      <c r="D66" t="s">
        <v>10096</v>
      </c>
      <c r="E66" s="2">
        <v>45702</v>
      </c>
      <c r="F66">
        <v>2100</v>
      </c>
      <c r="G66">
        <v>6715600</v>
      </c>
      <c r="H66">
        <v>400</v>
      </c>
      <c r="J66" t="s">
        <v>10097</v>
      </c>
      <c r="K66" t="s">
        <v>10098</v>
      </c>
      <c r="L66" s="2">
        <v>45737</v>
      </c>
      <c r="M66" t="s">
        <v>24</v>
      </c>
      <c r="N66" t="s">
        <v>26</v>
      </c>
      <c r="Q66" t="s">
        <v>9846</v>
      </c>
      <c r="R66" t="s">
        <v>10099</v>
      </c>
      <c r="S66" t="str">
        <f t="shared" si="0"/>
        <v>March</v>
      </c>
    </row>
    <row r="67" spans="1:19" x14ac:dyDescent="0.35">
      <c r="A67">
        <v>2025</v>
      </c>
      <c r="B67">
        <v>2</v>
      </c>
      <c r="C67" t="s">
        <v>20</v>
      </c>
      <c r="D67" t="s">
        <v>10100</v>
      </c>
      <c r="E67" s="2">
        <v>45703</v>
      </c>
      <c r="F67">
        <v>2750</v>
      </c>
      <c r="G67">
        <v>36791600</v>
      </c>
      <c r="H67">
        <v>2350</v>
      </c>
      <c r="J67" t="s">
        <v>10101</v>
      </c>
      <c r="K67" t="s">
        <v>10102</v>
      </c>
      <c r="L67" s="2">
        <v>45737</v>
      </c>
      <c r="M67" t="s">
        <v>66</v>
      </c>
      <c r="N67" t="s">
        <v>67</v>
      </c>
      <c r="Q67" t="s">
        <v>9846</v>
      </c>
      <c r="R67" t="s">
        <v>10103</v>
      </c>
      <c r="S67" t="str">
        <f t="shared" ref="S67:S130" si="1">TEXT(L67,"MMMM")</f>
        <v>March</v>
      </c>
    </row>
    <row r="68" spans="1:19" x14ac:dyDescent="0.35">
      <c r="A68">
        <v>2025</v>
      </c>
      <c r="B68">
        <v>2</v>
      </c>
      <c r="C68" t="s">
        <v>20</v>
      </c>
      <c r="D68" t="s">
        <v>10104</v>
      </c>
      <c r="E68" s="2">
        <v>45703</v>
      </c>
      <c r="F68">
        <v>2750</v>
      </c>
      <c r="G68">
        <v>36791600</v>
      </c>
      <c r="H68">
        <v>2350</v>
      </c>
      <c r="J68" t="s">
        <v>10105</v>
      </c>
      <c r="K68" t="s">
        <v>10106</v>
      </c>
      <c r="L68" s="2">
        <v>45737</v>
      </c>
      <c r="M68" t="s">
        <v>66</v>
      </c>
      <c r="N68" t="s">
        <v>67</v>
      </c>
      <c r="Q68" t="s">
        <v>9846</v>
      </c>
      <c r="R68" t="s">
        <v>10107</v>
      </c>
      <c r="S68" t="str">
        <f t="shared" si="1"/>
        <v>March</v>
      </c>
    </row>
    <row r="69" spans="1:19" x14ac:dyDescent="0.35">
      <c r="A69">
        <v>2025</v>
      </c>
      <c r="B69">
        <v>2</v>
      </c>
      <c r="C69" t="s">
        <v>20</v>
      </c>
      <c r="D69" t="s">
        <v>10108</v>
      </c>
      <c r="E69" s="2">
        <v>45704</v>
      </c>
      <c r="F69">
        <v>2100</v>
      </c>
      <c r="G69">
        <v>28541300</v>
      </c>
      <c r="H69">
        <v>1700</v>
      </c>
      <c r="J69" t="s">
        <v>10040</v>
      </c>
      <c r="K69" t="s">
        <v>10041</v>
      </c>
      <c r="L69" s="2">
        <v>45737</v>
      </c>
      <c r="M69" t="s">
        <v>24</v>
      </c>
      <c r="N69" t="s">
        <v>67</v>
      </c>
      <c r="Q69" t="s">
        <v>9846</v>
      </c>
      <c r="R69" t="s">
        <v>10109</v>
      </c>
      <c r="S69" t="str">
        <f t="shared" si="1"/>
        <v>March</v>
      </c>
    </row>
    <row r="70" spans="1:19" x14ac:dyDescent="0.35">
      <c r="A70">
        <v>2025</v>
      </c>
      <c r="B70">
        <v>2</v>
      </c>
      <c r="C70" t="s">
        <v>20</v>
      </c>
      <c r="D70" t="s">
        <v>10110</v>
      </c>
      <c r="E70" s="2">
        <v>45704</v>
      </c>
      <c r="F70">
        <v>2750</v>
      </c>
      <c r="G70">
        <v>6592000</v>
      </c>
      <c r="H70">
        <v>400</v>
      </c>
      <c r="J70" t="s">
        <v>10111</v>
      </c>
      <c r="K70" t="s">
        <v>10112</v>
      </c>
      <c r="L70" s="2">
        <v>45874</v>
      </c>
      <c r="M70" t="s">
        <v>66</v>
      </c>
      <c r="N70" t="s">
        <v>67</v>
      </c>
      <c r="Q70" t="s">
        <v>9846</v>
      </c>
      <c r="R70" t="s">
        <v>10113</v>
      </c>
      <c r="S70" t="str">
        <f t="shared" si="1"/>
        <v>August</v>
      </c>
    </row>
    <row r="71" spans="1:19" x14ac:dyDescent="0.35">
      <c r="A71">
        <v>2025</v>
      </c>
      <c r="B71">
        <v>2</v>
      </c>
      <c r="C71" t="s">
        <v>20</v>
      </c>
      <c r="D71" t="s">
        <v>10114</v>
      </c>
      <c r="E71" s="2">
        <v>45705</v>
      </c>
      <c r="F71">
        <v>2500</v>
      </c>
      <c r="G71">
        <v>32654605</v>
      </c>
      <c r="H71">
        <v>1945</v>
      </c>
      <c r="J71" t="s">
        <v>10115</v>
      </c>
      <c r="K71" t="s">
        <v>10116</v>
      </c>
      <c r="L71" s="2">
        <v>45759</v>
      </c>
      <c r="M71" t="s">
        <v>9899</v>
      </c>
      <c r="N71" t="s">
        <v>67</v>
      </c>
      <c r="Q71" t="s">
        <v>9846</v>
      </c>
      <c r="R71" t="s">
        <v>10117</v>
      </c>
      <c r="S71" t="str">
        <f t="shared" si="1"/>
        <v>April</v>
      </c>
    </row>
    <row r="72" spans="1:19" x14ac:dyDescent="0.35">
      <c r="A72">
        <v>2025</v>
      </c>
      <c r="B72">
        <v>2</v>
      </c>
      <c r="C72" t="s">
        <v>9989</v>
      </c>
      <c r="E72" s="2">
        <v>45700</v>
      </c>
      <c r="F72">
        <v>2100</v>
      </c>
      <c r="G72">
        <v>6631655</v>
      </c>
      <c r="H72">
        <v>395</v>
      </c>
      <c r="J72" t="s">
        <v>10118</v>
      </c>
      <c r="K72" t="s">
        <v>10119</v>
      </c>
      <c r="L72" s="2">
        <v>45820</v>
      </c>
      <c r="M72" t="s">
        <v>24</v>
      </c>
      <c r="N72" t="s">
        <v>26</v>
      </c>
      <c r="Q72" t="s">
        <v>9846</v>
      </c>
      <c r="R72" t="s">
        <v>10120</v>
      </c>
      <c r="S72" t="str">
        <f t="shared" si="1"/>
        <v>June</v>
      </c>
    </row>
    <row r="73" spans="1:19" x14ac:dyDescent="0.35">
      <c r="A73">
        <v>2025</v>
      </c>
      <c r="B73">
        <v>2</v>
      </c>
      <c r="C73" t="s">
        <v>20</v>
      </c>
      <c r="D73" t="s">
        <v>10121</v>
      </c>
      <c r="E73" s="2">
        <v>45706</v>
      </c>
      <c r="F73">
        <v>2750</v>
      </c>
      <c r="G73">
        <v>39454150</v>
      </c>
      <c r="H73">
        <v>2350</v>
      </c>
      <c r="J73" t="s">
        <v>10122</v>
      </c>
      <c r="K73" t="s">
        <v>10123</v>
      </c>
      <c r="L73" s="2">
        <v>45791</v>
      </c>
      <c r="M73" t="s">
        <v>66</v>
      </c>
      <c r="N73" t="s">
        <v>67</v>
      </c>
      <c r="Q73" t="s">
        <v>9846</v>
      </c>
      <c r="R73" t="s">
        <v>10124</v>
      </c>
      <c r="S73" t="str">
        <f t="shared" si="1"/>
        <v>May</v>
      </c>
    </row>
    <row r="74" spans="1:19" x14ac:dyDescent="0.35">
      <c r="A74">
        <v>2025</v>
      </c>
      <c r="B74">
        <v>2</v>
      </c>
      <c r="C74" t="s">
        <v>20</v>
      </c>
      <c r="D74" t="s">
        <v>10125</v>
      </c>
      <c r="E74" s="2">
        <v>45706</v>
      </c>
      <c r="F74">
        <v>2100</v>
      </c>
      <c r="G74">
        <v>28366200</v>
      </c>
      <c r="H74">
        <v>1700</v>
      </c>
      <c r="J74" t="s">
        <v>10126</v>
      </c>
      <c r="K74" t="s">
        <v>10127</v>
      </c>
      <c r="L74" s="2">
        <v>45737</v>
      </c>
      <c r="M74" t="s">
        <v>24</v>
      </c>
      <c r="N74" t="s">
        <v>67</v>
      </c>
      <c r="Q74" t="s">
        <v>9846</v>
      </c>
      <c r="R74" t="s">
        <v>10128</v>
      </c>
      <c r="S74" t="str">
        <f t="shared" si="1"/>
        <v>March</v>
      </c>
    </row>
    <row r="75" spans="1:19" x14ac:dyDescent="0.35">
      <c r="A75">
        <v>2025</v>
      </c>
      <c r="B75">
        <v>2</v>
      </c>
      <c r="C75" t="s">
        <v>20</v>
      </c>
      <c r="D75" t="s">
        <v>10129</v>
      </c>
      <c r="E75" s="2">
        <v>45707</v>
      </c>
      <c r="F75">
        <v>2630</v>
      </c>
      <c r="G75">
        <v>37209780</v>
      </c>
      <c r="H75">
        <v>2230</v>
      </c>
      <c r="J75" t="s">
        <v>10130</v>
      </c>
      <c r="K75" t="s">
        <v>10131</v>
      </c>
      <c r="L75" s="2">
        <v>45737</v>
      </c>
      <c r="M75" t="s">
        <v>10132</v>
      </c>
      <c r="N75" t="s">
        <v>67</v>
      </c>
      <c r="Q75" t="s">
        <v>9846</v>
      </c>
      <c r="R75" t="s">
        <v>10133</v>
      </c>
      <c r="S75" t="str">
        <f t="shared" si="1"/>
        <v>March</v>
      </c>
    </row>
    <row r="76" spans="1:19" x14ac:dyDescent="0.35">
      <c r="A76">
        <v>2025</v>
      </c>
      <c r="B76">
        <v>2</v>
      </c>
      <c r="C76" t="s">
        <v>20</v>
      </c>
      <c r="D76" t="s">
        <v>10134</v>
      </c>
      <c r="E76" s="2">
        <v>45707</v>
      </c>
      <c r="F76">
        <v>2100</v>
      </c>
      <c r="G76">
        <v>28366200</v>
      </c>
      <c r="H76">
        <v>1700</v>
      </c>
      <c r="J76" t="s">
        <v>10135</v>
      </c>
      <c r="K76" t="s">
        <v>10136</v>
      </c>
      <c r="L76" s="2">
        <v>45737</v>
      </c>
      <c r="M76" t="s">
        <v>24</v>
      </c>
      <c r="N76" t="s">
        <v>67</v>
      </c>
      <c r="Q76" t="s">
        <v>9846</v>
      </c>
      <c r="R76" t="s">
        <v>10137</v>
      </c>
      <c r="S76" t="str">
        <f t="shared" si="1"/>
        <v>March</v>
      </c>
    </row>
    <row r="77" spans="1:19" x14ac:dyDescent="0.35">
      <c r="A77">
        <v>2025</v>
      </c>
      <c r="B77">
        <v>2</v>
      </c>
      <c r="C77" t="s">
        <v>20</v>
      </c>
      <c r="D77" t="s">
        <v>10138</v>
      </c>
      <c r="E77" s="2">
        <v>45707</v>
      </c>
      <c r="F77">
        <v>2100</v>
      </c>
      <c r="G77">
        <v>28558089</v>
      </c>
      <c r="H77">
        <v>1701</v>
      </c>
      <c r="J77" t="s">
        <v>10032</v>
      </c>
      <c r="K77" t="s">
        <v>10033</v>
      </c>
      <c r="L77" s="2">
        <v>45737</v>
      </c>
      <c r="M77" t="s">
        <v>24</v>
      </c>
      <c r="N77" t="s">
        <v>67</v>
      </c>
      <c r="Q77" t="s">
        <v>9846</v>
      </c>
      <c r="R77" t="s">
        <v>10139</v>
      </c>
      <c r="S77" t="str">
        <f t="shared" si="1"/>
        <v>March</v>
      </c>
    </row>
    <row r="78" spans="1:19" x14ac:dyDescent="0.35">
      <c r="A78">
        <v>2025</v>
      </c>
      <c r="B78">
        <v>2</v>
      </c>
      <c r="C78" t="s">
        <v>20</v>
      </c>
      <c r="D78" t="s">
        <v>10140</v>
      </c>
      <c r="E78" s="2">
        <v>45707</v>
      </c>
      <c r="F78">
        <v>2100</v>
      </c>
      <c r="G78">
        <v>28366200</v>
      </c>
      <c r="H78">
        <v>1700</v>
      </c>
      <c r="J78" t="s">
        <v>10141</v>
      </c>
      <c r="K78" t="s">
        <v>10142</v>
      </c>
      <c r="L78" s="2">
        <v>45737</v>
      </c>
      <c r="M78" t="s">
        <v>24</v>
      </c>
      <c r="N78" t="s">
        <v>67</v>
      </c>
      <c r="Q78" t="s">
        <v>9846</v>
      </c>
      <c r="R78" t="s">
        <v>10143</v>
      </c>
      <c r="S78" t="str">
        <f t="shared" si="1"/>
        <v>March</v>
      </c>
    </row>
    <row r="79" spans="1:19" x14ac:dyDescent="0.35">
      <c r="A79">
        <v>2025</v>
      </c>
      <c r="B79">
        <v>2</v>
      </c>
      <c r="C79" t="s">
        <v>20</v>
      </c>
      <c r="D79" t="s">
        <v>10144</v>
      </c>
      <c r="E79" s="2">
        <v>45708</v>
      </c>
      <c r="F79">
        <v>2750</v>
      </c>
      <c r="G79">
        <v>36791600</v>
      </c>
      <c r="H79">
        <v>2350</v>
      </c>
      <c r="J79" t="s">
        <v>10145</v>
      </c>
      <c r="K79" t="s">
        <v>10146</v>
      </c>
      <c r="L79" s="2">
        <v>45737</v>
      </c>
      <c r="M79" t="s">
        <v>66</v>
      </c>
      <c r="N79" t="s">
        <v>67</v>
      </c>
      <c r="Q79" t="s">
        <v>9846</v>
      </c>
      <c r="R79" t="s">
        <v>10147</v>
      </c>
      <c r="S79" t="str">
        <f t="shared" si="1"/>
        <v>March</v>
      </c>
    </row>
    <row r="80" spans="1:19" x14ac:dyDescent="0.35">
      <c r="A80">
        <v>2025</v>
      </c>
      <c r="B80">
        <v>2</v>
      </c>
      <c r="C80" t="s">
        <v>20</v>
      </c>
      <c r="D80" t="s">
        <v>10148</v>
      </c>
      <c r="E80" s="2">
        <v>45708</v>
      </c>
      <c r="F80">
        <v>2100</v>
      </c>
      <c r="G80">
        <v>6674400</v>
      </c>
      <c r="H80">
        <v>400</v>
      </c>
      <c r="J80" t="s">
        <v>10149</v>
      </c>
      <c r="K80" t="s">
        <v>10150</v>
      </c>
      <c r="L80" s="2">
        <v>45791</v>
      </c>
      <c r="M80" t="s">
        <v>24</v>
      </c>
      <c r="N80" t="s">
        <v>67</v>
      </c>
      <c r="Q80" t="s">
        <v>9846</v>
      </c>
      <c r="R80" t="s">
        <v>10151</v>
      </c>
      <c r="S80" t="str">
        <f t="shared" si="1"/>
        <v>May</v>
      </c>
    </row>
    <row r="81" spans="1:19" x14ac:dyDescent="0.35">
      <c r="A81">
        <v>2025</v>
      </c>
      <c r="B81">
        <v>2</v>
      </c>
      <c r="C81" t="s">
        <v>9989</v>
      </c>
      <c r="E81" s="2">
        <v>45707</v>
      </c>
      <c r="F81">
        <v>2500</v>
      </c>
      <c r="G81">
        <v>41715000</v>
      </c>
      <c r="H81">
        <v>2500</v>
      </c>
      <c r="J81" t="s">
        <v>10152</v>
      </c>
      <c r="K81" t="s">
        <v>10153</v>
      </c>
      <c r="L81" s="2">
        <v>45759</v>
      </c>
      <c r="M81" t="s">
        <v>9899</v>
      </c>
      <c r="N81" t="s">
        <v>42</v>
      </c>
      <c r="Q81" t="s">
        <v>9846</v>
      </c>
      <c r="R81" t="s">
        <v>10154</v>
      </c>
      <c r="S81" t="str">
        <f t="shared" si="1"/>
        <v>April</v>
      </c>
    </row>
    <row r="82" spans="1:19" x14ac:dyDescent="0.35">
      <c r="A82">
        <v>2025</v>
      </c>
      <c r="B82">
        <v>2</v>
      </c>
      <c r="C82" t="s">
        <v>57</v>
      </c>
      <c r="D82" t="s">
        <v>10155</v>
      </c>
      <c r="E82" s="2">
        <v>45708</v>
      </c>
      <c r="F82">
        <v>2100</v>
      </c>
      <c r="G82">
        <v>27398412</v>
      </c>
      <c r="H82">
        <v>1642</v>
      </c>
      <c r="J82" t="s">
        <v>10156</v>
      </c>
      <c r="K82" t="s">
        <v>10157</v>
      </c>
      <c r="L82" s="2">
        <v>45737</v>
      </c>
      <c r="M82" t="s">
        <v>24</v>
      </c>
      <c r="N82" t="s">
        <v>67</v>
      </c>
      <c r="Q82" t="s">
        <v>9846</v>
      </c>
      <c r="R82" t="s">
        <v>10158</v>
      </c>
      <c r="S82" t="str">
        <f t="shared" si="1"/>
        <v>March</v>
      </c>
    </row>
    <row r="83" spans="1:19" x14ac:dyDescent="0.35">
      <c r="A83">
        <v>2025</v>
      </c>
      <c r="B83">
        <v>2</v>
      </c>
      <c r="C83" t="s">
        <v>20</v>
      </c>
      <c r="D83" t="s">
        <v>10159</v>
      </c>
      <c r="E83" s="2">
        <v>45709</v>
      </c>
      <c r="F83">
        <v>2100</v>
      </c>
      <c r="G83">
        <v>28716400</v>
      </c>
      <c r="H83">
        <v>1700</v>
      </c>
      <c r="J83" t="s">
        <v>9930</v>
      </c>
      <c r="K83" t="s">
        <v>9931</v>
      </c>
      <c r="L83" s="2">
        <v>45737</v>
      </c>
      <c r="M83" t="s">
        <v>24</v>
      </c>
      <c r="N83" t="s">
        <v>67</v>
      </c>
      <c r="Q83" t="s">
        <v>9846</v>
      </c>
      <c r="R83" t="s">
        <v>10160</v>
      </c>
      <c r="S83" t="str">
        <f t="shared" si="1"/>
        <v>March</v>
      </c>
    </row>
    <row r="84" spans="1:19" x14ac:dyDescent="0.35">
      <c r="A84">
        <v>2025</v>
      </c>
      <c r="B84">
        <v>2</v>
      </c>
      <c r="C84" t="s">
        <v>20</v>
      </c>
      <c r="D84" t="s">
        <v>10161</v>
      </c>
      <c r="E84" s="2">
        <v>45709</v>
      </c>
      <c r="F84">
        <v>2100</v>
      </c>
      <c r="G84">
        <v>28541300</v>
      </c>
      <c r="H84">
        <v>1700</v>
      </c>
      <c r="J84" t="s">
        <v>10068</v>
      </c>
      <c r="K84" t="s">
        <v>10069</v>
      </c>
      <c r="L84" s="2">
        <v>45737</v>
      </c>
      <c r="M84" t="s">
        <v>24</v>
      </c>
      <c r="N84" t="s">
        <v>67</v>
      </c>
      <c r="Q84" t="s">
        <v>9846</v>
      </c>
      <c r="R84" t="s">
        <v>10162</v>
      </c>
      <c r="S84" t="str">
        <f t="shared" si="1"/>
        <v>March</v>
      </c>
    </row>
    <row r="85" spans="1:19" x14ac:dyDescent="0.35">
      <c r="A85">
        <v>2025</v>
      </c>
      <c r="B85">
        <v>2</v>
      </c>
      <c r="C85" t="s">
        <v>20</v>
      </c>
      <c r="D85" t="s">
        <v>10163</v>
      </c>
      <c r="E85" s="2">
        <v>45710</v>
      </c>
      <c r="F85">
        <v>2100</v>
      </c>
      <c r="G85">
        <v>28716400</v>
      </c>
      <c r="H85">
        <v>1700</v>
      </c>
      <c r="J85" t="s">
        <v>9950</v>
      </c>
      <c r="K85" t="s">
        <v>9951</v>
      </c>
      <c r="L85" s="2">
        <v>45737</v>
      </c>
      <c r="M85" t="s">
        <v>24</v>
      </c>
      <c r="N85" t="s">
        <v>67</v>
      </c>
      <c r="Q85" t="s">
        <v>9846</v>
      </c>
      <c r="R85" t="s">
        <v>10164</v>
      </c>
      <c r="S85" t="str">
        <f t="shared" si="1"/>
        <v>March</v>
      </c>
    </row>
    <row r="86" spans="1:19" x14ac:dyDescent="0.35">
      <c r="A86">
        <v>2025</v>
      </c>
      <c r="B86">
        <v>2</v>
      </c>
      <c r="C86" t="s">
        <v>20</v>
      </c>
      <c r="D86" t="s">
        <v>10165</v>
      </c>
      <c r="E86" s="2">
        <v>45714</v>
      </c>
      <c r="F86">
        <v>2100</v>
      </c>
      <c r="G86">
        <v>57432800</v>
      </c>
      <c r="H86">
        <v>3400</v>
      </c>
      <c r="J86" t="s">
        <v>10166</v>
      </c>
      <c r="K86" t="s">
        <v>10167</v>
      </c>
      <c r="L86" s="2">
        <v>45737</v>
      </c>
      <c r="M86" t="s">
        <v>24</v>
      </c>
      <c r="N86" t="s">
        <v>67</v>
      </c>
      <c r="Q86" t="s">
        <v>9846</v>
      </c>
      <c r="R86" t="s">
        <v>10168</v>
      </c>
      <c r="S86" t="str">
        <f t="shared" si="1"/>
        <v>March</v>
      </c>
    </row>
    <row r="87" spans="1:19" x14ac:dyDescent="0.35">
      <c r="A87">
        <v>2025</v>
      </c>
      <c r="B87">
        <v>2</v>
      </c>
      <c r="C87" t="s">
        <v>20</v>
      </c>
      <c r="D87" t="s">
        <v>10169</v>
      </c>
      <c r="E87" s="2">
        <v>45714</v>
      </c>
      <c r="F87">
        <v>2100</v>
      </c>
      <c r="G87">
        <v>26440100</v>
      </c>
      <c r="H87">
        <v>1700</v>
      </c>
      <c r="J87" t="s">
        <v>10170</v>
      </c>
      <c r="K87" t="s">
        <v>10171</v>
      </c>
      <c r="L87" s="2">
        <v>45737</v>
      </c>
      <c r="M87" t="s">
        <v>24</v>
      </c>
      <c r="N87" t="s">
        <v>67</v>
      </c>
      <c r="Q87" t="s">
        <v>9846</v>
      </c>
      <c r="R87" t="s">
        <v>10172</v>
      </c>
      <c r="S87" t="str">
        <f t="shared" si="1"/>
        <v>March</v>
      </c>
    </row>
    <row r="88" spans="1:19" x14ac:dyDescent="0.35">
      <c r="A88">
        <v>2025</v>
      </c>
      <c r="B88">
        <v>2</v>
      </c>
      <c r="C88" t="s">
        <v>20</v>
      </c>
      <c r="D88" t="s">
        <v>10173</v>
      </c>
      <c r="E88" s="2">
        <v>45715</v>
      </c>
      <c r="F88">
        <v>2100</v>
      </c>
      <c r="G88">
        <v>34230000</v>
      </c>
      <c r="H88">
        <v>2100</v>
      </c>
      <c r="J88" t="s">
        <v>4869</v>
      </c>
      <c r="K88" t="s">
        <v>10174</v>
      </c>
      <c r="L88" s="2">
        <v>45766</v>
      </c>
      <c r="M88" t="s">
        <v>24</v>
      </c>
      <c r="N88" t="s">
        <v>42</v>
      </c>
      <c r="Q88" t="s">
        <v>9846</v>
      </c>
      <c r="R88" t="s">
        <v>10175</v>
      </c>
      <c r="S88" t="str">
        <f t="shared" si="1"/>
        <v>April</v>
      </c>
    </row>
    <row r="89" spans="1:19" x14ac:dyDescent="0.35">
      <c r="A89">
        <v>2025</v>
      </c>
      <c r="B89">
        <v>2</v>
      </c>
      <c r="C89" t="s">
        <v>20</v>
      </c>
      <c r="D89" t="s">
        <v>10176</v>
      </c>
      <c r="E89" s="2">
        <v>45715</v>
      </c>
      <c r="F89">
        <v>2100</v>
      </c>
      <c r="G89">
        <v>28366200</v>
      </c>
      <c r="H89">
        <v>1700</v>
      </c>
      <c r="J89" t="s">
        <v>10177</v>
      </c>
      <c r="K89" t="s">
        <v>9947</v>
      </c>
      <c r="L89" s="2">
        <v>45737</v>
      </c>
      <c r="M89" t="s">
        <v>24</v>
      </c>
      <c r="N89" t="s">
        <v>67</v>
      </c>
      <c r="Q89" t="s">
        <v>9846</v>
      </c>
      <c r="R89" t="s">
        <v>10178</v>
      </c>
      <c r="S89" t="str">
        <f t="shared" si="1"/>
        <v>March</v>
      </c>
    </row>
    <row r="90" spans="1:19" x14ac:dyDescent="0.35">
      <c r="A90">
        <v>2025</v>
      </c>
      <c r="B90">
        <v>2</v>
      </c>
      <c r="C90" t="s">
        <v>20</v>
      </c>
      <c r="D90" t="s">
        <v>10179</v>
      </c>
      <c r="E90" s="2">
        <v>45715</v>
      </c>
      <c r="F90">
        <v>2100</v>
      </c>
      <c r="G90">
        <v>9455288</v>
      </c>
      <c r="H90">
        <v>566.66</v>
      </c>
      <c r="J90" t="s">
        <v>10097</v>
      </c>
      <c r="K90" t="s">
        <v>10098</v>
      </c>
      <c r="L90" s="2">
        <v>45737</v>
      </c>
      <c r="M90" t="s">
        <v>24</v>
      </c>
      <c r="N90" t="s">
        <v>350</v>
      </c>
      <c r="Q90" t="s">
        <v>9846</v>
      </c>
      <c r="R90" t="s">
        <v>10180</v>
      </c>
      <c r="S90" t="str">
        <f t="shared" si="1"/>
        <v>March</v>
      </c>
    </row>
    <row r="91" spans="1:19" x14ac:dyDescent="0.35">
      <c r="A91">
        <v>2025</v>
      </c>
      <c r="B91">
        <v>2</v>
      </c>
      <c r="C91" t="s">
        <v>20</v>
      </c>
      <c r="D91" t="s">
        <v>10181</v>
      </c>
      <c r="E91" s="2">
        <v>45715</v>
      </c>
      <c r="F91">
        <v>2100</v>
      </c>
      <c r="G91">
        <v>9455288</v>
      </c>
      <c r="H91">
        <v>566.66</v>
      </c>
      <c r="J91" t="s">
        <v>10097</v>
      </c>
      <c r="K91" t="s">
        <v>10098</v>
      </c>
      <c r="L91" s="2">
        <v>45737</v>
      </c>
      <c r="M91" t="s">
        <v>24</v>
      </c>
      <c r="N91" t="s">
        <v>350</v>
      </c>
      <c r="Q91" t="s">
        <v>9846</v>
      </c>
      <c r="R91" t="s">
        <v>10180</v>
      </c>
      <c r="S91" t="str">
        <f t="shared" si="1"/>
        <v>March</v>
      </c>
    </row>
    <row r="92" spans="1:19" x14ac:dyDescent="0.35">
      <c r="A92">
        <v>2025</v>
      </c>
      <c r="B92">
        <v>2</v>
      </c>
      <c r="C92" t="s">
        <v>20</v>
      </c>
      <c r="D92" t="s">
        <v>10182</v>
      </c>
      <c r="E92" s="2">
        <v>45715</v>
      </c>
      <c r="F92">
        <v>2100</v>
      </c>
      <c r="G92">
        <v>9455288</v>
      </c>
      <c r="H92">
        <v>566.66</v>
      </c>
      <c r="J92" t="s">
        <v>10097</v>
      </c>
      <c r="K92" t="s">
        <v>10098</v>
      </c>
      <c r="L92" s="2">
        <v>45737</v>
      </c>
      <c r="M92" t="s">
        <v>24</v>
      </c>
      <c r="N92" t="s">
        <v>350</v>
      </c>
      <c r="Q92" t="s">
        <v>9846</v>
      </c>
      <c r="R92" t="s">
        <v>10180</v>
      </c>
      <c r="S92" t="str">
        <f t="shared" si="1"/>
        <v>March</v>
      </c>
    </row>
    <row r="93" spans="1:19" x14ac:dyDescent="0.35">
      <c r="A93">
        <v>2025</v>
      </c>
      <c r="B93">
        <v>2</v>
      </c>
      <c r="C93" t="s">
        <v>20</v>
      </c>
      <c r="D93" t="s">
        <v>10183</v>
      </c>
      <c r="E93" s="2">
        <v>45716</v>
      </c>
      <c r="F93">
        <v>2500</v>
      </c>
      <c r="G93">
        <v>9260730</v>
      </c>
      <c r="H93">
        <v>555</v>
      </c>
      <c r="J93" t="s">
        <v>10184</v>
      </c>
      <c r="K93" t="s">
        <v>10185</v>
      </c>
      <c r="L93" s="2">
        <v>45759</v>
      </c>
      <c r="M93" t="s">
        <v>9899</v>
      </c>
      <c r="N93" t="s">
        <v>26</v>
      </c>
      <c r="Q93" t="s">
        <v>9846</v>
      </c>
      <c r="R93" t="s">
        <v>10186</v>
      </c>
      <c r="S93" t="str">
        <f t="shared" si="1"/>
        <v>April</v>
      </c>
    </row>
    <row r="94" spans="1:19" x14ac:dyDescent="0.35">
      <c r="A94">
        <v>2025</v>
      </c>
      <c r="B94">
        <v>3</v>
      </c>
      <c r="C94" t="s">
        <v>20</v>
      </c>
      <c r="D94" t="s">
        <v>10187</v>
      </c>
      <c r="E94" s="2">
        <v>45717</v>
      </c>
      <c r="F94">
        <v>2100</v>
      </c>
      <c r="G94">
        <v>28366200</v>
      </c>
      <c r="H94">
        <v>1700</v>
      </c>
      <c r="J94" t="s">
        <v>9994</v>
      </c>
      <c r="K94" t="s">
        <v>9995</v>
      </c>
      <c r="L94" s="2">
        <v>45766</v>
      </c>
      <c r="M94" t="s">
        <v>24</v>
      </c>
      <c r="N94" t="s">
        <v>67</v>
      </c>
      <c r="Q94" t="s">
        <v>9846</v>
      </c>
      <c r="R94" t="s">
        <v>10188</v>
      </c>
      <c r="S94" t="str">
        <f t="shared" si="1"/>
        <v>April</v>
      </c>
    </row>
    <row r="95" spans="1:19" x14ac:dyDescent="0.35">
      <c r="A95">
        <v>2025</v>
      </c>
      <c r="B95">
        <v>3</v>
      </c>
      <c r="C95" t="s">
        <v>20</v>
      </c>
      <c r="D95" t="s">
        <v>10189</v>
      </c>
      <c r="E95" s="2">
        <v>45717</v>
      </c>
      <c r="F95">
        <v>2750</v>
      </c>
      <c r="G95">
        <v>6756800</v>
      </c>
      <c r="H95">
        <v>400</v>
      </c>
      <c r="J95" t="s">
        <v>10190</v>
      </c>
      <c r="K95" t="s">
        <v>10191</v>
      </c>
      <c r="L95" s="2">
        <v>45791</v>
      </c>
      <c r="M95" t="s">
        <v>66</v>
      </c>
      <c r="N95" t="s">
        <v>26</v>
      </c>
      <c r="Q95" t="s">
        <v>9846</v>
      </c>
      <c r="R95" t="s">
        <v>10192</v>
      </c>
      <c r="S95" t="str">
        <f t="shared" si="1"/>
        <v>May</v>
      </c>
    </row>
    <row r="96" spans="1:19" x14ac:dyDescent="0.35">
      <c r="A96">
        <v>2025</v>
      </c>
      <c r="B96">
        <v>3</v>
      </c>
      <c r="C96" t="s">
        <v>20</v>
      </c>
      <c r="D96" t="s">
        <v>10193</v>
      </c>
      <c r="E96" s="2">
        <v>45717</v>
      </c>
      <c r="F96">
        <v>2750</v>
      </c>
      <c r="G96">
        <v>6520000</v>
      </c>
      <c r="H96">
        <v>400</v>
      </c>
      <c r="J96" t="s">
        <v>10194</v>
      </c>
      <c r="K96" t="s">
        <v>10195</v>
      </c>
      <c r="L96" s="2">
        <v>45791</v>
      </c>
      <c r="M96" t="s">
        <v>66</v>
      </c>
      <c r="N96" t="s">
        <v>26</v>
      </c>
      <c r="Q96" t="s">
        <v>9846</v>
      </c>
      <c r="R96" t="s">
        <v>10196</v>
      </c>
      <c r="S96" t="str">
        <f t="shared" si="1"/>
        <v>May</v>
      </c>
    </row>
    <row r="97" spans="1:19" x14ac:dyDescent="0.35">
      <c r="A97">
        <v>2025</v>
      </c>
      <c r="B97">
        <v>3</v>
      </c>
      <c r="C97" t="s">
        <v>20</v>
      </c>
      <c r="D97" t="s">
        <v>10197</v>
      </c>
      <c r="E97" s="2">
        <v>45719</v>
      </c>
      <c r="F97">
        <v>2500</v>
      </c>
      <c r="G97">
        <v>9317895</v>
      </c>
      <c r="H97">
        <v>555</v>
      </c>
      <c r="J97" t="s">
        <v>10198</v>
      </c>
      <c r="K97" t="s">
        <v>10199</v>
      </c>
      <c r="L97" s="2">
        <v>45759</v>
      </c>
      <c r="M97" t="s">
        <v>9899</v>
      </c>
      <c r="N97" t="s">
        <v>26</v>
      </c>
      <c r="Q97" t="s">
        <v>9846</v>
      </c>
      <c r="R97" t="s">
        <v>10200</v>
      </c>
      <c r="S97" t="str">
        <f t="shared" si="1"/>
        <v>April</v>
      </c>
    </row>
    <row r="98" spans="1:19" x14ac:dyDescent="0.35">
      <c r="A98">
        <v>2025</v>
      </c>
      <c r="B98">
        <v>3</v>
      </c>
      <c r="C98" t="s">
        <v>57</v>
      </c>
      <c r="D98" t="s">
        <v>10201</v>
      </c>
      <c r="E98" s="2">
        <v>45719</v>
      </c>
      <c r="F98">
        <v>2750</v>
      </c>
      <c r="G98">
        <v>6715600</v>
      </c>
      <c r="H98">
        <v>400</v>
      </c>
      <c r="J98" t="s">
        <v>10202</v>
      </c>
      <c r="K98" t="s">
        <v>10203</v>
      </c>
      <c r="L98" s="2">
        <v>45791</v>
      </c>
      <c r="M98" t="s">
        <v>66</v>
      </c>
      <c r="N98" t="s">
        <v>26</v>
      </c>
      <c r="Q98" t="s">
        <v>9846</v>
      </c>
      <c r="R98" t="s">
        <v>10204</v>
      </c>
      <c r="S98" t="str">
        <f t="shared" si="1"/>
        <v>May</v>
      </c>
    </row>
    <row r="99" spans="1:19" x14ac:dyDescent="0.35">
      <c r="A99">
        <v>2025</v>
      </c>
      <c r="B99">
        <v>3</v>
      </c>
      <c r="C99" t="s">
        <v>20</v>
      </c>
      <c r="D99" t="s">
        <v>10205</v>
      </c>
      <c r="E99" s="2">
        <v>45720</v>
      </c>
      <c r="F99">
        <v>2100</v>
      </c>
      <c r="G99">
        <v>6715600</v>
      </c>
      <c r="H99">
        <v>400</v>
      </c>
      <c r="J99" t="s">
        <v>10206</v>
      </c>
      <c r="K99" t="s">
        <v>10207</v>
      </c>
      <c r="L99" s="2">
        <v>45874</v>
      </c>
      <c r="M99" t="s">
        <v>24</v>
      </c>
      <c r="N99" t="s">
        <v>26</v>
      </c>
      <c r="Q99" t="s">
        <v>9846</v>
      </c>
      <c r="R99" t="s">
        <v>10208</v>
      </c>
      <c r="S99" t="str">
        <f t="shared" si="1"/>
        <v>August</v>
      </c>
    </row>
    <row r="100" spans="1:19" x14ac:dyDescent="0.35">
      <c r="A100">
        <v>2025</v>
      </c>
      <c r="B100">
        <v>3</v>
      </c>
      <c r="C100" t="s">
        <v>20</v>
      </c>
      <c r="D100" t="s">
        <v>10209</v>
      </c>
      <c r="E100" s="2">
        <v>45720</v>
      </c>
      <c r="F100">
        <v>2865</v>
      </c>
      <c r="G100">
        <v>6756800</v>
      </c>
      <c r="H100">
        <v>400</v>
      </c>
      <c r="J100" t="s">
        <v>10210</v>
      </c>
      <c r="K100" t="s">
        <v>10211</v>
      </c>
      <c r="L100" s="2">
        <v>45928</v>
      </c>
      <c r="M100" t="s">
        <v>66</v>
      </c>
      <c r="N100" t="s">
        <v>26</v>
      </c>
      <c r="Q100" t="s">
        <v>9846</v>
      </c>
      <c r="R100" t="s">
        <v>10212</v>
      </c>
      <c r="S100" t="str">
        <f t="shared" si="1"/>
        <v>September</v>
      </c>
    </row>
    <row r="101" spans="1:19" x14ac:dyDescent="0.35">
      <c r="A101">
        <v>2025</v>
      </c>
      <c r="B101">
        <v>3</v>
      </c>
      <c r="C101" t="s">
        <v>20</v>
      </c>
      <c r="D101" t="s">
        <v>10213</v>
      </c>
      <c r="E101" s="2">
        <v>45720</v>
      </c>
      <c r="F101">
        <v>2100</v>
      </c>
      <c r="G101">
        <v>6560000</v>
      </c>
      <c r="H101">
        <v>400</v>
      </c>
      <c r="J101" t="s">
        <v>10214</v>
      </c>
      <c r="K101" t="s">
        <v>10215</v>
      </c>
      <c r="L101" s="2">
        <v>45766</v>
      </c>
      <c r="M101" t="s">
        <v>24</v>
      </c>
      <c r="N101" t="s">
        <v>26</v>
      </c>
      <c r="Q101" t="s">
        <v>9846</v>
      </c>
      <c r="R101" t="s">
        <v>10216</v>
      </c>
      <c r="S101" t="str">
        <f t="shared" si="1"/>
        <v>April</v>
      </c>
    </row>
    <row r="102" spans="1:19" x14ac:dyDescent="0.35">
      <c r="A102">
        <v>2025</v>
      </c>
      <c r="B102">
        <v>3</v>
      </c>
      <c r="C102" t="s">
        <v>20</v>
      </c>
      <c r="D102" t="s">
        <v>10217</v>
      </c>
      <c r="E102" s="2">
        <v>45721</v>
      </c>
      <c r="F102">
        <v>2500</v>
      </c>
      <c r="G102">
        <v>35256900</v>
      </c>
      <c r="H102">
        <v>2100</v>
      </c>
      <c r="J102" t="s">
        <v>10198</v>
      </c>
      <c r="K102" t="s">
        <v>10199</v>
      </c>
      <c r="L102" s="2">
        <v>45759</v>
      </c>
      <c r="M102" t="s">
        <v>9899</v>
      </c>
      <c r="N102" t="s">
        <v>67</v>
      </c>
      <c r="Q102" t="s">
        <v>9846</v>
      </c>
      <c r="R102" t="s">
        <v>10218</v>
      </c>
      <c r="S102" t="str">
        <f t="shared" si="1"/>
        <v>April</v>
      </c>
    </row>
    <row r="103" spans="1:19" x14ac:dyDescent="0.35">
      <c r="A103">
        <v>2025</v>
      </c>
      <c r="B103">
        <v>3</v>
      </c>
      <c r="C103" t="s">
        <v>10219</v>
      </c>
      <c r="E103" s="2">
        <v>45720</v>
      </c>
      <c r="F103">
        <v>2100</v>
      </c>
      <c r="G103">
        <v>28441741</v>
      </c>
      <c r="H103">
        <v>1694.07</v>
      </c>
      <c r="J103" t="s">
        <v>10220</v>
      </c>
      <c r="K103" t="s">
        <v>10221</v>
      </c>
      <c r="L103" s="2">
        <v>45737</v>
      </c>
      <c r="M103" t="s">
        <v>24</v>
      </c>
      <c r="N103" t="s">
        <v>67</v>
      </c>
      <c r="Q103" t="s">
        <v>9846</v>
      </c>
      <c r="R103" t="s">
        <v>10222</v>
      </c>
      <c r="S103" t="str">
        <f t="shared" si="1"/>
        <v>March</v>
      </c>
    </row>
    <row r="104" spans="1:19" x14ac:dyDescent="0.35">
      <c r="A104">
        <v>2025</v>
      </c>
      <c r="B104">
        <v>3</v>
      </c>
      <c r="C104" t="s">
        <v>20</v>
      </c>
      <c r="D104" t="s">
        <v>10223</v>
      </c>
      <c r="E104" s="2">
        <v>45722</v>
      </c>
      <c r="F104">
        <v>2100</v>
      </c>
      <c r="G104">
        <v>27315600</v>
      </c>
      <c r="H104">
        <v>1700</v>
      </c>
      <c r="J104" t="s">
        <v>10224</v>
      </c>
      <c r="K104" t="s">
        <v>10225</v>
      </c>
      <c r="L104" s="2">
        <v>45766</v>
      </c>
      <c r="M104" t="s">
        <v>24</v>
      </c>
      <c r="N104" t="s">
        <v>67</v>
      </c>
      <c r="Q104" t="s">
        <v>9846</v>
      </c>
      <c r="R104" t="s">
        <v>10226</v>
      </c>
      <c r="S104" t="str">
        <f t="shared" si="1"/>
        <v>April</v>
      </c>
    </row>
    <row r="105" spans="1:19" x14ac:dyDescent="0.35">
      <c r="A105">
        <v>2025</v>
      </c>
      <c r="B105">
        <v>3</v>
      </c>
      <c r="C105" t="s">
        <v>57</v>
      </c>
      <c r="D105" t="s">
        <v>10227</v>
      </c>
      <c r="E105" s="2">
        <v>45722</v>
      </c>
      <c r="F105">
        <v>3315</v>
      </c>
      <c r="G105">
        <v>42391562</v>
      </c>
      <c r="H105">
        <v>2638.26</v>
      </c>
      <c r="J105" t="s">
        <v>10228</v>
      </c>
      <c r="K105" t="s">
        <v>10229</v>
      </c>
      <c r="L105" s="2">
        <v>45759</v>
      </c>
      <c r="M105" t="s">
        <v>9908</v>
      </c>
      <c r="N105" t="s">
        <v>67</v>
      </c>
      <c r="P105" t="s">
        <v>10230</v>
      </c>
      <c r="Q105" t="s">
        <v>9846</v>
      </c>
      <c r="R105" t="s">
        <v>10231</v>
      </c>
      <c r="S105" t="str">
        <f t="shared" si="1"/>
        <v>April</v>
      </c>
    </row>
    <row r="106" spans="1:19" x14ac:dyDescent="0.35">
      <c r="A106">
        <v>2025</v>
      </c>
      <c r="B106">
        <v>3</v>
      </c>
      <c r="C106" t="s">
        <v>57</v>
      </c>
      <c r="D106" t="s">
        <v>10232</v>
      </c>
      <c r="E106" s="2">
        <v>45722</v>
      </c>
      <c r="F106">
        <v>2100</v>
      </c>
      <c r="G106">
        <v>33742800</v>
      </c>
      <c r="H106">
        <v>2100</v>
      </c>
      <c r="J106" t="s">
        <v>10233</v>
      </c>
      <c r="K106" t="s">
        <v>10234</v>
      </c>
      <c r="L106" s="2">
        <v>45874</v>
      </c>
      <c r="M106" t="s">
        <v>24</v>
      </c>
      <c r="N106" t="s">
        <v>42</v>
      </c>
      <c r="Q106" t="s">
        <v>9846</v>
      </c>
      <c r="R106" t="s">
        <v>10235</v>
      </c>
      <c r="S106" t="str">
        <f t="shared" si="1"/>
        <v>August</v>
      </c>
    </row>
    <row r="107" spans="1:19" x14ac:dyDescent="0.35">
      <c r="A107">
        <v>2025</v>
      </c>
      <c r="B107">
        <v>3</v>
      </c>
      <c r="C107" t="s">
        <v>20</v>
      </c>
      <c r="D107" t="s">
        <v>10236</v>
      </c>
      <c r="E107" s="2">
        <v>45725</v>
      </c>
      <c r="F107">
        <v>2500</v>
      </c>
      <c r="G107">
        <v>16995000</v>
      </c>
      <c r="H107">
        <v>1000</v>
      </c>
      <c r="J107" t="s">
        <v>10184</v>
      </c>
      <c r="K107" t="s">
        <v>10185</v>
      </c>
      <c r="L107" s="2">
        <v>45759</v>
      </c>
      <c r="M107" t="s">
        <v>9899</v>
      </c>
      <c r="N107" t="s">
        <v>350</v>
      </c>
      <c r="Q107" t="s">
        <v>9846</v>
      </c>
      <c r="R107" t="s">
        <v>10237</v>
      </c>
      <c r="S107" t="str">
        <f t="shared" si="1"/>
        <v>April</v>
      </c>
    </row>
    <row r="108" spans="1:19" x14ac:dyDescent="0.35">
      <c r="A108">
        <v>2025</v>
      </c>
      <c r="B108">
        <v>3</v>
      </c>
      <c r="C108" t="s">
        <v>20</v>
      </c>
      <c r="D108" t="s">
        <v>10238</v>
      </c>
      <c r="E108" s="2">
        <v>45726</v>
      </c>
      <c r="F108">
        <v>2100</v>
      </c>
      <c r="G108">
        <v>34440000</v>
      </c>
      <c r="H108">
        <v>2100</v>
      </c>
      <c r="J108" t="s">
        <v>10239</v>
      </c>
      <c r="K108" t="s">
        <v>10240</v>
      </c>
      <c r="L108" s="2">
        <v>45791</v>
      </c>
      <c r="M108" t="s">
        <v>24</v>
      </c>
      <c r="N108" t="s">
        <v>42</v>
      </c>
      <c r="Q108" t="s">
        <v>9846</v>
      </c>
      <c r="R108" t="s">
        <v>10241</v>
      </c>
      <c r="S108" t="str">
        <f t="shared" si="1"/>
        <v>May</v>
      </c>
    </row>
    <row r="109" spans="1:19" x14ac:dyDescent="0.35">
      <c r="A109">
        <v>2025</v>
      </c>
      <c r="B109">
        <v>3</v>
      </c>
      <c r="C109" t="s">
        <v>57</v>
      </c>
      <c r="D109" t="s">
        <v>10242</v>
      </c>
      <c r="E109" s="2">
        <v>45726</v>
      </c>
      <c r="F109">
        <v>2100</v>
      </c>
      <c r="G109">
        <v>32919720</v>
      </c>
      <c r="H109">
        <v>2007.3</v>
      </c>
      <c r="J109" t="s">
        <v>10243</v>
      </c>
      <c r="K109" t="s">
        <v>10244</v>
      </c>
      <c r="L109" s="2">
        <v>45791</v>
      </c>
      <c r="M109" t="s">
        <v>24</v>
      </c>
      <c r="N109" t="s">
        <v>42</v>
      </c>
      <c r="Q109" t="s">
        <v>9846</v>
      </c>
      <c r="R109" t="s">
        <v>10245</v>
      </c>
      <c r="S109" t="str">
        <f t="shared" si="1"/>
        <v>May</v>
      </c>
    </row>
    <row r="110" spans="1:19" x14ac:dyDescent="0.35">
      <c r="A110">
        <v>2025</v>
      </c>
      <c r="B110">
        <v>3</v>
      </c>
      <c r="C110" t="s">
        <v>20</v>
      </c>
      <c r="D110" t="s">
        <v>10246</v>
      </c>
      <c r="E110" s="2">
        <v>45726</v>
      </c>
      <c r="F110">
        <v>2100</v>
      </c>
      <c r="G110">
        <v>6715600</v>
      </c>
      <c r="H110">
        <v>400</v>
      </c>
      <c r="J110" t="s">
        <v>10247</v>
      </c>
      <c r="K110" t="s">
        <v>10248</v>
      </c>
      <c r="L110" s="2">
        <v>45845</v>
      </c>
      <c r="M110" t="s">
        <v>24</v>
      </c>
      <c r="N110" t="s">
        <v>26</v>
      </c>
      <c r="Q110" t="s">
        <v>9846</v>
      </c>
      <c r="R110" t="s">
        <v>10249</v>
      </c>
      <c r="S110" t="str">
        <f t="shared" si="1"/>
        <v>July</v>
      </c>
    </row>
    <row r="111" spans="1:19" x14ac:dyDescent="0.35">
      <c r="A111">
        <v>2025</v>
      </c>
      <c r="B111">
        <v>3</v>
      </c>
      <c r="C111" t="s">
        <v>20</v>
      </c>
      <c r="D111" t="s">
        <v>10250</v>
      </c>
      <c r="E111" s="2">
        <v>45726</v>
      </c>
      <c r="F111">
        <v>2100</v>
      </c>
      <c r="G111">
        <v>34440000</v>
      </c>
      <c r="H111">
        <v>2100</v>
      </c>
      <c r="J111" t="s">
        <v>10251</v>
      </c>
      <c r="K111" t="s">
        <v>10252</v>
      </c>
      <c r="L111" s="2">
        <v>45766</v>
      </c>
      <c r="M111" t="s">
        <v>24</v>
      </c>
      <c r="N111" t="s">
        <v>42</v>
      </c>
      <c r="Q111" t="s">
        <v>9846</v>
      </c>
      <c r="R111" t="s">
        <v>10253</v>
      </c>
      <c r="S111" t="str">
        <f t="shared" si="1"/>
        <v>April</v>
      </c>
    </row>
    <row r="112" spans="1:19" x14ac:dyDescent="0.35">
      <c r="A112">
        <v>2025</v>
      </c>
      <c r="B112">
        <v>3</v>
      </c>
      <c r="C112" t="s">
        <v>20</v>
      </c>
      <c r="D112" t="s">
        <v>10254</v>
      </c>
      <c r="E112" s="2">
        <v>45726</v>
      </c>
      <c r="F112">
        <v>2100</v>
      </c>
      <c r="G112">
        <v>34440000</v>
      </c>
      <c r="H112">
        <v>2100</v>
      </c>
      <c r="J112" t="s">
        <v>10255</v>
      </c>
      <c r="K112" t="s">
        <v>10256</v>
      </c>
      <c r="L112" s="2">
        <v>45766</v>
      </c>
      <c r="M112" t="s">
        <v>24</v>
      </c>
      <c r="N112" t="s">
        <v>42</v>
      </c>
      <c r="Q112" t="s">
        <v>9846</v>
      </c>
      <c r="R112" t="s">
        <v>10257</v>
      </c>
      <c r="S112" t="str">
        <f t="shared" si="1"/>
        <v>April</v>
      </c>
    </row>
    <row r="113" spans="1:19" x14ac:dyDescent="0.35">
      <c r="A113">
        <v>2025</v>
      </c>
      <c r="B113">
        <v>3</v>
      </c>
      <c r="C113" t="s">
        <v>20</v>
      </c>
      <c r="D113" t="s">
        <v>10258</v>
      </c>
      <c r="E113" s="2">
        <v>45727</v>
      </c>
      <c r="F113">
        <v>2100</v>
      </c>
      <c r="G113">
        <v>27710000</v>
      </c>
      <c r="H113">
        <v>1700</v>
      </c>
      <c r="J113" t="s">
        <v>10056</v>
      </c>
      <c r="K113" t="s">
        <v>10057</v>
      </c>
      <c r="L113" s="2">
        <v>45766</v>
      </c>
      <c r="M113" t="s">
        <v>24</v>
      </c>
      <c r="N113" t="s">
        <v>67</v>
      </c>
      <c r="Q113" t="s">
        <v>9846</v>
      </c>
      <c r="R113" t="s">
        <v>10259</v>
      </c>
      <c r="S113" t="str">
        <f t="shared" si="1"/>
        <v>April</v>
      </c>
    </row>
    <row r="114" spans="1:19" x14ac:dyDescent="0.35">
      <c r="A114">
        <v>2025</v>
      </c>
      <c r="B114">
        <v>3</v>
      </c>
      <c r="C114" t="s">
        <v>20</v>
      </c>
      <c r="D114" t="s">
        <v>10260</v>
      </c>
      <c r="E114" s="2">
        <v>45727</v>
      </c>
      <c r="F114">
        <v>2100</v>
      </c>
      <c r="G114">
        <v>28541300</v>
      </c>
      <c r="H114">
        <v>1700</v>
      </c>
      <c r="J114" t="s">
        <v>10048</v>
      </c>
      <c r="K114" t="s">
        <v>10049</v>
      </c>
      <c r="L114" s="2">
        <v>45737</v>
      </c>
      <c r="M114" t="s">
        <v>24</v>
      </c>
      <c r="N114" t="s">
        <v>67</v>
      </c>
      <c r="O114" t="s">
        <v>10261</v>
      </c>
      <c r="Q114" t="s">
        <v>9846</v>
      </c>
      <c r="R114" t="s">
        <v>10262</v>
      </c>
      <c r="S114" t="str">
        <f t="shared" si="1"/>
        <v>March</v>
      </c>
    </row>
    <row r="115" spans="1:19" x14ac:dyDescent="0.35">
      <c r="A115">
        <v>2025</v>
      </c>
      <c r="B115">
        <v>3</v>
      </c>
      <c r="C115" t="s">
        <v>20</v>
      </c>
      <c r="D115" t="s">
        <v>10263</v>
      </c>
      <c r="E115" s="2">
        <v>45728</v>
      </c>
      <c r="F115">
        <v>2100</v>
      </c>
      <c r="G115">
        <v>27880000</v>
      </c>
      <c r="H115">
        <v>1700</v>
      </c>
      <c r="J115" t="s">
        <v>10264</v>
      </c>
      <c r="K115" t="s">
        <v>10017</v>
      </c>
      <c r="L115" s="2">
        <v>45737</v>
      </c>
      <c r="M115" t="s">
        <v>24</v>
      </c>
      <c r="N115" t="s">
        <v>67</v>
      </c>
      <c r="Q115" t="s">
        <v>9846</v>
      </c>
      <c r="R115" t="s">
        <v>10265</v>
      </c>
      <c r="S115" t="str">
        <f t="shared" si="1"/>
        <v>March</v>
      </c>
    </row>
    <row r="116" spans="1:19" x14ac:dyDescent="0.35">
      <c r="A116">
        <v>2025</v>
      </c>
      <c r="B116">
        <v>3</v>
      </c>
      <c r="C116" t="s">
        <v>20</v>
      </c>
      <c r="D116" t="s">
        <v>10266</v>
      </c>
      <c r="E116" s="2">
        <v>45728</v>
      </c>
      <c r="F116">
        <v>2500</v>
      </c>
      <c r="G116">
        <v>9317895</v>
      </c>
      <c r="H116">
        <v>555</v>
      </c>
      <c r="J116" t="s">
        <v>10267</v>
      </c>
      <c r="K116" t="s">
        <v>10268</v>
      </c>
      <c r="L116" s="2">
        <v>45867</v>
      </c>
      <c r="M116" t="s">
        <v>9899</v>
      </c>
      <c r="N116" t="s">
        <v>26</v>
      </c>
      <c r="Q116" t="s">
        <v>9846</v>
      </c>
      <c r="R116" t="s">
        <v>10269</v>
      </c>
      <c r="S116" t="str">
        <f t="shared" si="1"/>
        <v>July</v>
      </c>
    </row>
    <row r="117" spans="1:19" x14ac:dyDescent="0.35">
      <c r="A117">
        <v>2025</v>
      </c>
      <c r="B117">
        <v>3</v>
      </c>
      <c r="C117" t="s">
        <v>20</v>
      </c>
      <c r="D117" t="s">
        <v>10270</v>
      </c>
      <c r="E117" s="2">
        <v>45729</v>
      </c>
      <c r="F117">
        <v>2500</v>
      </c>
      <c r="G117">
        <v>31898000</v>
      </c>
      <c r="H117">
        <v>1945</v>
      </c>
      <c r="J117" t="s">
        <v>9897</v>
      </c>
      <c r="K117" t="s">
        <v>9898</v>
      </c>
      <c r="L117" s="2">
        <v>45759</v>
      </c>
      <c r="M117" t="s">
        <v>9899</v>
      </c>
      <c r="N117" t="s">
        <v>67</v>
      </c>
      <c r="Q117" t="s">
        <v>9846</v>
      </c>
      <c r="R117" t="s">
        <v>10271</v>
      </c>
      <c r="S117" t="str">
        <f t="shared" si="1"/>
        <v>April</v>
      </c>
    </row>
    <row r="118" spans="1:19" x14ac:dyDescent="0.35">
      <c r="A118">
        <v>2025</v>
      </c>
      <c r="B118">
        <v>3</v>
      </c>
      <c r="C118" t="s">
        <v>20</v>
      </c>
      <c r="D118" t="s">
        <v>10272</v>
      </c>
      <c r="E118" s="2">
        <v>45730</v>
      </c>
      <c r="F118">
        <v>2100</v>
      </c>
      <c r="G118">
        <v>28016000</v>
      </c>
      <c r="H118">
        <v>1700</v>
      </c>
      <c r="J118" t="s">
        <v>10273</v>
      </c>
      <c r="K118" t="s">
        <v>10274</v>
      </c>
      <c r="L118" s="2">
        <v>45766</v>
      </c>
      <c r="M118" t="s">
        <v>24</v>
      </c>
      <c r="N118" t="s">
        <v>67</v>
      </c>
      <c r="Q118" t="s">
        <v>9846</v>
      </c>
      <c r="R118" t="s">
        <v>10275</v>
      </c>
      <c r="S118" t="str">
        <f t="shared" si="1"/>
        <v>April</v>
      </c>
    </row>
    <row r="119" spans="1:19" x14ac:dyDescent="0.35">
      <c r="A119">
        <v>2025</v>
      </c>
      <c r="B119">
        <v>3</v>
      </c>
      <c r="C119" t="s">
        <v>57</v>
      </c>
      <c r="D119" t="s">
        <v>10276</v>
      </c>
      <c r="E119" s="2">
        <v>45734</v>
      </c>
      <c r="F119">
        <v>2100</v>
      </c>
      <c r="G119">
        <v>6592000</v>
      </c>
      <c r="H119">
        <v>400</v>
      </c>
      <c r="J119" t="s">
        <v>10277</v>
      </c>
      <c r="K119" t="s">
        <v>10278</v>
      </c>
      <c r="L119" s="2">
        <v>45791</v>
      </c>
      <c r="M119" t="s">
        <v>24</v>
      </c>
      <c r="N119" t="s">
        <v>26</v>
      </c>
      <c r="Q119" t="s">
        <v>9846</v>
      </c>
      <c r="R119" t="s">
        <v>10279</v>
      </c>
      <c r="S119" t="str">
        <f t="shared" si="1"/>
        <v>May</v>
      </c>
    </row>
    <row r="120" spans="1:19" x14ac:dyDescent="0.35">
      <c r="A120">
        <v>2025</v>
      </c>
      <c r="B120">
        <v>3</v>
      </c>
      <c r="C120" t="s">
        <v>20</v>
      </c>
      <c r="D120" t="s">
        <v>10280</v>
      </c>
      <c r="E120" s="2">
        <v>45734</v>
      </c>
      <c r="F120">
        <v>2750</v>
      </c>
      <c r="G120">
        <v>6560000</v>
      </c>
      <c r="H120">
        <v>400</v>
      </c>
      <c r="J120" t="s">
        <v>10281</v>
      </c>
      <c r="K120" t="s">
        <v>10282</v>
      </c>
      <c r="L120" s="2">
        <v>45874</v>
      </c>
      <c r="M120" t="s">
        <v>66</v>
      </c>
      <c r="N120" t="s">
        <v>26</v>
      </c>
      <c r="Q120" t="s">
        <v>9846</v>
      </c>
      <c r="R120" t="s">
        <v>10283</v>
      </c>
      <c r="S120" t="str">
        <f t="shared" si="1"/>
        <v>August</v>
      </c>
    </row>
    <row r="121" spans="1:19" x14ac:dyDescent="0.35">
      <c r="A121">
        <v>2025</v>
      </c>
      <c r="B121">
        <v>3</v>
      </c>
      <c r="C121" t="s">
        <v>20</v>
      </c>
      <c r="D121" t="s">
        <v>10284</v>
      </c>
      <c r="E121" s="2">
        <v>45734</v>
      </c>
      <c r="F121">
        <v>2500</v>
      </c>
      <c r="G121">
        <v>6560000</v>
      </c>
      <c r="H121">
        <v>400</v>
      </c>
      <c r="J121" t="s">
        <v>10285</v>
      </c>
      <c r="K121" t="s">
        <v>10286</v>
      </c>
      <c r="L121" s="2">
        <v>45813</v>
      </c>
      <c r="M121" t="s">
        <v>24</v>
      </c>
      <c r="N121" t="s">
        <v>26</v>
      </c>
      <c r="Q121" t="s">
        <v>9846</v>
      </c>
      <c r="R121" t="s">
        <v>10287</v>
      </c>
      <c r="S121" t="str">
        <f t="shared" si="1"/>
        <v>June</v>
      </c>
    </row>
    <row r="122" spans="1:19" x14ac:dyDescent="0.35">
      <c r="A122">
        <v>2025</v>
      </c>
      <c r="B122">
        <v>3</v>
      </c>
      <c r="C122" t="s">
        <v>20</v>
      </c>
      <c r="D122" t="s">
        <v>10288</v>
      </c>
      <c r="E122" s="2">
        <v>45734</v>
      </c>
      <c r="F122">
        <v>2100</v>
      </c>
      <c r="G122">
        <v>6560000</v>
      </c>
      <c r="H122">
        <v>400</v>
      </c>
      <c r="J122" t="s">
        <v>10289</v>
      </c>
      <c r="K122" t="s">
        <v>10290</v>
      </c>
      <c r="L122" s="2">
        <v>45791</v>
      </c>
      <c r="M122" t="s">
        <v>24</v>
      </c>
      <c r="N122" t="s">
        <v>26</v>
      </c>
      <c r="Q122" t="s">
        <v>9846</v>
      </c>
      <c r="R122" t="s">
        <v>10291</v>
      </c>
      <c r="S122" t="str">
        <f t="shared" si="1"/>
        <v>May</v>
      </c>
    </row>
    <row r="123" spans="1:19" x14ac:dyDescent="0.35">
      <c r="A123">
        <v>2025</v>
      </c>
      <c r="B123">
        <v>3</v>
      </c>
      <c r="C123" t="s">
        <v>20</v>
      </c>
      <c r="D123" t="s">
        <v>10292</v>
      </c>
      <c r="E123" s="2">
        <v>45727</v>
      </c>
      <c r="F123">
        <v>4200</v>
      </c>
      <c r="G123">
        <v>55760000</v>
      </c>
      <c r="H123">
        <v>3400</v>
      </c>
      <c r="J123" t="s">
        <v>10293</v>
      </c>
      <c r="K123" t="s">
        <v>10294</v>
      </c>
      <c r="L123" s="2">
        <v>45737</v>
      </c>
      <c r="M123" t="s">
        <v>24</v>
      </c>
      <c r="N123" t="s">
        <v>67</v>
      </c>
      <c r="O123" t="s">
        <v>10295</v>
      </c>
      <c r="Q123" t="s">
        <v>9846</v>
      </c>
      <c r="R123" t="s">
        <v>10296</v>
      </c>
      <c r="S123" t="str">
        <f t="shared" si="1"/>
        <v>March</v>
      </c>
    </row>
    <row r="124" spans="1:19" x14ac:dyDescent="0.35">
      <c r="A124">
        <v>2025</v>
      </c>
      <c r="B124">
        <v>3</v>
      </c>
      <c r="C124" t="s">
        <v>20</v>
      </c>
      <c r="D124" t="s">
        <v>10297</v>
      </c>
      <c r="E124" s="2">
        <v>45738</v>
      </c>
      <c r="F124">
        <v>2500</v>
      </c>
      <c r="G124">
        <v>16060275</v>
      </c>
      <c r="H124">
        <v>945</v>
      </c>
      <c r="J124" t="s">
        <v>10184</v>
      </c>
      <c r="K124" t="s">
        <v>10185</v>
      </c>
      <c r="L124" s="2">
        <v>45759</v>
      </c>
      <c r="M124" t="s">
        <v>9899</v>
      </c>
      <c r="N124" t="s">
        <v>67</v>
      </c>
      <c r="Q124" t="s">
        <v>9846</v>
      </c>
      <c r="R124" t="s">
        <v>10298</v>
      </c>
      <c r="S124" t="str">
        <f t="shared" si="1"/>
        <v>April</v>
      </c>
    </row>
    <row r="125" spans="1:19" x14ac:dyDescent="0.35">
      <c r="A125">
        <v>2025</v>
      </c>
      <c r="B125">
        <v>3</v>
      </c>
      <c r="C125" t="s">
        <v>9989</v>
      </c>
      <c r="E125" s="2">
        <v>45737</v>
      </c>
      <c r="F125">
        <v>2100</v>
      </c>
      <c r="G125">
        <v>36708860</v>
      </c>
      <c r="H125">
        <v>2159.98</v>
      </c>
      <c r="J125" t="s">
        <v>10299</v>
      </c>
      <c r="K125" t="s">
        <v>10300</v>
      </c>
      <c r="L125" s="2">
        <v>45845</v>
      </c>
      <c r="M125" t="s">
        <v>24</v>
      </c>
      <c r="N125" t="s">
        <v>42</v>
      </c>
      <c r="Q125" t="s">
        <v>9846</v>
      </c>
      <c r="R125" t="s">
        <v>10301</v>
      </c>
      <c r="S125" t="str">
        <f t="shared" si="1"/>
        <v>July</v>
      </c>
    </row>
    <row r="126" spans="1:19" x14ac:dyDescent="0.35">
      <c r="A126">
        <v>2025</v>
      </c>
      <c r="B126">
        <v>3</v>
      </c>
      <c r="C126" t="s">
        <v>9989</v>
      </c>
      <c r="E126" s="2">
        <v>45737</v>
      </c>
      <c r="F126">
        <v>2100</v>
      </c>
      <c r="G126">
        <v>36708860</v>
      </c>
      <c r="H126">
        <v>2159.98</v>
      </c>
      <c r="J126" t="s">
        <v>10302</v>
      </c>
      <c r="K126" t="s">
        <v>10303</v>
      </c>
      <c r="L126" s="2">
        <v>45845</v>
      </c>
      <c r="M126" t="s">
        <v>24</v>
      </c>
      <c r="N126" t="s">
        <v>42</v>
      </c>
      <c r="Q126" t="s">
        <v>9846</v>
      </c>
      <c r="R126" t="s">
        <v>10304</v>
      </c>
      <c r="S126" t="str">
        <f t="shared" si="1"/>
        <v>July</v>
      </c>
    </row>
    <row r="127" spans="1:19" x14ac:dyDescent="0.35">
      <c r="A127">
        <v>2025</v>
      </c>
      <c r="B127">
        <v>3</v>
      </c>
      <c r="C127" t="s">
        <v>20</v>
      </c>
      <c r="D127" t="s">
        <v>10305</v>
      </c>
      <c r="E127" s="2">
        <v>45741</v>
      </c>
      <c r="F127">
        <v>2500</v>
      </c>
      <c r="G127">
        <v>9102000</v>
      </c>
      <c r="H127">
        <v>555</v>
      </c>
      <c r="J127" t="s">
        <v>10306</v>
      </c>
      <c r="K127" t="s">
        <v>10307</v>
      </c>
      <c r="L127" s="2">
        <v>45867</v>
      </c>
      <c r="M127" t="s">
        <v>9899</v>
      </c>
      <c r="N127" t="s">
        <v>26</v>
      </c>
      <c r="Q127" t="s">
        <v>9846</v>
      </c>
      <c r="R127" t="s">
        <v>10308</v>
      </c>
      <c r="S127" t="str">
        <f t="shared" si="1"/>
        <v>July</v>
      </c>
    </row>
    <row r="128" spans="1:19" x14ac:dyDescent="0.35">
      <c r="A128">
        <v>2025</v>
      </c>
      <c r="B128">
        <v>3</v>
      </c>
      <c r="C128" t="s">
        <v>101</v>
      </c>
      <c r="D128" t="s">
        <v>10309</v>
      </c>
      <c r="E128" s="2">
        <v>45743</v>
      </c>
      <c r="F128">
        <v>2750</v>
      </c>
      <c r="G128">
        <v>6560000</v>
      </c>
      <c r="H128">
        <v>400</v>
      </c>
      <c r="J128" t="s">
        <v>10310</v>
      </c>
      <c r="K128" t="s">
        <v>10311</v>
      </c>
      <c r="L128" s="2">
        <v>45874</v>
      </c>
      <c r="M128" t="s">
        <v>66</v>
      </c>
      <c r="N128" t="s">
        <v>26</v>
      </c>
      <c r="Q128" t="s">
        <v>9846</v>
      </c>
      <c r="R128" t="s">
        <v>10312</v>
      </c>
      <c r="S128" t="str">
        <f t="shared" si="1"/>
        <v>August</v>
      </c>
    </row>
    <row r="129" spans="1:19" x14ac:dyDescent="0.35">
      <c r="A129">
        <v>2025</v>
      </c>
      <c r="B129">
        <v>3</v>
      </c>
      <c r="C129" t="s">
        <v>57</v>
      </c>
      <c r="D129" t="s">
        <v>10313</v>
      </c>
      <c r="E129" s="2">
        <v>45743</v>
      </c>
      <c r="F129">
        <v>2100</v>
      </c>
      <c r="G129">
        <v>2962168</v>
      </c>
      <c r="H129">
        <v>180.62</v>
      </c>
      <c r="J129" t="s">
        <v>9869</v>
      </c>
      <c r="K129" t="s">
        <v>10314</v>
      </c>
      <c r="L129" s="2">
        <v>45766</v>
      </c>
      <c r="M129" t="s">
        <v>24</v>
      </c>
      <c r="N129" t="s">
        <v>217</v>
      </c>
      <c r="Q129" t="s">
        <v>9846</v>
      </c>
      <c r="R129" t="s">
        <v>10315</v>
      </c>
      <c r="S129" t="str">
        <f t="shared" si="1"/>
        <v>April</v>
      </c>
    </row>
    <row r="130" spans="1:19" x14ac:dyDescent="0.35">
      <c r="A130">
        <v>2025</v>
      </c>
      <c r="B130">
        <v>3</v>
      </c>
      <c r="C130" t="s">
        <v>20</v>
      </c>
      <c r="E130" s="2">
        <v>45744</v>
      </c>
      <c r="F130">
        <v>2100</v>
      </c>
      <c r="G130">
        <v>6560000</v>
      </c>
      <c r="H130">
        <v>400</v>
      </c>
      <c r="J130" t="s">
        <v>10316</v>
      </c>
      <c r="K130" t="s">
        <v>10317</v>
      </c>
      <c r="L130" s="2">
        <v>45791</v>
      </c>
      <c r="M130" t="s">
        <v>24</v>
      </c>
      <c r="N130" t="s">
        <v>26</v>
      </c>
      <c r="Q130" t="s">
        <v>9846</v>
      </c>
      <c r="R130" t="s">
        <v>10318</v>
      </c>
      <c r="S130" t="str">
        <f t="shared" si="1"/>
        <v>May</v>
      </c>
    </row>
    <row r="131" spans="1:19" x14ac:dyDescent="0.35">
      <c r="A131">
        <v>2025</v>
      </c>
      <c r="B131">
        <v>3</v>
      </c>
      <c r="C131" t="s">
        <v>101</v>
      </c>
      <c r="D131" t="s">
        <v>10319</v>
      </c>
      <c r="E131" s="2">
        <v>45744</v>
      </c>
      <c r="F131">
        <v>2100</v>
      </c>
      <c r="G131">
        <v>6560000</v>
      </c>
      <c r="H131">
        <v>400</v>
      </c>
      <c r="J131" t="s">
        <v>10320</v>
      </c>
      <c r="K131" t="s">
        <v>10321</v>
      </c>
      <c r="L131" s="2">
        <v>45928</v>
      </c>
      <c r="M131" t="s">
        <v>24</v>
      </c>
      <c r="N131" t="s">
        <v>26</v>
      </c>
      <c r="Q131" t="s">
        <v>9846</v>
      </c>
      <c r="R131" t="s">
        <v>10322</v>
      </c>
      <c r="S131" t="str">
        <f t="shared" ref="S131:S189" si="2">TEXT(L131,"MMMM")</f>
        <v>September</v>
      </c>
    </row>
    <row r="132" spans="1:19" x14ac:dyDescent="0.35">
      <c r="A132">
        <v>2025</v>
      </c>
      <c r="B132">
        <v>4</v>
      </c>
      <c r="C132" t="s">
        <v>20</v>
      </c>
      <c r="D132" t="s">
        <v>10323</v>
      </c>
      <c r="E132" s="2">
        <v>45750</v>
      </c>
      <c r="F132">
        <v>2750</v>
      </c>
      <c r="G132">
        <v>6560000</v>
      </c>
      <c r="H132">
        <v>400</v>
      </c>
      <c r="J132" t="s">
        <v>10324</v>
      </c>
      <c r="K132" t="s">
        <v>10325</v>
      </c>
      <c r="L132" s="2">
        <v>45791</v>
      </c>
      <c r="M132" t="s">
        <v>66</v>
      </c>
      <c r="N132" t="s">
        <v>26</v>
      </c>
      <c r="Q132" t="s">
        <v>9846</v>
      </c>
      <c r="R132" t="s">
        <v>10326</v>
      </c>
      <c r="S132" t="str">
        <f t="shared" si="2"/>
        <v>May</v>
      </c>
    </row>
    <row r="133" spans="1:19" x14ac:dyDescent="0.35">
      <c r="A133">
        <v>2025</v>
      </c>
      <c r="B133">
        <v>4</v>
      </c>
      <c r="C133" t="s">
        <v>20</v>
      </c>
      <c r="D133" t="s">
        <v>10327</v>
      </c>
      <c r="E133" s="2">
        <v>45750</v>
      </c>
      <c r="F133">
        <v>2100</v>
      </c>
      <c r="G133">
        <v>28541300</v>
      </c>
      <c r="H133">
        <v>1700</v>
      </c>
      <c r="J133" t="s">
        <v>10149</v>
      </c>
      <c r="K133" t="s">
        <v>10150</v>
      </c>
      <c r="L133" s="2">
        <v>45791</v>
      </c>
      <c r="M133" t="s">
        <v>24</v>
      </c>
      <c r="N133" t="s">
        <v>67</v>
      </c>
      <c r="Q133" t="s">
        <v>9846</v>
      </c>
      <c r="R133" t="s">
        <v>10151</v>
      </c>
      <c r="S133" t="str">
        <f t="shared" si="2"/>
        <v>May</v>
      </c>
    </row>
    <row r="134" spans="1:19" x14ac:dyDescent="0.35">
      <c r="A134">
        <v>2025</v>
      </c>
      <c r="B134">
        <v>4</v>
      </c>
      <c r="C134" t="s">
        <v>20</v>
      </c>
      <c r="D134" t="s">
        <v>10328</v>
      </c>
      <c r="E134" s="2">
        <v>45750</v>
      </c>
      <c r="F134">
        <v>2100</v>
      </c>
      <c r="G134">
        <v>6560000</v>
      </c>
      <c r="H134">
        <v>400</v>
      </c>
      <c r="J134" t="s">
        <v>10329</v>
      </c>
      <c r="K134" t="s">
        <v>10330</v>
      </c>
      <c r="L134" s="2">
        <v>45874</v>
      </c>
      <c r="M134" t="s">
        <v>24</v>
      </c>
      <c r="N134" t="s">
        <v>26</v>
      </c>
      <c r="Q134" t="s">
        <v>9846</v>
      </c>
      <c r="R134" t="s">
        <v>10331</v>
      </c>
      <c r="S134" t="str">
        <f t="shared" si="2"/>
        <v>August</v>
      </c>
    </row>
    <row r="135" spans="1:19" x14ac:dyDescent="0.35">
      <c r="A135">
        <v>2025</v>
      </c>
      <c r="B135">
        <v>4</v>
      </c>
      <c r="C135" t="s">
        <v>20</v>
      </c>
      <c r="D135" t="s">
        <v>10332</v>
      </c>
      <c r="E135" s="2">
        <v>45751</v>
      </c>
      <c r="F135">
        <v>2500</v>
      </c>
      <c r="G135">
        <v>9987600</v>
      </c>
      <c r="H135">
        <v>609</v>
      </c>
      <c r="J135" t="s">
        <v>10333</v>
      </c>
      <c r="K135" t="s">
        <v>10334</v>
      </c>
      <c r="L135" s="2">
        <v>45759</v>
      </c>
      <c r="M135" t="s">
        <v>9899</v>
      </c>
      <c r="N135" t="s">
        <v>67</v>
      </c>
      <c r="Q135" t="s">
        <v>9846</v>
      </c>
      <c r="R135" t="s">
        <v>10335</v>
      </c>
      <c r="S135" t="str">
        <f t="shared" si="2"/>
        <v>April</v>
      </c>
    </row>
    <row r="136" spans="1:19" x14ac:dyDescent="0.35">
      <c r="A136">
        <v>2025</v>
      </c>
      <c r="B136">
        <v>4</v>
      </c>
      <c r="C136" t="s">
        <v>20</v>
      </c>
      <c r="D136" t="s">
        <v>10336</v>
      </c>
      <c r="E136" s="2">
        <v>45752</v>
      </c>
      <c r="F136">
        <v>2100</v>
      </c>
      <c r="G136">
        <v>9102000</v>
      </c>
      <c r="H136">
        <v>555</v>
      </c>
      <c r="J136" t="s">
        <v>10337</v>
      </c>
      <c r="K136" t="s">
        <v>10338</v>
      </c>
      <c r="L136" s="2">
        <v>45953</v>
      </c>
      <c r="M136" t="s">
        <v>24</v>
      </c>
      <c r="N136" t="s">
        <v>26</v>
      </c>
      <c r="Q136" t="s">
        <v>9846</v>
      </c>
      <c r="R136" t="s">
        <v>10339</v>
      </c>
      <c r="S136" t="str">
        <f t="shared" si="2"/>
        <v>October</v>
      </c>
    </row>
    <row r="137" spans="1:19" x14ac:dyDescent="0.35">
      <c r="A137">
        <v>2025</v>
      </c>
      <c r="B137">
        <v>4</v>
      </c>
      <c r="C137" t="s">
        <v>9989</v>
      </c>
      <c r="E137" s="2">
        <v>45751</v>
      </c>
      <c r="F137">
        <v>2100</v>
      </c>
      <c r="G137">
        <v>6560000</v>
      </c>
      <c r="H137">
        <v>400</v>
      </c>
      <c r="J137" t="s">
        <v>10340</v>
      </c>
      <c r="K137" t="s">
        <v>10341</v>
      </c>
      <c r="L137" s="2">
        <v>45791</v>
      </c>
      <c r="M137" t="s">
        <v>24</v>
      </c>
      <c r="N137" t="s">
        <v>26</v>
      </c>
      <c r="Q137" t="s">
        <v>9846</v>
      </c>
      <c r="R137" t="s">
        <v>10342</v>
      </c>
      <c r="S137" t="str">
        <f t="shared" si="2"/>
        <v>May</v>
      </c>
    </row>
    <row r="138" spans="1:19" x14ac:dyDescent="0.35">
      <c r="A138">
        <v>2025</v>
      </c>
      <c r="B138">
        <v>4</v>
      </c>
      <c r="C138" t="s">
        <v>20</v>
      </c>
      <c r="D138" t="s">
        <v>10343</v>
      </c>
      <c r="E138" s="2">
        <v>45755</v>
      </c>
      <c r="F138">
        <v>5100</v>
      </c>
      <c r="G138">
        <v>64894120</v>
      </c>
      <c r="H138">
        <v>4145</v>
      </c>
      <c r="J138" t="s">
        <v>10024</v>
      </c>
      <c r="K138" t="s">
        <v>4139</v>
      </c>
      <c r="L138" s="2">
        <v>45791</v>
      </c>
      <c r="M138" t="s">
        <v>10025</v>
      </c>
      <c r="N138" t="s">
        <v>67</v>
      </c>
      <c r="Q138" t="s">
        <v>9846</v>
      </c>
      <c r="R138" t="s">
        <v>10344</v>
      </c>
      <c r="S138" t="str">
        <f t="shared" si="2"/>
        <v>May</v>
      </c>
    </row>
    <row r="139" spans="1:19" x14ac:dyDescent="0.35">
      <c r="A139">
        <v>2025</v>
      </c>
      <c r="B139">
        <v>4</v>
      </c>
      <c r="C139" t="s">
        <v>20</v>
      </c>
      <c r="D139" t="s">
        <v>10345</v>
      </c>
      <c r="E139" s="2">
        <v>45755</v>
      </c>
      <c r="F139">
        <v>2500</v>
      </c>
      <c r="G139">
        <v>1886000</v>
      </c>
      <c r="H139">
        <v>115</v>
      </c>
      <c r="J139" t="s">
        <v>10346</v>
      </c>
      <c r="K139" t="s">
        <v>10199</v>
      </c>
      <c r="L139" s="2">
        <v>45759</v>
      </c>
      <c r="M139" t="s">
        <v>9899</v>
      </c>
      <c r="N139" t="s">
        <v>419</v>
      </c>
      <c r="Q139" t="s">
        <v>9846</v>
      </c>
      <c r="R139" t="s">
        <v>10347</v>
      </c>
      <c r="S139" t="str">
        <f t="shared" si="2"/>
        <v>April</v>
      </c>
    </row>
    <row r="140" spans="1:19" x14ac:dyDescent="0.35">
      <c r="A140">
        <v>2025</v>
      </c>
      <c r="B140">
        <v>4</v>
      </c>
      <c r="C140" t="s">
        <v>20</v>
      </c>
      <c r="D140" t="s">
        <v>10348</v>
      </c>
      <c r="E140" s="2">
        <v>45755</v>
      </c>
      <c r="F140">
        <v>2750</v>
      </c>
      <c r="G140">
        <v>38540000</v>
      </c>
      <c r="H140">
        <v>2350</v>
      </c>
      <c r="J140" t="s">
        <v>10194</v>
      </c>
      <c r="K140" t="s">
        <v>10195</v>
      </c>
      <c r="L140" s="2">
        <v>45791</v>
      </c>
      <c r="M140" t="s">
        <v>66</v>
      </c>
      <c r="N140" t="s">
        <v>67</v>
      </c>
      <c r="Q140" t="s">
        <v>9846</v>
      </c>
      <c r="R140" t="s">
        <v>10349</v>
      </c>
      <c r="S140" t="str">
        <f t="shared" si="2"/>
        <v>May</v>
      </c>
    </row>
    <row r="141" spans="1:19" x14ac:dyDescent="0.35">
      <c r="A141">
        <v>2025</v>
      </c>
      <c r="B141">
        <v>4</v>
      </c>
      <c r="C141" t="s">
        <v>20</v>
      </c>
      <c r="D141" t="s">
        <v>10350</v>
      </c>
      <c r="E141" s="2">
        <v>45756</v>
      </c>
      <c r="F141">
        <v>2100</v>
      </c>
      <c r="G141">
        <v>27880000</v>
      </c>
      <c r="H141">
        <v>1700</v>
      </c>
      <c r="J141" t="s">
        <v>10351</v>
      </c>
      <c r="K141" t="s">
        <v>10352</v>
      </c>
      <c r="L141" s="2">
        <v>45791</v>
      </c>
      <c r="M141" t="s">
        <v>24</v>
      </c>
      <c r="N141" t="s">
        <v>67</v>
      </c>
      <c r="Q141" t="s">
        <v>9846</v>
      </c>
      <c r="R141" t="s">
        <v>10353</v>
      </c>
      <c r="S141" t="str">
        <f t="shared" si="2"/>
        <v>May</v>
      </c>
    </row>
    <row r="142" spans="1:19" x14ac:dyDescent="0.35">
      <c r="A142">
        <v>2025</v>
      </c>
      <c r="B142">
        <v>4</v>
      </c>
      <c r="C142" t="s">
        <v>20</v>
      </c>
      <c r="D142" t="s">
        <v>10354</v>
      </c>
      <c r="E142" s="2">
        <v>45757</v>
      </c>
      <c r="F142">
        <v>2100</v>
      </c>
      <c r="G142">
        <v>27880000</v>
      </c>
      <c r="H142">
        <v>1700</v>
      </c>
      <c r="J142" t="s">
        <v>10316</v>
      </c>
      <c r="K142" t="s">
        <v>10317</v>
      </c>
      <c r="L142" s="2">
        <v>45791</v>
      </c>
      <c r="M142" t="s">
        <v>24</v>
      </c>
      <c r="N142" t="s">
        <v>67</v>
      </c>
      <c r="Q142" t="s">
        <v>9846</v>
      </c>
      <c r="R142" t="s">
        <v>10355</v>
      </c>
      <c r="S142" t="str">
        <f t="shared" si="2"/>
        <v>May</v>
      </c>
    </row>
    <row r="143" spans="1:19" x14ac:dyDescent="0.35">
      <c r="A143">
        <v>2025</v>
      </c>
      <c r="B143">
        <v>4</v>
      </c>
      <c r="C143" t="s">
        <v>57</v>
      </c>
      <c r="D143" t="s">
        <v>10356</v>
      </c>
      <c r="E143" s="2">
        <v>45759</v>
      </c>
      <c r="F143">
        <v>2750</v>
      </c>
      <c r="G143">
        <v>6266440</v>
      </c>
      <c r="H143">
        <v>382.1</v>
      </c>
      <c r="J143" t="s">
        <v>10357</v>
      </c>
      <c r="K143" t="s">
        <v>10358</v>
      </c>
      <c r="L143" s="2">
        <v>45928</v>
      </c>
      <c r="M143" t="s">
        <v>66</v>
      </c>
      <c r="N143" t="s">
        <v>26</v>
      </c>
      <c r="Q143" t="s">
        <v>9846</v>
      </c>
      <c r="R143" t="s">
        <v>10359</v>
      </c>
      <c r="S143" t="str">
        <f t="shared" si="2"/>
        <v>September</v>
      </c>
    </row>
    <row r="144" spans="1:19" x14ac:dyDescent="0.35">
      <c r="A144">
        <v>2025</v>
      </c>
      <c r="B144">
        <v>4</v>
      </c>
      <c r="C144" t="s">
        <v>20</v>
      </c>
      <c r="D144" t="s">
        <v>10360</v>
      </c>
      <c r="E144" s="2">
        <v>45760</v>
      </c>
      <c r="F144">
        <v>2750</v>
      </c>
      <c r="G144">
        <v>39938250</v>
      </c>
      <c r="H144">
        <v>2350</v>
      </c>
      <c r="J144" t="s">
        <v>10361</v>
      </c>
      <c r="K144" t="s">
        <v>10362</v>
      </c>
      <c r="L144" s="2">
        <v>45791</v>
      </c>
      <c r="M144" t="s">
        <v>66</v>
      </c>
      <c r="N144" t="s">
        <v>67</v>
      </c>
      <c r="Q144" t="s">
        <v>9846</v>
      </c>
      <c r="R144" t="s">
        <v>10363</v>
      </c>
      <c r="S144" t="str">
        <f t="shared" si="2"/>
        <v>May</v>
      </c>
    </row>
    <row r="145" spans="1:19" x14ac:dyDescent="0.35">
      <c r="A145">
        <v>2025</v>
      </c>
      <c r="B145">
        <v>4</v>
      </c>
      <c r="C145" t="s">
        <v>20</v>
      </c>
      <c r="D145" t="s">
        <v>10364</v>
      </c>
      <c r="E145" s="2">
        <v>45761</v>
      </c>
      <c r="F145">
        <v>2750</v>
      </c>
      <c r="G145">
        <v>38540000</v>
      </c>
      <c r="H145">
        <v>2350</v>
      </c>
      <c r="J145" t="s">
        <v>10324</v>
      </c>
      <c r="K145" t="s">
        <v>10325</v>
      </c>
      <c r="L145" s="2">
        <v>45791</v>
      </c>
      <c r="M145" t="s">
        <v>66</v>
      </c>
      <c r="N145" t="s">
        <v>67</v>
      </c>
      <c r="Q145" t="s">
        <v>9846</v>
      </c>
      <c r="R145" t="s">
        <v>10365</v>
      </c>
      <c r="S145" t="str">
        <f t="shared" si="2"/>
        <v>May</v>
      </c>
    </row>
    <row r="146" spans="1:19" x14ac:dyDescent="0.35">
      <c r="A146">
        <v>2025</v>
      </c>
      <c r="B146">
        <v>4</v>
      </c>
      <c r="C146" t="s">
        <v>57</v>
      </c>
      <c r="D146" t="s">
        <v>10366</v>
      </c>
      <c r="E146" s="2">
        <v>45761</v>
      </c>
      <c r="F146">
        <v>2750</v>
      </c>
      <c r="G146">
        <v>36839320</v>
      </c>
      <c r="H146">
        <v>2246.3000000000002</v>
      </c>
      <c r="J146" t="s">
        <v>10202</v>
      </c>
      <c r="K146" t="s">
        <v>10203</v>
      </c>
      <c r="L146" s="2">
        <v>45791</v>
      </c>
      <c r="M146" t="s">
        <v>66</v>
      </c>
      <c r="N146" t="s">
        <v>67</v>
      </c>
      <c r="Q146" t="s">
        <v>9846</v>
      </c>
      <c r="R146" t="s">
        <v>10367</v>
      </c>
      <c r="S146" t="str">
        <f t="shared" si="2"/>
        <v>May</v>
      </c>
    </row>
    <row r="147" spans="1:19" x14ac:dyDescent="0.35">
      <c r="A147">
        <v>2025</v>
      </c>
      <c r="B147">
        <v>4</v>
      </c>
      <c r="C147" t="s">
        <v>57</v>
      </c>
      <c r="D147" t="s">
        <v>10368</v>
      </c>
      <c r="E147" s="2">
        <v>45762</v>
      </c>
      <c r="F147">
        <v>2100</v>
      </c>
      <c r="G147">
        <v>11480000</v>
      </c>
      <c r="H147">
        <v>700</v>
      </c>
      <c r="J147" t="s">
        <v>10277</v>
      </c>
      <c r="K147" t="s">
        <v>10278</v>
      </c>
      <c r="L147" s="2">
        <v>45791</v>
      </c>
      <c r="M147" t="s">
        <v>24</v>
      </c>
      <c r="N147" t="s">
        <v>350</v>
      </c>
      <c r="Q147" t="s">
        <v>9846</v>
      </c>
      <c r="R147" t="s">
        <v>10369</v>
      </c>
      <c r="S147" t="str">
        <f t="shared" si="2"/>
        <v>May</v>
      </c>
    </row>
    <row r="148" spans="1:19" x14ac:dyDescent="0.35">
      <c r="A148">
        <v>2025</v>
      </c>
      <c r="B148">
        <v>4</v>
      </c>
      <c r="C148" t="s">
        <v>57</v>
      </c>
      <c r="D148" t="s">
        <v>10370</v>
      </c>
      <c r="E148" s="2">
        <v>45762</v>
      </c>
      <c r="F148">
        <v>2100</v>
      </c>
      <c r="G148">
        <v>16400000</v>
      </c>
      <c r="H148">
        <v>1000</v>
      </c>
      <c r="J148" t="s">
        <v>10277</v>
      </c>
      <c r="K148" t="s">
        <v>10278</v>
      </c>
      <c r="L148" s="2">
        <v>45791</v>
      </c>
      <c r="M148" t="s">
        <v>24</v>
      </c>
      <c r="N148" t="s">
        <v>350</v>
      </c>
      <c r="Q148" t="s">
        <v>9846</v>
      </c>
      <c r="R148" t="s">
        <v>10369</v>
      </c>
      <c r="S148" t="str">
        <f t="shared" si="2"/>
        <v>May</v>
      </c>
    </row>
    <row r="149" spans="1:19" x14ac:dyDescent="0.35">
      <c r="A149">
        <v>2025</v>
      </c>
      <c r="B149">
        <v>4</v>
      </c>
      <c r="C149" t="s">
        <v>20</v>
      </c>
      <c r="D149" t="s">
        <v>10371</v>
      </c>
      <c r="E149" s="2">
        <v>45763</v>
      </c>
      <c r="F149">
        <v>2500</v>
      </c>
      <c r="G149">
        <v>9324000</v>
      </c>
      <c r="H149">
        <v>555</v>
      </c>
      <c r="J149" t="s">
        <v>10372</v>
      </c>
      <c r="K149" t="s">
        <v>10373</v>
      </c>
      <c r="L149" s="2">
        <v>45921</v>
      </c>
      <c r="M149" t="s">
        <v>9899</v>
      </c>
      <c r="N149" t="s">
        <v>26</v>
      </c>
      <c r="Q149" t="s">
        <v>9846</v>
      </c>
      <c r="R149" t="s">
        <v>10374</v>
      </c>
      <c r="S149" t="str">
        <f t="shared" si="2"/>
        <v>September</v>
      </c>
    </row>
    <row r="150" spans="1:19" x14ac:dyDescent="0.35">
      <c r="A150">
        <v>2025</v>
      </c>
      <c r="B150">
        <v>4</v>
      </c>
      <c r="C150" t="s">
        <v>101</v>
      </c>
      <c r="D150" t="s">
        <v>10375</v>
      </c>
      <c r="E150" s="2">
        <v>45763</v>
      </c>
      <c r="F150">
        <v>2100</v>
      </c>
      <c r="G150">
        <v>6720000</v>
      </c>
      <c r="H150">
        <v>400</v>
      </c>
      <c r="J150" t="s">
        <v>10376</v>
      </c>
      <c r="K150" t="s">
        <v>10377</v>
      </c>
      <c r="L150" s="2">
        <v>45820</v>
      </c>
      <c r="M150" t="s">
        <v>24</v>
      </c>
      <c r="N150" t="s">
        <v>26</v>
      </c>
      <c r="Q150" t="s">
        <v>9846</v>
      </c>
      <c r="R150" t="s">
        <v>10378</v>
      </c>
      <c r="S150" t="str">
        <f t="shared" si="2"/>
        <v>June</v>
      </c>
    </row>
    <row r="151" spans="1:19" x14ac:dyDescent="0.35">
      <c r="A151">
        <v>2025</v>
      </c>
      <c r="B151">
        <v>4</v>
      </c>
      <c r="C151" t="s">
        <v>20</v>
      </c>
      <c r="D151" t="s">
        <v>10379</v>
      </c>
      <c r="E151" s="2">
        <v>45764</v>
      </c>
      <c r="F151">
        <v>3200</v>
      </c>
      <c r="G151">
        <v>9102000</v>
      </c>
      <c r="H151">
        <v>555</v>
      </c>
      <c r="J151" t="s">
        <v>10380</v>
      </c>
      <c r="K151" t="s">
        <v>10381</v>
      </c>
      <c r="L151" s="2">
        <v>45867</v>
      </c>
      <c r="M151" t="s">
        <v>66</v>
      </c>
      <c r="N151" t="s">
        <v>26</v>
      </c>
      <c r="Q151" t="s">
        <v>9846</v>
      </c>
      <c r="R151" t="s">
        <v>10382</v>
      </c>
      <c r="S151" t="str">
        <f t="shared" si="2"/>
        <v>July</v>
      </c>
    </row>
    <row r="152" spans="1:19" x14ac:dyDescent="0.35">
      <c r="A152">
        <v>2025</v>
      </c>
      <c r="B152">
        <v>4</v>
      </c>
      <c r="C152" t="s">
        <v>101</v>
      </c>
      <c r="D152" t="s">
        <v>10383</v>
      </c>
      <c r="E152" s="2">
        <v>45769</v>
      </c>
      <c r="F152">
        <v>2100</v>
      </c>
      <c r="G152">
        <v>6560000</v>
      </c>
      <c r="H152">
        <v>400</v>
      </c>
      <c r="J152" t="s">
        <v>10384</v>
      </c>
      <c r="K152" t="s">
        <v>10385</v>
      </c>
      <c r="L152" s="2">
        <v>45845</v>
      </c>
      <c r="M152" t="s">
        <v>24</v>
      </c>
      <c r="N152" t="s">
        <v>26</v>
      </c>
      <c r="Q152" t="s">
        <v>9846</v>
      </c>
      <c r="R152" t="s">
        <v>10386</v>
      </c>
      <c r="S152" t="str">
        <f t="shared" si="2"/>
        <v>July</v>
      </c>
    </row>
    <row r="153" spans="1:19" x14ac:dyDescent="0.35">
      <c r="A153">
        <v>2025</v>
      </c>
      <c r="B153">
        <v>4</v>
      </c>
      <c r="C153" t="s">
        <v>20</v>
      </c>
      <c r="D153" t="s">
        <v>10387</v>
      </c>
      <c r="E153" s="2">
        <v>45771</v>
      </c>
      <c r="F153">
        <v>2750</v>
      </c>
      <c r="G153">
        <v>46200000</v>
      </c>
      <c r="H153">
        <v>2750</v>
      </c>
      <c r="J153" t="s">
        <v>10388</v>
      </c>
      <c r="K153" t="s">
        <v>10389</v>
      </c>
      <c r="L153" s="2">
        <v>45791</v>
      </c>
      <c r="M153" t="s">
        <v>66</v>
      </c>
      <c r="N153" t="s">
        <v>42</v>
      </c>
      <c r="Q153" t="s">
        <v>9846</v>
      </c>
      <c r="R153" t="s">
        <v>10390</v>
      </c>
      <c r="S153" t="str">
        <f t="shared" si="2"/>
        <v>May</v>
      </c>
    </row>
    <row r="154" spans="1:19" x14ac:dyDescent="0.35">
      <c r="A154">
        <v>2025</v>
      </c>
      <c r="B154">
        <v>4</v>
      </c>
      <c r="C154" t="s">
        <v>20</v>
      </c>
      <c r="D154" t="s">
        <v>10391</v>
      </c>
      <c r="E154" s="2">
        <v>45772</v>
      </c>
      <c r="F154">
        <v>2100</v>
      </c>
      <c r="G154">
        <v>6720000</v>
      </c>
      <c r="H154">
        <v>400</v>
      </c>
      <c r="J154" t="s">
        <v>10392</v>
      </c>
      <c r="K154" t="s">
        <v>10393</v>
      </c>
      <c r="L154" s="2">
        <v>45820</v>
      </c>
      <c r="M154" t="s">
        <v>24</v>
      </c>
      <c r="N154" t="s">
        <v>26</v>
      </c>
      <c r="Q154" t="s">
        <v>9846</v>
      </c>
      <c r="R154" t="s">
        <v>10394</v>
      </c>
      <c r="S154" t="str">
        <f t="shared" si="2"/>
        <v>June</v>
      </c>
    </row>
    <row r="155" spans="1:19" x14ac:dyDescent="0.35">
      <c r="A155">
        <v>2025</v>
      </c>
      <c r="B155">
        <v>4</v>
      </c>
      <c r="C155" t="s">
        <v>20</v>
      </c>
      <c r="D155" t="s">
        <v>10395</v>
      </c>
      <c r="E155" s="2">
        <v>45773</v>
      </c>
      <c r="F155">
        <v>2750</v>
      </c>
      <c r="G155">
        <v>46200000</v>
      </c>
      <c r="H155">
        <v>2750</v>
      </c>
      <c r="J155" t="s">
        <v>10396</v>
      </c>
      <c r="K155" t="s">
        <v>10397</v>
      </c>
      <c r="L155" s="2">
        <v>46007</v>
      </c>
      <c r="M155" t="s">
        <v>66</v>
      </c>
      <c r="N155" t="s">
        <v>42</v>
      </c>
      <c r="Q155" t="s">
        <v>9846</v>
      </c>
      <c r="R155" t="s">
        <v>10398</v>
      </c>
      <c r="S155" t="str">
        <f t="shared" si="2"/>
        <v>December</v>
      </c>
    </row>
    <row r="156" spans="1:19" x14ac:dyDescent="0.35">
      <c r="A156">
        <v>2025</v>
      </c>
      <c r="B156">
        <v>4</v>
      </c>
      <c r="C156" t="s">
        <v>101</v>
      </c>
      <c r="D156" t="s">
        <v>10399</v>
      </c>
      <c r="E156" s="2">
        <v>45776</v>
      </c>
      <c r="F156">
        <v>2100</v>
      </c>
      <c r="G156">
        <v>35280000</v>
      </c>
      <c r="H156">
        <v>2100</v>
      </c>
      <c r="J156" t="s">
        <v>10400</v>
      </c>
      <c r="K156" t="s">
        <v>10401</v>
      </c>
      <c r="L156" s="2">
        <v>45850</v>
      </c>
      <c r="M156" t="s">
        <v>24</v>
      </c>
      <c r="N156" t="s">
        <v>42</v>
      </c>
      <c r="Q156" t="s">
        <v>9846</v>
      </c>
      <c r="R156" t="s">
        <v>10402</v>
      </c>
      <c r="S156" t="str">
        <f t="shared" si="2"/>
        <v>July</v>
      </c>
    </row>
    <row r="157" spans="1:19" x14ac:dyDescent="0.35">
      <c r="A157">
        <v>2025</v>
      </c>
      <c r="B157">
        <v>4</v>
      </c>
      <c r="C157" t="s">
        <v>20</v>
      </c>
      <c r="D157" t="s">
        <v>10403</v>
      </c>
      <c r="E157" s="2">
        <v>45777</v>
      </c>
      <c r="F157">
        <v>2750</v>
      </c>
      <c r="G157">
        <v>6720000</v>
      </c>
      <c r="H157">
        <v>400</v>
      </c>
      <c r="J157" t="s">
        <v>10404</v>
      </c>
      <c r="K157" t="s">
        <v>10405</v>
      </c>
      <c r="L157" s="2">
        <v>45953</v>
      </c>
      <c r="M157" t="s">
        <v>66</v>
      </c>
      <c r="N157" t="s">
        <v>26</v>
      </c>
      <c r="Q157" t="s">
        <v>9846</v>
      </c>
      <c r="R157" t="s">
        <v>10406</v>
      </c>
      <c r="S157" t="str">
        <f t="shared" si="2"/>
        <v>October</v>
      </c>
    </row>
    <row r="158" spans="1:19" x14ac:dyDescent="0.35">
      <c r="A158">
        <v>2025</v>
      </c>
      <c r="B158">
        <v>4</v>
      </c>
      <c r="C158" t="s">
        <v>101</v>
      </c>
      <c r="D158" t="s">
        <v>10407</v>
      </c>
      <c r="E158" s="2">
        <v>45777</v>
      </c>
      <c r="F158">
        <v>2100</v>
      </c>
      <c r="G158">
        <v>6720000</v>
      </c>
      <c r="H158">
        <v>400</v>
      </c>
      <c r="J158" t="s">
        <v>10408</v>
      </c>
      <c r="K158" t="s">
        <v>10409</v>
      </c>
      <c r="L158" s="2">
        <v>45874</v>
      </c>
      <c r="M158" t="s">
        <v>24</v>
      </c>
      <c r="N158" t="s">
        <v>26</v>
      </c>
      <c r="Q158" t="s">
        <v>9846</v>
      </c>
      <c r="R158" t="s">
        <v>10410</v>
      </c>
      <c r="S158" t="str">
        <f t="shared" si="2"/>
        <v>August</v>
      </c>
    </row>
    <row r="159" spans="1:19" x14ac:dyDescent="0.35">
      <c r="A159">
        <v>2025</v>
      </c>
      <c r="B159">
        <v>4</v>
      </c>
      <c r="C159" t="s">
        <v>20</v>
      </c>
      <c r="D159" t="s">
        <v>10411</v>
      </c>
      <c r="E159" s="2">
        <v>45777</v>
      </c>
      <c r="F159">
        <v>2100</v>
      </c>
      <c r="G159">
        <v>6720000</v>
      </c>
      <c r="H159">
        <v>400</v>
      </c>
      <c r="J159" t="s">
        <v>10412</v>
      </c>
      <c r="K159" t="s">
        <v>10413</v>
      </c>
      <c r="L159" s="2">
        <v>45874</v>
      </c>
      <c r="M159" t="s">
        <v>24</v>
      </c>
      <c r="N159" t="s">
        <v>26</v>
      </c>
      <c r="Q159" t="s">
        <v>9846</v>
      </c>
      <c r="R159" t="s">
        <v>10414</v>
      </c>
      <c r="S159" t="str">
        <f t="shared" si="2"/>
        <v>August</v>
      </c>
    </row>
    <row r="160" spans="1:19" x14ac:dyDescent="0.35">
      <c r="A160">
        <v>2025</v>
      </c>
      <c r="B160">
        <v>4</v>
      </c>
      <c r="C160" t="s">
        <v>57</v>
      </c>
      <c r="D160" t="s">
        <v>10415</v>
      </c>
      <c r="E160" s="2">
        <v>45777</v>
      </c>
      <c r="F160">
        <v>2500</v>
      </c>
      <c r="G160">
        <v>9324000</v>
      </c>
      <c r="H160">
        <v>555</v>
      </c>
      <c r="J160" t="s">
        <v>10416</v>
      </c>
      <c r="K160" t="s">
        <v>10417</v>
      </c>
      <c r="L160" s="2">
        <v>45867</v>
      </c>
      <c r="M160" t="s">
        <v>9899</v>
      </c>
      <c r="N160" t="s">
        <v>26</v>
      </c>
      <c r="Q160" t="s">
        <v>9846</v>
      </c>
      <c r="R160" t="s">
        <v>10418</v>
      </c>
      <c r="S160" t="str">
        <f t="shared" si="2"/>
        <v>July</v>
      </c>
    </row>
    <row r="161" spans="1:19" x14ac:dyDescent="0.35">
      <c r="A161">
        <v>2025</v>
      </c>
      <c r="B161">
        <v>4</v>
      </c>
      <c r="C161" t="s">
        <v>9989</v>
      </c>
      <c r="E161" s="2">
        <v>45775</v>
      </c>
      <c r="F161">
        <v>2350</v>
      </c>
      <c r="G161">
        <v>32760000</v>
      </c>
      <c r="H161">
        <v>1950</v>
      </c>
      <c r="J161" t="s">
        <v>10267</v>
      </c>
      <c r="K161" t="s">
        <v>10268</v>
      </c>
      <c r="L161" s="2">
        <v>45867</v>
      </c>
      <c r="M161" t="s">
        <v>9899</v>
      </c>
      <c r="N161" t="s">
        <v>67</v>
      </c>
      <c r="Q161" t="s">
        <v>9846</v>
      </c>
      <c r="R161" t="s">
        <v>10419</v>
      </c>
      <c r="S161" t="str">
        <f t="shared" si="2"/>
        <v>July</v>
      </c>
    </row>
    <row r="162" spans="1:19" x14ac:dyDescent="0.35">
      <c r="A162">
        <v>2025</v>
      </c>
      <c r="B162">
        <v>5</v>
      </c>
      <c r="C162" t="s">
        <v>20</v>
      </c>
      <c r="D162" t="s">
        <v>10420</v>
      </c>
      <c r="E162" s="2">
        <v>45779</v>
      </c>
      <c r="F162">
        <v>2100</v>
      </c>
      <c r="G162">
        <v>28541300</v>
      </c>
      <c r="H162">
        <v>1700</v>
      </c>
      <c r="J162" t="s">
        <v>10247</v>
      </c>
      <c r="K162" t="s">
        <v>10248</v>
      </c>
      <c r="L162" s="2">
        <v>45845</v>
      </c>
      <c r="M162" t="s">
        <v>24</v>
      </c>
      <c r="N162" t="s">
        <v>67</v>
      </c>
      <c r="Q162" t="s">
        <v>9846</v>
      </c>
      <c r="R162" t="s">
        <v>10421</v>
      </c>
      <c r="S162" t="str">
        <f t="shared" si="2"/>
        <v>July</v>
      </c>
    </row>
    <row r="163" spans="1:19" x14ac:dyDescent="0.35">
      <c r="A163">
        <v>2025</v>
      </c>
      <c r="B163">
        <v>5</v>
      </c>
      <c r="C163" t="s">
        <v>20</v>
      </c>
      <c r="D163" t="s">
        <v>10422</v>
      </c>
      <c r="E163" s="2">
        <v>45780</v>
      </c>
      <c r="F163">
        <v>2100</v>
      </c>
      <c r="G163">
        <v>6720000</v>
      </c>
      <c r="H163">
        <v>400</v>
      </c>
      <c r="J163" t="s">
        <v>10423</v>
      </c>
      <c r="K163" t="s">
        <v>10424</v>
      </c>
      <c r="L163" s="2">
        <v>45874</v>
      </c>
      <c r="M163" t="s">
        <v>24</v>
      </c>
      <c r="N163" t="s">
        <v>26</v>
      </c>
      <c r="Q163" t="s">
        <v>9846</v>
      </c>
      <c r="R163" t="s">
        <v>10425</v>
      </c>
      <c r="S163" t="str">
        <f t="shared" si="2"/>
        <v>August</v>
      </c>
    </row>
    <row r="164" spans="1:19" x14ac:dyDescent="0.35">
      <c r="A164">
        <v>2025</v>
      </c>
      <c r="B164">
        <v>5</v>
      </c>
      <c r="C164" t="s">
        <v>101</v>
      </c>
      <c r="D164" t="s">
        <v>10426</v>
      </c>
      <c r="E164" s="2">
        <v>45780</v>
      </c>
      <c r="F164">
        <v>3200</v>
      </c>
      <c r="G164">
        <v>6720000</v>
      </c>
      <c r="H164">
        <v>400</v>
      </c>
      <c r="J164" t="s">
        <v>10427</v>
      </c>
      <c r="K164" t="s">
        <v>10428</v>
      </c>
      <c r="L164" s="2">
        <v>45813</v>
      </c>
      <c r="M164" t="s">
        <v>66</v>
      </c>
      <c r="N164" t="s">
        <v>26</v>
      </c>
      <c r="Q164" t="s">
        <v>9846</v>
      </c>
      <c r="R164" t="s">
        <v>10429</v>
      </c>
      <c r="S164" t="str">
        <f t="shared" si="2"/>
        <v>June</v>
      </c>
    </row>
    <row r="165" spans="1:19" x14ac:dyDescent="0.35">
      <c r="A165">
        <v>2025</v>
      </c>
      <c r="B165">
        <v>5</v>
      </c>
      <c r="C165" t="s">
        <v>20</v>
      </c>
      <c r="D165" t="s">
        <v>10430</v>
      </c>
      <c r="E165" s="2">
        <v>45780</v>
      </c>
      <c r="F165">
        <v>2645</v>
      </c>
      <c r="G165">
        <v>43378000</v>
      </c>
      <c r="H165">
        <v>3200</v>
      </c>
      <c r="J165" t="s">
        <v>10427</v>
      </c>
      <c r="K165" t="s">
        <v>10428</v>
      </c>
      <c r="L165" s="2">
        <v>45813</v>
      </c>
      <c r="M165" t="s">
        <v>66</v>
      </c>
      <c r="N165" t="s">
        <v>67</v>
      </c>
      <c r="Q165" t="s">
        <v>9846</v>
      </c>
      <c r="R165" t="s">
        <v>10431</v>
      </c>
      <c r="S165" t="str">
        <f t="shared" si="2"/>
        <v>June</v>
      </c>
    </row>
    <row r="166" spans="1:19" x14ac:dyDescent="0.35">
      <c r="A166">
        <v>2025</v>
      </c>
      <c r="B166">
        <v>5</v>
      </c>
      <c r="C166" t="s">
        <v>20</v>
      </c>
      <c r="D166" t="s">
        <v>10432</v>
      </c>
      <c r="E166" s="2">
        <v>45781</v>
      </c>
      <c r="F166">
        <v>2750</v>
      </c>
      <c r="G166">
        <v>45100000</v>
      </c>
      <c r="H166">
        <v>2750</v>
      </c>
      <c r="J166" t="s">
        <v>10433</v>
      </c>
      <c r="K166" t="s">
        <v>10434</v>
      </c>
      <c r="L166" s="2">
        <v>45982</v>
      </c>
      <c r="M166" t="s">
        <v>66</v>
      </c>
      <c r="N166" t="s">
        <v>42</v>
      </c>
      <c r="Q166" t="s">
        <v>9846</v>
      </c>
      <c r="R166" t="s">
        <v>10435</v>
      </c>
      <c r="S166" t="str">
        <f t="shared" si="2"/>
        <v>November</v>
      </c>
    </row>
    <row r="167" spans="1:19" x14ac:dyDescent="0.35">
      <c r="A167">
        <v>2025</v>
      </c>
      <c r="B167">
        <v>5</v>
      </c>
      <c r="C167" t="s">
        <v>20</v>
      </c>
      <c r="D167" t="s">
        <v>10436</v>
      </c>
      <c r="E167" s="2">
        <v>45782</v>
      </c>
      <c r="F167">
        <v>3200</v>
      </c>
      <c r="G167">
        <v>34440000</v>
      </c>
      <c r="H167">
        <v>2100</v>
      </c>
      <c r="J167" t="s">
        <v>10437</v>
      </c>
      <c r="K167" t="s">
        <v>10286</v>
      </c>
      <c r="L167" s="2">
        <v>45813</v>
      </c>
      <c r="M167" t="s">
        <v>66</v>
      </c>
      <c r="N167" t="s">
        <v>67</v>
      </c>
      <c r="Q167" t="s">
        <v>9846</v>
      </c>
      <c r="R167" t="s">
        <v>10438</v>
      </c>
      <c r="S167" t="str">
        <f t="shared" si="2"/>
        <v>June</v>
      </c>
    </row>
    <row r="168" spans="1:19" x14ac:dyDescent="0.35">
      <c r="A168">
        <v>2025</v>
      </c>
      <c r="B168">
        <v>5</v>
      </c>
      <c r="C168" t="s">
        <v>20</v>
      </c>
      <c r="D168" t="s">
        <v>10439</v>
      </c>
      <c r="E168" s="2">
        <v>45782</v>
      </c>
      <c r="F168">
        <v>3200</v>
      </c>
      <c r="G168">
        <v>11480000</v>
      </c>
      <c r="H168">
        <v>700</v>
      </c>
      <c r="J168" t="s">
        <v>10437</v>
      </c>
      <c r="K168" t="s">
        <v>10286</v>
      </c>
      <c r="L168" s="2">
        <v>45813</v>
      </c>
      <c r="M168" t="s">
        <v>66</v>
      </c>
      <c r="N168" t="s">
        <v>67</v>
      </c>
      <c r="Q168" t="s">
        <v>9846</v>
      </c>
      <c r="R168" t="s">
        <v>10438</v>
      </c>
      <c r="S168" t="str">
        <f t="shared" si="2"/>
        <v>June</v>
      </c>
    </row>
    <row r="169" spans="1:19" x14ac:dyDescent="0.35">
      <c r="A169">
        <v>2025</v>
      </c>
      <c r="B169">
        <v>5</v>
      </c>
      <c r="C169" t="s">
        <v>20</v>
      </c>
      <c r="D169" t="s">
        <v>10440</v>
      </c>
      <c r="E169" s="2">
        <v>45784</v>
      </c>
      <c r="F169">
        <v>2100</v>
      </c>
      <c r="G169">
        <v>27880000</v>
      </c>
      <c r="H169">
        <v>1700</v>
      </c>
      <c r="J169" t="s">
        <v>10392</v>
      </c>
      <c r="K169" t="s">
        <v>10393</v>
      </c>
      <c r="L169" s="2">
        <v>45820</v>
      </c>
      <c r="M169" t="s">
        <v>24</v>
      </c>
      <c r="N169" t="s">
        <v>67</v>
      </c>
      <c r="Q169" t="s">
        <v>9846</v>
      </c>
      <c r="R169" t="s">
        <v>10441</v>
      </c>
      <c r="S169" t="str">
        <f t="shared" si="2"/>
        <v>June</v>
      </c>
    </row>
    <row r="170" spans="1:19" x14ac:dyDescent="0.35">
      <c r="A170">
        <v>2025</v>
      </c>
      <c r="B170">
        <v>5</v>
      </c>
      <c r="C170" t="s">
        <v>20</v>
      </c>
      <c r="D170" t="s">
        <v>10442</v>
      </c>
      <c r="E170" s="2">
        <v>45787</v>
      </c>
      <c r="F170">
        <v>2500</v>
      </c>
      <c r="G170">
        <v>41000000</v>
      </c>
      <c r="H170">
        <v>2500</v>
      </c>
      <c r="J170" t="s">
        <v>10443</v>
      </c>
      <c r="K170" t="s">
        <v>10444</v>
      </c>
      <c r="L170" s="2">
        <v>45867</v>
      </c>
      <c r="M170" t="s">
        <v>9899</v>
      </c>
      <c r="N170" t="s">
        <v>42</v>
      </c>
      <c r="Q170" t="s">
        <v>9846</v>
      </c>
      <c r="R170" t="s">
        <v>10445</v>
      </c>
      <c r="S170" t="str">
        <f t="shared" si="2"/>
        <v>July</v>
      </c>
    </row>
    <row r="171" spans="1:19" x14ac:dyDescent="0.35">
      <c r="A171">
        <v>2025</v>
      </c>
      <c r="B171">
        <v>5</v>
      </c>
      <c r="C171" t="s">
        <v>101</v>
      </c>
      <c r="D171" t="s">
        <v>10446</v>
      </c>
      <c r="E171" s="2">
        <v>45790</v>
      </c>
      <c r="F171">
        <v>2750</v>
      </c>
      <c r="G171">
        <v>6560000</v>
      </c>
      <c r="H171">
        <v>400</v>
      </c>
      <c r="J171" t="s">
        <v>10447</v>
      </c>
      <c r="K171" t="s">
        <v>10448</v>
      </c>
      <c r="L171" s="2">
        <v>45928</v>
      </c>
      <c r="M171" t="s">
        <v>66</v>
      </c>
      <c r="N171" t="s">
        <v>26</v>
      </c>
      <c r="Q171" t="s">
        <v>9846</v>
      </c>
      <c r="R171" t="s">
        <v>10449</v>
      </c>
      <c r="S171" t="str">
        <f t="shared" si="2"/>
        <v>September</v>
      </c>
    </row>
    <row r="172" spans="1:19" x14ac:dyDescent="0.35">
      <c r="A172">
        <v>2025</v>
      </c>
      <c r="B172">
        <v>5</v>
      </c>
      <c r="C172" t="s">
        <v>101</v>
      </c>
      <c r="D172" t="s">
        <v>10450</v>
      </c>
      <c r="E172" s="2">
        <v>45790</v>
      </c>
      <c r="F172">
        <v>2750</v>
      </c>
      <c r="G172">
        <v>6560000</v>
      </c>
      <c r="H172">
        <v>400</v>
      </c>
      <c r="J172" t="s">
        <v>10447</v>
      </c>
      <c r="K172" t="s">
        <v>10448</v>
      </c>
      <c r="L172" s="2">
        <v>45928</v>
      </c>
      <c r="M172" t="s">
        <v>66</v>
      </c>
      <c r="N172" t="s">
        <v>350</v>
      </c>
      <c r="Q172" t="s">
        <v>9846</v>
      </c>
      <c r="R172" t="s">
        <v>10451</v>
      </c>
      <c r="S172" t="str">
        <f t="shared" si="2"/>
        <v>September</v>
      </c>
    </row>
    <row r="173" spans="1:19" x14ac:dyDescent="0.35">
      <c r="A173">
        <v>2025</v>
      </c>
      <c r="B173">
        <v>5</v>
      </c>
      <c r="C173" t="s">
        <v>20</v>
      </c>
      <c r="D173" t="s">
        <v>10452</v>
      </c>
      <c r="E173" s="2">
        <v>45790</v>
      </c>
      <c r="F173">
        <v>2100</v>
      </c>
      <c r="G173">
        <v>6560000</v>
      </c>
      <c r="H173">
        <v>400</v>
      </c>
      <c r="J173" t="s">
        <v>10453</v>
      </c>
      <c r="K173" t="s">
        <v>10454</v>
      </c>
      <c r="L173" s="2">
        <v>45953</v>
      </c>
      <c r="M173" t="s">
        <v>24</v>
      </c>
      <c r="N173" t="s">
        <v>26</v>
      </c>
      <c r="Q173" t="s">
        <v>9846</v>
      </c>
      <c r="R173" t="s">
        <v>10455</v>
      </c>
      <c r="S173" t="str">
        <f t="shared" si="2"/>
        <v>October</v>
      </c>
    </row>
    <row r="174" spans="1:19" x14ac:dyDescent="0.35">
      <c r="A174">
        <v>2025</v>
      </c>
      <c r="B174">
        <v>5</v>
      </c>
      <c r="C174" t="s">
        <v>20</v>
      </c>
      <c r="D174" t="s">
        <v>10456</v>
      </c>
      <c r="E174" s="2">
        <v>45790</v>
      </c>
      <c r="F174">
        <v>2750</v>
      </c>
      <c r="G174">
        <v>45100000</v>
      </c>
      <c r="H174">
        <v>2750</v>
      </c>
      <c r="J174" t="s">
        <v>10457</v>
      </c>
      <c r="K174" t="s">
        <v>10458</v>
      </c>
      <c r="L174" s="2">
        <v>45899</v>
      </c>
      <c r="M174" t="s">
        <v>66</v>
      </c>
      <c r="N174" t="s">
        <v>42</v>
      </c>
      <c r="Q174" t="s">
        <v>9846</v>
      </c>
      <c r="R174" t="s">
        <v>10459</v>
      </c>
      <c r="S174" t="str">
        <f t="shared" si="2"/>
        <v>August</v>
      </c>
    </row>
    <row r="175" spans="1:19" x14ac:dyDescent="0.35">
      <c r="A175">
        <v>2025</v>
      </c>
      <c r="B175">
        <v>5</v>
      </c>
      <c r="C175" t="s">
        <v>20</v>
      </c>
      <c r="D175" t="s">
        <v>10460</v>
      </c>
      <c r="E175" s="2">
        <v>45792</v>
      </c>
      <c r="F175">
        <v>2100</v>
      </c>
      <c r="G175">
        <v>28541300</v>
      </c>
      <c r="H175">
        <v>1700</v>
      </c>
      <c r="J175" t="s">
        <v>9981</v>
      </c>
      <c r="K175" t="s">
        <v>9982</v>
      </c>
      <c r="L175" s="2">
        <v>45845</v>
      </c>
      <c r="M175" t="s">
        <v>24</v>
      </c>
      <c r="N175" t="s">
        <v>67</v>
      </c>
      <c r="Q175" t="s">
        <v>9846</v>
      </c>
      <c r="R175" t="s">
        <v>10461</v>
      </c>
      <c r="S175" t="str">
        <f t="shared" si="2"/>
        <v>July</v>
      </c>
    </row>
    <row r="176" spans="1:19" x14ac:dyDescent="0.35">
      <c r="A176">
        <v>2025</v>
      </c>
      <c r="B176">
        <v>5</v>
      </c>
      <c r="C176" t="s">
        <v>20</v>
      </c>
      <c r="D176" t="s">
        <v>10462</v>
      </c>
      <c r="E176" s="2">
        <v>45792</v>
      </c>
      <c r="F176">
        <v>115</v>
      </c>
      <c r="G176">
        <v>1909000</v>
      </c>
      <c r="H176">
        <v>115</v>
      </c>
      <c r="J176" t="s">
        <v>10457</v>
      </c>
      <c r="K176" t="s">
        <v>10458</v>
      </c>
      <c r="L176" s="2">
        <v>45899</v>
      </c>
      <c r="M176" t="s">
        <v>66</v>
      </c>
      <c r="N176" t="s">
        <v>67</v>
      </c>
      <c r="Q176" t="s">
        <v>9846</v>
      </c>
      <c r="R176" t="s">
        <v>10463</v>
      </c>
      <c r="S176" t="str">
        <f t="shared" si="2"/>
        <v>August</v>
      </c>
    </row>
    <row r="177" spans="1:19" x14ac:dyDescent="0.35">
      <c r="A177">
        <v>2025</v>
      </c>
      <c r="B177">
        <v>5</v>
      </c>
      <c r="C177" t="s">
        <v>20</v>
      </c>
      <c r="D177" t="s">
        <v>10464</v>
      </c>
      <c r="E177" s="2">
        <v>45792</v>
      </c>
      <c r="F177">
        <v>2100</v>
      </c>
      <c r="G177">
        <v>34440000</v>
      </c>
      <c r="H177">
        <v>2100</v>
      </c>
      <c r="J177" t="s">
        <v>10465</v>
      </c>
      <c r="K177" t="s">
        <v>10466</v>
      </c>
      <c r="L177" s="2">
        <v>45928</v>
      </c>
      <c r="M177" t="s">
        <v>24</v>
      </c>
      <c r="N177" t="s">
        <v>42</v>
      </c>
      <c r="Q177" t="s">
        <v>9846</v>
      </c>
      <c r="R177" t="s">
        <v>10467</v>
      </c>
      <c r="S177" t="str">
        <f t="shared" si="2"/>
        <v>September</v>
      </c>
    </row>
    <row r="178" spans="1:19" x14ac:dyDescent="0.35">
      <c r="A178">
        <v>2025</v>
      </c>
      <c r="B178">
        <v>5</v>
      </c>
      <c r="C178" t="s">
        <v>936</v>
      </c>
      <c r="E178" s="2">
        <v>45790</v>
      </c>
      <c r="F178">
        <v>2100</v>
      </c>
      <c r="G178">
        <v>27683200</v>
      </c>
      <c r="H178">
        <v>1688</v>
      </c>
      <c r="J178" t="s">
        <v>10118</v>
      </c>
      <c r="K178" t="s">
        <v>10119</v>
      </c>
      <c r="L178" s="2">
        <v>45820</v>
      </c>
      <c r="M178" t="s">
        <v>24</v>
      </c>
      <c r="N178" t="s">
        <v>67</v>
      </c>
      <c r="Q178" t="s">
        <v>9846</v>
      </c>
      <c r="R178" t="s">
        <v>10468</v>
      </c>
      <c r="S178" t="str">
        <f t="shared" si="2"/>
        <v>June</v>
      </c>
    </row>
    <row r="179" spans="1:19" x14ac:dyDescent="0.35">
      <c r="A179">
        <v>2025</v>
      </c>
      <c r="B179">
        <v>5</v>
      </c>
      <c r="C179" t="s">
        <v>57</v>
      </c>
      <c r="D179" t="s">
        <v>10242</v>
      </c>
      <c r="E179" s="2">
        <v>45793</v>
      </c>
      <c r="F179">
        <v>2100</v>
      </c>
      <c r="G179">
        <v>1525200</v>
      </c>
      <c r="H179">
        <v>93</v>
      </c>
      <c r="J179" t="s">
        <v>10243</v>
      </c>
      <c r="K179" t="s">
        <v>10244</v>
      </c>
      <c r="L179" s="2">
        <v>45791</v>
      </c>
      <c r="M179" t="s">
        <v>24</v>
      </c>
      <c r="N179" t="s">
        <v>217</v>
      </c>
      <c r="Q179" t="s">
        <v>9846</v>
      </c>
      <c r="R179" t="s">
        <v>10469</v>
      </c>
      <c r="S179" t="str">
        <f t="shared" si="2"/>
        <v>May</v>
      </c>
    </row>
    <row r="180" spans="1:19" x14ac:dyDescent="0.35">
      <c r="A180">
        <v>2025</v>
      </c>
      <c r="B180">
        <v>5</v>
      </c>
      <c r="C180" t="s">
        <v>20</v>
      </c>
      <c r="D180" t="s">
        <v>10470</v>
      </c>
      <c r="E180" s="2">
        <v>45797</v>
      </c>
      <c r="F180">
        <v>2100</v>
      </c>
      <c r="G180">
        <v>6560000</v>
      </c>
      <c r="H180">
        <v>400</v>
      </c>
      <c r="J180" t="s">
        <v>10471</v>
      </c>
      <c r="K180" t="s">
        <v>10472</v>
      </c>
      <c r="L180" s="2">
        <v>45953</v>
      </c>
      <c r="M180" t="s">
        <v>24</v>
      </c>
      <c r="N180" t="s">
        <v>26</v>
      </c>
      <c r="Q180" t="s">
        <v>9846</v>
      </c>
      <c r="R180" t="s">
        <v>10473</v>
      </c>
      <c r="S180" t="str">
        <f t="shared" si="2"/>
        <v>October</v>
      </c>
    </row>
    <row r="181" spans="1:19" x14ac:dyDescent="0.35">
      <c r="A181">
        <v>2025</v>
      </c>
      <c r="B181">
        <v>5</v>
      </c>
      <c r="C181" t="s">
        <v>20</v>
      </c>
      <c r="D181" t="s">
        <v>10474</v>
      </c>
      <c r="E181" s="2">
        <v>45799</v>
      </c>
      <c r="F181">
        <v>2100</v>
      </c>
      <c r="G181">
        <v>27880000</v>
      </c>
      <c r="H181">
        <v>1700</v>
      </c>
      <c r="J181" t="s">
        <v>10475</v>
      </c>
      <c r="K181" t="s">
        <v>10476</v>
      </c>
      <c r="L181" s="2">
        <v>45820</v>
      </c>
      <c r="M181" t="s">
        <v>24</v>
      </c>
      <c r="N181" t="s">
        <v>67</v>
      </c>
      <c r="Q181" t="s">
        <v>9846</v>
      </c>
      <c r="R181" t="s">
        <v>10477</v>
      </c>
      <c r="S181" t="str">
        <f t="shared" si="2"/>
        <v>June</v>
      </c>
    </row>
    <row r="182" spans="1:19" x14ac:dyDescent="0.35">
      <c r="A182">
        <v>2025</v>
      </c>
      <c r="B182">
        <v>5</v>
      </c>
      <c r="C182" t="s">
        <v>10478</v>
      </c>
      <c r="E182" s="2">
        <v>45799</v>
      </c>
      <c r="F182">
        <v>2100</v>
      </c>
      <c r="G182">
        <v>6331220</v>
      </c>
      <c r="H182">
        <v>386.05</v>
      </c>
      <c r="J182" t="s">
        <v>10479</v>
      </c>
      <c r="K182" t="s">
        <v>10480</v>
      </c>
      <c r="L182" s="2">
        <v>45928</v>
      </c>
      <c r="M182" t="s">
        <v>24</v>
      </c>
      <c r="N182" t="s">
        <v>26</v>
      </c>
      <c r="P182" t="s">
        <v>10481</v>
      </c>
      <c r="Q182" t="s">
        <v>9846</v>
      </c>
      <c r="R182" t="s">
        <v>10482</v>
      </c>
      <c r="S182" t="str">
        <f t="shared" si="2"/>
        <v>September</v>
      </c>
    </row>
    <row r="183" spans="1:19" x14ac:dyDescent="0.35">
      <c r="A183">
        <v>2025</v>
      </c>
      <c r="B183">
        <v>5</v>
      </c>
      <c r="C183" t="s">
        <v>20</v>
      </c>
      <c r="D183" t="s">
        <v>10483</v>
      </c>
      <c r="E183" s="2">
        <v>45801</v>
      </c>
      <c r="F183">
        <v>2100</v>
      </c>
      <c r="G183">
        <v>6592000</v>
      </c>
      <c r="H183">
        <v>400</v>
      </c>
      <c r="J183" t="s">
        <v>10484</v>
      </c>
      <c r="K183" t="s">
        <v>10485</v>
      </c>
      <c r="L183" s="2">
        <v>45928</v>
      </c>
      <c r="M183" t="s">
        <v>24</v>
      </c>
      <c r="N183" t="s">
        <v>26</v>
      </c>
      <c r="Q183" t="s">
        <v>9846</v>
      </c>
      <c r="R183" t="s">
        <v>10486</v>
      </c>
      <c r="S183" t="str">
        <f t="shared" si="2"/>
        <v>September</v>
      </c>
    </row>
    <row r="184" spans="1:19" x14ac:dyDescent="0.35">
      <c r="A184">
        <v>2025</v>
      </c>
      <c r="B184">
        <v>5</v>
      </c>
      <c r="C184" t="s">
        <v>20</v>
      </c>
      <c r="D184" t="s">
        <v>10487</v>
      </c>
      <c r="E184" s="2">
        <v>45806</v>
      </c>
      <c r="F184">
        <v>2100</v>
      </c>
      <c r="G184">
        <v>6756800</v>
      </c>
      <c r="H184">
        <v>400</v>
      </c>
      <c r="J184" t="s">
        <v>10488</v>
      </c>
      <c r="K184" t="s">
        <v>10489</v>
      </c>
      <c r="L184" s="2">
        <v>45874</v>
      </c>
      <c r="M184" t="s">
        <v>24</v>
      </c>
      <c r="N184" t="s">
        <v>26</v>
      </c>
      <c r="Q184" t="s">
        <v>9846</v>
      </c>
      <c r="R184" t="s">
        <v>10490</v>
      </c>
      <c r="S184" t="str">
        <f t="shared" si="2"/>
        <v>August</v>
      </c>
    </row>
    <row r="185" spans="1:19" x14ac:dyDescent="0.35">
      <c r="A185">
        <v>2025</v>
      </c>
      <c r="B185">
        <v>5</v>
      </c>
      <c r="C185" t="s">
        <v>20</v>
      </c>
      <c r="D185" t="s">
        <v>10491</v>
      </c>
      <c r="E185" s="2">
        <v>45806</v>
      </c>
      <c r="F185">
        <v>2100</v>
      </c>
      <c r="G185">
        <v>6756800</v>
      </c>
      <c r="H185">
        <v>400</v>
      </c>
      <c r="J185" t="s">
        <v>10492</v>
      </c>
      <c r="K185" t="s">
        <v>10493</v>
      </c>
      <c r="L185" s="2">
        <v>45845</v>
      </c>
      <c r="M185" t="s">
        <v>24</v>
      </c>
      <c r="N185" t="s">
        <v>26</v>
      </c>
      <c r="Q185" t="s">
        <v>9846</v>
      </c>
      <c r="R185" t="s">
        <v>10494</v>
      </c>
      <c r="S185" t="str">
        <f t="shared" si="2"/>
        <v>July</v>
      </c>
    </row>
    <row r="186" spans="1:19" x14ac:dyDescent="0.35">
      <c r="A186">
        <v>2025</v>
      </c>
      <c r="B186">
        <v>5</v>
      </c>
      <c r="C186" t="s">
        <v>20</v>
      </c>
      <c r="D186" t="s">
        <v>10495</v>
      </c>
      <c r="E186" s="2">
        <v>45806</v>
      </c>
      <c r="F186">
        <v>2750</v>
      </c>
      <c r="G186">
        <v>6756800</v>
      </c>
      <c r="H186">
        <v>400</v>
      </c>
      <c r="J186" t="s">
        <v>10496</v>
      </c>
      <c r="K186" t="s">
        <v>10497</v>
      </c>
      <c r="L186" s="2">
        <v>45845</v>
      </c>
      <c r="M186" t="s">
        <v>66</v>
      </c>
      <c r="N186" t="s">
        <v>26</v>
      </c>
      <c r="Q186" t="s">
        <v>9846</v>
      </c>
      <c r="R186" t="s">
        <v>10498</v>
      </c>
      <c r="S186" t="str">
        <f t="shared" si="2"/>
        <v>July</v>
      </c>
    </row>
    <row r="187" spans="1:19" x14ac:dyDescent="0.35">
      <c r="A187">
        <v>2025</v>
      </c>
      <c r="B187">
        <v>5</v>
      </c>
      <c r="C187" t="s">
        <v>20</v>
      </c>
      <c r="D187" t="s">
        <v>10499</v>
      </c>
      <c r="E187" s="2">
        <v>45808</v>
      </c>
      <c r="F187">
        <v>2100</v>
      </c>
      <c r="G187">
        <v>6756800</v>
      </c>
      <c r="H187">
        <v>400</v>
      </c>
      <c r="J187" t="s">
        <v>10500</v>
      </c>
      <c r="K187" t="s">
        <v>10501</v>
      </c>
      <c r="L187" s="2">
        <v>45874</v>
      </c>
      <c r="M187" t="s">
        <v>24</v>
      </c>
      <c r="N187" t="s">
        <v>26</v>
      </c>
      <c r="Q187" t="s">
        <v>9846</v>
      </c>
      <c r="R187" t="s">
        <v>10502</v>
      </c>
      <c r="S187" t="str">
        <f t="shared" si="2"/>
        <v>August</v>
      </c>
    </row>
    <row r="188" spans="1:19" x14ac:dyDescent="0.35">
      <c r="A188">
        <v>2025</v>
      </c>
      <c r="B188">
        <v>6</v>
      </c>
      <c r="C188" t="s">
        <v>20</v>
      </c>
      <c r="D188" t="s">
        <v>10503</v>
      </c>
      <c r="E188" s="2">
        <v>45811</v>
      </c>
      <c r="F188">
        <v>2100</v>
      </c>
      <c r="G188">
        <v>28716400</v>
      </c>
      <c r="H188">
        <v>1700</v>
      </c>
      <c r="J188" t="s">
        <v>10496</v>
      </c>
      <c r="K188" t="s">
        <v>10497</v>
      </c>
      <c r="L188" s="2">
        <v>45845</v>
      </c>
      <c r="M188" t="s">
        <v>24</v>
      </c>
      <c r="N188" t="s">
        <v>67</v>
      </c>
      <c r="Q188" t="s">
        <v>9846</v>
      </c>
      <c r="R188" t="s">
        <v>10504</v>
      </c>
      <c r="S188" t="str">
        <f t="shared" si="2"/>
        <v>July</v>
      </c>
    </row>
    <row r="189" spans="1:19" x14ac:dyDescent="0.35">
      <c r="A189">
        <v>2025</v>
      </c>
      <c r="B189">
        <v>6</v>
      </c>
      <c r="C189" t="s">
        <v>20</v>
      </c>
      <c r="D189" t="s">
        <v>10505</v>
      </c>
      <c r="E189" s="2">
        <v>45812</v>
      </c>
      <c r="G189">
        <v>6592000</v>
      </c>
      <c r="J189" t="s">
        <v>10506</v>
      </c>
      <c r="K189" t="s">
        <v>10507</v>
      </c>
      <c r="Q189" t="s">
        <v>9846</v>
      </c>
      <c r="R189" t="s">
        <v>10508</v>
      </c>
      <c r="S189" t="str">
        <f t="shared" si="2"/>
        <v>January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2927-1531-4DEF-8D33-3ABF12F7F0CF}">
  <sheetPr>
    <tabColor theme="5"/>
  </sheetPr>
  <dimension ref="D1:FM37"/>
  <sheetViews>
    <sheetView showGridLines="0" topLeftCell="A31" zoomScaleNormal="100" workbookViewId="0">
      <selection activeCell="D24" sqref="D24"/>
    </sheetView>
  </sheetViews>
  <sheetFormatPr defaultRowHeight="14.5" x14ac:dyDescent="0.35"/>
  <cols>
    <col min="1" max="3" width="8.7265625" style="3"/>
    <col min="4" max="4" width="31.6328125" style="3" bestFit="1" customWidth="1"/>
    <col min="5" max="13" width="9.6328125" style="3" bestFit="1" customWidth="1"/>
    <col min="14" max="35" width="10.7265625" style="3" bestFit="1" customWidth="1"/>
    <col min="36" max="44" width="10" style="3" bestFit="1" customWidth="1"/>
    <col min="45" max="63" width="11.08984375" style="3" bestFit="1" customWidth="1"/>
    <col min="64" max="72" width="10.1796875" style="3" bestFit="1" customWidth="1"/>
    <col min="73" max="94" width="11.26953125" style="3" bestFit="1" customWidth="1"/>
    <col min="95" max="103" width="9.81640625" style="3" bestFit="1" customWidth="1"/>
    <col min="104" max="124" width="10.90625" style="3" bestFit="1" customWidth="1"/>
    <col min="125" max="133" width="10.453125" style="3" bestFit="1" customWidth="1"/>
    <col min="134" max="155" width="11.54296875" style="3" bestFit="1" customWidth="1"/>
    <col min="156" max="159" width="9.90625" style="3" bestFit="1" customWidth="1"/>
    <col min="160" max="160" width="10.7265625" style="3" bestFit="1" customWidth="1"/>
    <col min="161" max="161" width="8.7265625" style="3"/>
    <col min="162" max="162" width="31.6328125" style="3" bestFit="1" customWidth="1"/>
    <col min="163" max="168" width="11.1796875" style="3" customWidth="1"/>
    <col min="169" max="169" width="10.7265625" style="3" bestFit="1" customWidth="1"/>
    <col min="170" max="16384" width="8.7265625" style="3"/>
  </cols>
  <sheetData>
    <row r="1" spans="4:169" ht="28.5" x14ac:dyDescent="0.65">
      <c r="D1" s="6" t="s">
        <v>10512</v>
      </c>
    </row>
    <row r="2" spans="4:169" x14ac:dyDescent="0.35">
      <c r="D2" s="3" t="s">
        <v>10513</v>
      </c>
    </row>
    <row r="4" spans="4:169" x14ac:dyDescent="0.35">
      <c r="D4" s="5" t="s">
        <v>10516</v>
      </c>
      <c r="FF4" s="5" t="s">
        <v>10517</v>
      </c>
      <c r="FG4" s="12">
        <v>1</v>
      </c>
      <c r="FH4" s="12">
        <v>2</v>
      </c>
      <c r="FI4" s="12">
        <v>3</v>
      </c>
      <c r="FJ4" s="12">
        <v>4</v>
      </c>
      <c r="FK4" s="12">
        <v>5</v>
      </c>
      <c r="FL4" s="12">
        <v>6</v>
      </c>
    </row>
    <row r="5" spans="4:169" ht="15" thickBot="1" x14ac:dyDescent="0.4">
      <c r="D5" s="9" t="s">
        <v>10514</v>
      </c>
      <c r="E5" s="10">
        <v>45658</v>
      </c>
      <c r="F5" s="10">
        <v>45659</v>
      </c>
      <c r="G5" s="10">
        <v>45660</v>
      </c>
      <c r="H5" s="10">
        <v>45661</v>
      </c>
      <c r="I5" s="10">
        <v>45662</v>
      </c>
      <c r="J5" s="10">
        <v>45663</v>
      </c>
      <c r="K5" s="10">
        <v>45664</v>
      </c>
      <c r="L5" s="10">
        <v>45665</v>
      </c>
      <c r="M5" s="10">
        <v>45666</v>
      </c>
      <c r="N5" s="10">
        <v>45667</v>
      </c>
      <c r="O5" s="10">
        <v>45668</v>
      </c>
      <c r="P5" s="10">
        <v>45669</v>
      </c>
      <c r="Q5" s="10">
        <v>45670</v>
      </c>
      <c r="R5" s="10">
        <v>45671</v>
      </c>
      <c r="S5" s="10">
        <v>45672</v>
      </c>
      <c r="T5" s="10">
        <v>45673</v>
      </c>
      <c r="U5" s="10">
        <v>45674</v>
      </c>
      <c r="V5" s="10">
        <v>45675</v>
      </c>
      <c r="W5" s="10">
        <v>45676</v>
      </c>
      <c r="X5" s="10">
        <v>45677</v>
      </c>
      <c r="Y5" s="10">
        <v>45678</v>
      </c>
      <c r="Z5" s="10">
        <v>45679</v>
      </c>
      <c r="AA5" s="10">
        <v>45680</v>
      </c>
      <c r="AB5" s="10">
        <v>45681</v>
      </c>
      <c r="AC5" s="10">
        <v>45682</v>
      </c>
      <c r="AD5" s="10">
        <v>45683</v>
      </c>
      <c r="AE5" s="10">
        <v>45684</v>
      </c>
      <c r="AF5" s="10">
        <v>45685</v>
      </c>
      <c r="AG5" s="10">
        <v>45686</v>
      </c>
      <c r="AH5" s="10">
        <v>45687</v>
      </c>
      <c r="AI5" s="10">
        <v>45688</v>
      </c>
      <c r="AJ5" s="10">
        <v>45689</v>
      </c>
      <c r="AK5" s="10">
        <v>45690</v>
      </c>
      <c r="AL5" s="10">
        <v>45691</v>
      </c>
      <c r="AM5" s="10">
        <v>45692</v>
      </c>
      <c r="AN5" s="10">
        <v>45693</v>
      </c>
      <c r="AO5" s="10">
        <v>45694</v>
      </c>
      <c r="AP5" s="10">
        <v>45695</v>
      </c>
      <c r="AQ5" s="10">
        <v>45696</v>
      </c>
      <c r="AR5" s="10">
        <v>45697</v>
      </c>
      <c r="AS5" s="10">
        <v>45698</v>
      </c>
      <c r="AT5" s="10">
        <v>45699</v>
      </c>
      <c r="AU5" s="10">
        <v>45700</v>
      </c>
      <c r="AV5" s="10">
        <v>45701</v>
      </c>
      <c r="AW5" s="10">
        <v>45702</v>
      </c>
      <c r="AX5" s="10">
        <v>45703</v>
      </c>
      <c r="AY5" s="10">
        <v>45704</v>
      </c>
      <c r="AZ5" s="10">
        <v>45705</v>
      </c>
      <c r="BA5" s="10">
        <v>45706</v>
      </c>
      <c r="BB5" s="10">
        <v>45707</v>
      </c>
      <c r="BC5" s="10">
        <v>45708</v>
      </c>
      <c r="BD5" s="10">
        <v>45709</v>
      </c>
      <c r="BE5" s="10">
        <v>45710</v>
      </c>
      <c r="BF5" s="10">
        <v>45711</v>
      </c>
      <c r="BG5" s="10">
        <v>45712</v>
      </c>
      <c r="BH5" s="10">
        <v>45713</v>
      </c>
      <c r="BI5" s="10">
        <v>45714</v>
      </c>
      <c r="BJ5" s="10">
        <v>45715</v>
      </c>
      <c r="BK5" s="10">
        <v>45716</v>
      </c>
      <c r="BL5" s="10">
        <v>45717</v>
      </c>
      <c r="BM5" s="10">
        <v>45718</v>
      </c>
      <c r="BN5" s="10">
        <v>45719</v>
      </c>
      <c r="BO5" s="10">
        <v>45720</v>
      </c>
      <c r="BP5" s="10">
        <v>45721</v>
      </c>
      <c r="BQ5" s="10">
        <v>45722</v>
      </c>
      <c r="BR5" s="10">
        <v>45723</v>
      </c>
      <c r="BS5" s="10">
        <v>45724</v>
      </c>
      <c r="BT5" s="10">
        <v>45725</v>
      </c>
      <c r="BU5" s="10">
        <v>45726</v>
      </c>
      <c r="BV5" s="10">
        <v>45727</v>
      </c>
      <c r="BW5" s="10">
        <v>45728</v>
      </c>
      <c r="BX5" s="10">
        <v>45729</v>
      </c>
      <c r="BY5" s="10">
        <v>45730</v>
      </c>
      <c r="BZ5" s="10">
        <v>45731</v>
      </c>
      <c r="CA5" s="10">
        <v>45732</v>
      </c>
      <c r="CB5" s="10">
        <v>45733</v>
      </c>
      <c r="CC5" s="10">
        <v>45734</v>
      </c>
      <c r="CD5" s="10">
        <v>45735</v>
      </c>
      <c r="CE5" s="10">
        <v>45736</v>
      </c>
      <c r="CF5" s="10">
        <v>45737</v>
      </c>
      <c r="CG5" s="10">
        <v>45738</v>
      </c>
      <c r="CH5" s="10">
        <v>45739</v>
      </c>
      <c r="CI5" s="10">
        <v>45740</v>
      </c>
      <c r="CJ5" s="10">
        <v>45741</v>
      </c>
      <c r="CK5" s="10">
        <v>45742</v>
      </c>
      <c r="CL5" s="10">
        <v>45743</v>
      </c>
      <c r="CM5" s="10">
        <v>45744</v>
      </c>
      <c r="CN5" s="10">
        <v>45745</v>
      </c>
      <c r="CO5" s="10">
        <v>45746</v>
      </c>
      <c r="CP5" s="10">
        <v>45747</v>
      </c>
      <c r="CQ5" s="10">
        <v>45748</v>
      </c>
      <c r="CR5" s="10">
        <v>45749</v>
      </c>
      <c r="CS5" s="10">
        <v>45750</v>
      </c>
      <c r="CT5" s="10">
        <v>45751</v>
      </c>
      <c r="CU5" s="10">
        <v>45752</v>
      </c>
      <c r="CV5" s="10">
        <v>45753</v>
      </c>
      <c r="CW5" s="10">
        <v>45754</v>
      </c>
      <c r="CX5" s="10">
        <v>45755</v>
      </c>
      <c r="CY5" s="10">
        <v>45756</v>
      </c>
      <c r="CZ5" s="10">
        <v>45757</v>
      </c>
      <c r="DA5" s="10">
        <v>45758</v>
      </c>
      <c r="DB5" s="10">
        <v>45759</v>
      </c>
      <c r="DC5" s="10">
        <v>45760</v>
      </c>
      <c r="DD5" s="10">
        <v>45761</v>
      </c>
      <c r="DE5" s="10">
        <v>45762</v>
      </c>
      <c r="DF5" s="10">
        <v>45763</v>
      </c>
      <c r="DG5" s="10">
        <v>45764</v>
      </c>
      <c r="DH5" s="10">
        <v>45765</v>
      </c>
      <c r="DI5" s="10">
        <v>45766</v>
      </c>
      <c r="DJ5" s="10">
        <v>45767</v>
      </c>
      <c r="DK5" s="10">
        <v>45768</v>
      </c>
      <c r="DL5" s="10">
        <v>45769</v>
      </c>
      <c r="DM5" s="10">
        <v>45770</v>
      </c>
      <c r="DN5" s="10">
        <v>45771</v>
      </c>
      <c r="DO5" s="10">
        <v>45772</v>
      </c>
      <c r="DP5" s="10">
        <v>45773</v>
      </c>
      <c r="DQ5" s="10">
        <v>45774</v>
      </c>
      <c r="DR5" s="10">
        <v>45775</v>
      </c>
      <c r="DS5" s="10">
        <v>45776</v>
      </c>
      <c r="DT5" s="10">
        <v>45777</v>
      </c>
      <c r="DU5" s="10">
        <v>45778</v>
      </c>
      <c r="DV5" s="10">
        <v>45779</v>
      </c>
      <c r="DW5" s="10">
        <v>45780</v>
      </c>
      <c r="DX5" s="10">
        <v>45781</v>
      </c>
      <c r="DY5" s="10">
        <v>45782</v>
      </c>
      <c r="DZ5" s="10">
        <v>45783</v>
      </c>
      <c r="EA5" s="10">
        <v>45784</v>
      </c>
      <c r="EB5" s="10">
        <v>45785</v>
      </c>
      <c r="EC5" s="10">
        <v>45786</v>
      </c>
      <c r="ED5" s="10">
        <v>45787</v>
      </c>
      <c r="EE5" s="10">
        <v>45788</v>
      </c>
      <c r="EF5" s="10">
        <v>45789</v>
      </c>
      <c r="EG5" s="10">
        <v>45790</v>
      </c>
      <c r="EH5" s="10">
        <v>45791</v>
      </c>
      <c r="EI5" s="10">
        <v>45792</v>
      </c>
      <c r="EJ5" s="10">
        <v>45793</v>
      </c>
      <c r="EK5" s="10">
        <v>45794</v>
      </c>
      <c r="EL5" s="10">
        <v>45795</v>
      </c>
      <c r="EM5" s="10">
        <v>45796</v>
      </c>
      <c r="EN5" s="10">
        <v>45797</v>
      </c>
      <c r="EO5" s="10">
        <v>45798</v>
      </c>
      <c r="EP5" s="10">
        <v>45799</v>
      </c>
      <c r="EQ5" s="10">
        <v>45800</v>
      </c>
      <c r="ER5" s="10">
        <v>45801</v>
      </c>
      <c r="ES5" s="10">
        <v>45802</v>
      </c>
      <c r="ET5" s="10">
        <v>45803</v>
      </c>
      <c r="EU5" s="10">
        <v>45804</v>
      </c>
      <c r="EV5" s="10">
        <v>45805</v>
      </c>
      <c r="EW5" s="10">
        <v>45806</v>
      </c>
      <c r="EX5" s="10">
        <v>45807</v>
      </c>
      <c r="EY5" s="10">
        <v>45808</v>
      </c>
      <c r="EZ5" s="10">
        <v>45809</v>
      </c>
      <c r="FA5" s="10">
        <v>45810</v>
      </c>
      <c r="FB5" s="10">
        <v>45811</v>
      </c>
      <c r="FC5" s="10">
        <v>45812</v>
      </c>
      <c r="FD5" s="10" t="s">
        <v>10509</v>
      </c>
      <c r="FF5" s="9" t="s">
        <v>10514</v>
      </c>
      <c r="FG5" s="9" t="s">
        <v>10518</v>
      </c>
      <c r="FH5" s="9" t="s">
        <v>10519</v>
      </c>
      <c r="FI5" s="9" t="s">
        <v>10520</v>
      </c>
      <c r="FJ5" s="9" t="s">
        <v>10521</v>
      </c>
      <c r="FK5" s="9" t="s">
        <v>10510</v>
      </c>
      <c r="FL5" s="9" t="s">
        <v>10522</v>
      </c>
      <c r="FM5" s="10" t="s">
        <v>10509</v>
      </c>
    </row>
    <row r="6" spans="4:169" x14ac:dyDescent="0.35">
      <c r="D6" s="7" t="s">
        <v>1757</v>
      </c>
      <c r="E6" s="4">
        <f>SUMIFS(df_hom!$H:$H, df_hom!$O:$O, $D6, df_hom!$E:$E, E$5)</f>
        <v>0</v>
      </c>
      <c r="F6" s="4">
        <f>SUMIFS(df_hom!$H:$H, df_hom!$O:$O, $D6, df_hom!$E:$E, F$5)</f>
        <v>0</v>
      </c>
      <c r="G6" s="4">
        <f>SUMIFS(df_hom!$H:$H, df_hom!$O:$O, $D6, df_hom!$E:$E, G$5)</f>
        <v>0</v>
      </c>
      <c r="H6" s="4">
        <f>SUMIFS(df_hom!$H:$H, df_hom!$O:$O, $D6, df_hom!$E:$E, H$5)</f>
        <v>0</v>
      </c>
      <c r="I6" s="4">
        <f>SUMIFS(df_hom!$H:$H, df_hom!$O:$O, $D6, df_hom!$E:$E, I$5)</f>
        <v>0</v>
      </c>
      <c r="J6" s="4">
        <f>SUMIFS(df_hom!$H:$H, df_hom!$O:$O, $D6, df_hom!$E:$E, J$5)</f>
        <v>0</v>
      </c>
      <c r="K6" s="4">
        <f>SUMIFS(df_hom!$H:$H, df_hom!$O:$O, $D6, df_hom!$E:$E, K$5)</f>
        <v>0</v>
      </c>
      <c r="L6" s="4">
        <f>SUMIFS(df_hom!$H:$H, df_hom!$O:$O, $D6, df_hom!$E:$E, L$5)</f>
        <v>0</v>
      </c>
      <c r="M6" s="4">
        <f>SUMIFS(df_hom!$H:$H, df_hom!$O:$O, $D6, df_hom!$E:$E, M$5)</f>
        <v>0</v>
      </c>
      <c r="N6" s="4">
        <f>SUMIFS(df_hom!$H:$H, df_hom!$O:$O, $D6, df_hom!$E:$E, N$5)</f>
        <v>0</v>
      </c>
      <c r="O6" s="4">
        <f>SUMIFS(df_hom!$H:$H, df_hom!$O:$O, $D6, df_hom!$E:$E, O$5)</f>
        <v>0</v>
      </c>
      <c r="P6" s="4">
        <f>SUMIFS(df_hom!$H:$H, df_hom!$O:$O, $D6, df_hom!$E:$E, P$5)</f>
        <v>0</v>
      </c>
      <c r="Q6" s="4">
        <f>SUMIFS(df_hom!$H:$H, df_hom!$O:$O, $D6, df_hom!$E:$E, Q$5)</f>
        <v>0</v>
      </c>
      <c r="R6" s="4">
        <f>SUMIFS(df_hom!$H:$H, df_hom!$O:$O, $D6, df_hom!$E:$E, R$5)</f>
        <v>0</v>
      </c>
      <c r="S6" s="4">
        <f>SUMIFS(df_hom!$H:$H, df_hom!$O:$O, $D6, df_hom!$E:$E, S$5)</f>
        <v>0</v>
      </c>
      <c r="T6" s="4">
        <f>SUMIFS(df_hom!$H:$H, df_hom!$O:$O, $D6, df_hom!$E:$E, T$5)</f>
        <v>0</v>
      </c>
      <c r="U6" s="4">
        <f>SUMIFS(df_hom!$H:$H, df_hom!$O:$O, $D6, df_hom!$E:$E, U$5)</f>
        <v>400</v>
      </c>
      <c r="V6" s="4">
        <f>SUMIFS(df_hom!$H:$H, df_hom!$O:$O, $D6, df_hom!$E:$E, V$5)</f>
        <v>0</v>
      </c>
      <c r="W6" s="4">
        <f>SUMIFS(df_hom!$H:$H, df_hom!$O:$O, $D6, df_hom!$E:$E, W$5)</f>
        <v>0</v>
      </c>
      <c r="X6" s="4">
        <f>SUMIFS(df_hom!$H:$H, df_hom!$O:$O, $D6, df_hom!$E:$E, X$5)</f>
        <v>0</v>
      </c>
      <c r="Y6" s="4">
        <f>SUMIFS(df_hom!$H:$H, df_hom!$O:$O, $D6, df_hom!$E:$E, Y$5)</f>
        <v>0</v>
      </c>
      <c r="Z6" s="4">
        <f>SUMIFS(df_hom!$H:$H, df_hom!$O:$O, $D6, df_hom!$E:$E, Z$5)</f>
        <v>298.62819130000003</v>
      </c>
      <c r="AA6" s="4">
        <f>SUMIFS(df_hom!$H:$H, df_hom!$O:$O, $D6, df_hom!$E:$E, AA$5)</f>
        <v>0</v>
      </c>
      <c r="AB6" s="4">
        <f>SUMIFS(df_hom!$H:$H, df_hom!$O:$O, $D6, df_hom!$E:$E, AB$5)</f>
        <v>0</v>
      </c>
      <c r="AC6" s="4">
        <f>SUMIFS(df_hom!$H:$H, df_hom!$O:$O, $D6, df_hom!$E:$E, AC$5)</f>
        <v>0</v>
      </c>
      <c r="AD6" s="4">
        <f>SUMIFS(df_hom!$H:$H, df_hom!$O:$O, $D6, df_hom!$E:$E, AD$5)</f>
        <v>0</v>
      </c>
      <c r="AE6" s="4">
        <f>SUMIFS(df_hom!$H:$H, df_hom!$O:$O, $D6, df_hom!$E:$E, AE$5)</f>
        <v>0</v>
      </c>
      <c r="AF6" s="4">
        <f>SUMIFS(df_hom!$H:$H, df_hom!$O:$O, $D6, df_hom!$E:$E, AF$5)</f>
        <v>0</v>
      </c>
      <c r="AG6" s="4">
        <f>SUMIFS(df_hom!$H:$H, df_hom!$O:$O, $D6, df_hom!$E:$E, AG$5)</f>
        <v>0</v>
      </c>
      <c r="AH6" s="4">
        <f>SUMIFS(df_hom!$H:$H, df_hom!$O:$O, $D6, df_hom!$E:$E, AH$5)</f>
        <v>0</v>
      </c>
      <c r="AI6" s="4">
        <f>SUMIFS(df_hom!$H:$H, df_hom!$O:$O, $D6, df_hom!$E:$E, AI$5)</f>
        <v>0</v>
      </c>
      <c r="AJ6" s="4">
        <f>SUMIFS(df_hom!$H:$H, df_hom!$O:$O, $D6, df_hom!$E:$E, AJ$5)</f>
        <v>0</v>
      </c>
      <c r="AK6" s="4">
        <f>SUMIFS(df_hom!$H:$H, df_hom!$O:$O, $D6, df_hom!$E:$E, AK$5)</f>
        <v>0</v>
      </c>
      <c r="AL6" s="4">
        <f>SUMIFS(df_hom!$H:$H, df_hom!$O:$O, $D6, df_hom!$E:$E, AL$5)</f>
        <v>0</v>
      </c>
      <c r="AM6" s="4">
        <f>SUMIFS(df_hom!$H:$H, df_hom!$O:$O, $D6, df_hom!$E:$E, AM$5)</f>
        <v>0</v>
      </c>
      <c r="AN6" s="4">
        <f>SUMIFS(df_hom!$H:$H, df_hom!$O:$O, $D6, df_hom!$E:$E, AN$5)</f>
        <v>0</v>
      </c>
      <c r="AO6" s="4">
        <f>SUMIFS(df_hom!$H:$H, df_hom!$O:$O, $D6, df_hom!$E:$E, AO$5)</f>
        <v>0</v>
      </c>
      <c r="AP6" s="4">
        <f>SUMIFS(df_hom!$H:$H, df_hom!$O:$O, $D6, df_hom!$E:$E, AP$5)</f>
        <v>0</v>
      </c>
      <c r="AQ6" s="4">
        <f>SUMIFS(df_hom!$H:$H, df_hom!$O:$O, $D6, df_hom!$E:$E, AQ$5)</f>
        <v>0</v>
      </c>
      <c r="AR6" s="4">
        <f>SUMIFS(df_hom!$H:$H, df_hom!$O:$O, $D6, df_hom!$E:$E, AR$5)</f>
        <v>0</v>
      </c>
      <c r="AS6" s="4">
        <f>SUMIFS(df_hom!$H:$H, df_hom!$O:$O, $D6, df_hom!$E:$E, AS$5)</f>
        <v>0</v>
      </c>
      <c r="AT6" s="4">
        <f>SUMIFS(df_hom!$H:$H, df_hom!$O:$O, $D6, df_hom!$E:$E, AT$5)</f>
        <v>0</v>
      </c>
      <c r="AU6" s="4">
        <f>SUMIFS(df_hom!$H:$H, df_hom!$O:$O, $D6, df_hom!$E:$E, AU$5)</f>
        <v>0</v>
      </c>
      <c r="AV6" s="4">
        <f>SUMIFS(df_hom!$H:$H, df_hom!$O:$O, $D6, df_hom!$E:$E, AV$5)</f>
        <v>0</v>
      </c>
      <c r="AW6" s="4">
        <f>SUMIFS(df_hom!$H:$H, df_hom!$O:$O, $D6, df_hom!$E:$E, AW$5)</f>
        <v>0</v>
      </c>
      <c r="AX6" s="4">
        <f>SUMIFS(df_hom!$H:$H, df_hom!$O:$O, $D6, df_hom!$E:$E, AX$5)</f>
        <v>0</v>
      </c>
      <c r="AY6" s="4">
        <f>SUMIFS(df_hom!$H:$H, df_hom!$O:$O, $D6, df_hom!$E:$E, AY$5)</f>
        <v>0</v>
      </c>
      <c r="AZ6" s="4">
        <f>SUMIFS(df_hom!$H:$H, df_hom!$O:$O, $D6, df_hom!$E:$E, AZ$5)</f>
        <v>0</v>
      </c>
      <c r="BA6" s="4">
        <f>SUMIFS(df_hom!$H:$H, df_hom!$O:$O, $D6, df_hom!$E:$E, BA$5)</f>
        <v>0</v>
      </c>
      <c r="BB6" s="4">
        <f>SUMIFS(df_hom!$H:$H, df_hom!$O:$O, $D6, df_hom!$E:$E, BB$5)</f>
        <v>0</v>
      </c>
      <c r="BC6" s="4">
        <f>SUMIFS(df_hom!$H:$H, df_hom!$O:$O, $D6, df_hom!$E:$E, BC$5)</f>
        <v>0</v>
      </c>
      <c r="BD6" s="4">
        <f>SUMIFS(df_hom!$H:$H, df_hom!$O:$O, $D6, df_hom!$E:$E, BD$5)</f>
        <v>0</v>
      </c>
      <c r="BE6" s="4">
        <f>SUMIFS(df_hom!$H:$H, df_hom!$O:$O, $D6, df_hom!$E:$E, BE$5)</f>
        <v>0</v>
      </c>
      <c r="BF6" s="4">
        <f>SUMIFS(df_hom!$H:$H, df_hom!$O:$O, $D6, df_hom!$E:$E, BF$5)</f>
        <v>0</v>
      </c>
      <c r="BG6" s="4">
        <f>SUMIFS(df_hom!$H:$H, df_hom!$O:$O, $D6, df_hom!$E:$E, BG$5)</f>
        <v>0</v>
      </c>
      <c r="BH6" s="4">
        <f>SUMIFS(df_hom!$H:$H, df_hom!$O:$O, $D6, df_hom!$E:$E, BH$5)</f>
        <v>0</v>
      </c>
      <c r="BI6" s="4">
        <f>SUMIFS(df_hom!$H:$H, df_hom!$O:$O, $D6, df_hom!$E:$E, BI$5)</f>
        <v>0</v>
      </c>
      <c r="BJ6" s="4">
        <f>SUMIFS(df_hom!$H:$H, df_hom!$O:$O, $D6, df_hom!$E:$E, BJ$5)</f>
        <v>0</v>
      </c>
      <c r="BK6" s="4">
        <f>SUMIFS(df_hom!$H:$H, df_hom!$O:$O, $D6, df_hom!$E:$E, BK$5)</f>
        <v>0</v>
      </c>
      <c r="BL6" s="4">
        <f>SUMIFS(df_hom!$H:$H, df_hom!$O:$O, $D6, df_hom!$E:$E, BL$5)</f>
        <v>0</v>
      </c>
      <c r="BM6" s="4">
        <f>SUMIFS(df_hom!$H:$H, df_hom!$O:$O, $D6, df_hom!$E:$E, BM$5)</f>
        <v>0</v>
      </c>
      <c r="BN6" s="4">
        <f>SUMIFS(df_hom!$H:$H, df_hom!$O:$O, $D6, df_hom!$E:$E, BN$5)</f>
        <v>0</v>
      </c>
      <c r="BO6" s="4">
        <f>SUMIFS(df_hom!$H:$H, df_hom!$O:$O, $D6, df_hom!$E:$E, BO$5)</f>
        <v>0</v>
      </c>
      <c r="BP6" s="4">
        <f>SUMIFS(df_hom!$H:$H, df_hom!$O:$O, $D6, df_hom!$E:$E, BP$5)</f>
        <v>0</v>
      </c>
      <c r="BQ6" s="4">
        <f>SUMIFS(df_hom!$H:$H, df_hom!$O:$O, $D6, df_hom!$E:$E, BQ$5)</f>
        <v>0</v>
      </c>
      <c r="BR6" s="4">
        <f>SUMIFS(df_hom!$H:$H, df_hom!$O:$O, $D6, df_hom!$E:$E, BR$5)</f>
        <v>0</v>
      </c>
      <c r="BS6" s="4">
        <f>SUMIFS(df_hom!$H:$H, df_hom!$O:$O, $D6, df_hom!$E:$E, BS$5)</f>
        <v>0</v>
      </c>
      <c r="BT6" s="4">
        <f>SUMIFS(df_hom!$H:$H, df_hom!$O:$O, $D6, df_hom!$E:$E, BT$5)</f>
        <v>0</v>
      </c>
      <c r="BU6" s="4">
        <f>SUMIFS(df_hom!$H:$H, df_hom!$O:$O, $D6, df_hom!$E:$E, BU$5)</f>
        <v>0</v>
      </c>
      <c r="BV6" s="4">
        <f>SUMIFS(df_hom!$H:$H, df_hom!$O:$O, $D6, df_hom!$E:$E, BV$5)</f>
        <v>0</v>
      </c>
      <c r="BW6" s="4">
        <f>SUMIFS(df_hom!$H:$H, df_hom!$O:$O, $D6, df_hom!$E:$E, BW$5)</f>
        <v>0</v>
      </c>
      <c r="BX6" s="4">
        <f>SUMIFS(df_hom!$H:$H, df_hom!$O:$O, $D6, df_hom!$E:$E, BX$5)</f>
        <v>0</v>
      </c>
      <c r="BY6" s="4">
        <f>SUMIFS(df_hom!$H:$H, df_hom!$O:$O, $D6, df_hom!$E:$E, BY$5)</f>
        <v>0</v>
      </c>
      <c r="BZ6" s="4">
        <f>SUMIFS(df_hom!$H:$H, df_hom!$O:$O, $D6, df_hom!$E:$E, BZ$5)</f>
        <v>0</v>
      </c>
      <c r="CA6" s="4">
        <f>SUMIFS(df_hom!$H:$H, df_hom!$O:$O, $D6, df_hom!$E:$E, CA$5)</f>
        <v>0</v>
      </c>
      <c r="CB6" s="4">
        <f>SUMIFS(df_hom!$H:$H, df_hom!$O:$O, $D6, df_hom!$E:$E, CB$5)</f>
        <v>0</v>
      </c>
      <c r="CC6" s="4">
        <f>SUMIFS(df_hom!$H:$H, df_hom!$O:$O, $D6, df_hom!$E:$E, CC$5)</f>
        <v>0</v>
      </c>
      <c r="CD6" s="4">
        <f>SUMIFS(df_hom!$H:$H, df_hom!$O:$O, $D6, df_hom!$E:$E, CD$5)</f>
        <v>0</v>
      </c>
      <c r="CE6" s="4">
        <f>SUMIFS(df_hom!$H:$H, df_hom!$O:$O, $D6, df_hom!$E:$E, CE$5)</f>
        <v>0</v>
      </c>
      <c r="CF6" s="4">
        <f>SUMIFS(df_hom!$H:$H, df_hom!$O:$O, $D6, df_hom!$E:$E, CF$5)</f>
        <v>0</v>
      </c>
      <c r="CG6" s="4">
        <f>SUMIFS(df_hom!$H:$H, df_hom!$O:$O, $D6, df_hom!$E:$E, CG$5)</f>
        <v>0</v>
      </c>
      <c r="CH6" s="4">
        <f>SUMIFS(df_hom!$H:$H, df_hom!$O:$O, $D6, df_hom!$E:$E, CH$5)</f>
        <v>0</v>
      </c>
      <c r="CI6" s="4">
        <f>SUMIFS(df_hom!$H:$H, df_hom!$O:$O, $D6, df_hom!$E:$E, CI$5)</f>
        <v>0</v>
      </c>
      <c r="CJ6" s="4">
        <f>SUMIFS(df_hom!$H:$H, df_hom!$O:$O, $D6, df_hom!$E:$E, CJ$5)</f>
        <v>0</v>
      </c>
      <c r="CK6" s="4">
        <f>SUMIFS(df_hom!$H:$H, df_hom!$O:$O, $D6, df_hom!$E:$E, CK$5)</f>
        <v>0</v>
      </c>
      <c r="CL6" s="4">
        <f>SUMIFS(df_hom!$H:$H, df_hom!$O:$O, $D6, df_hom!$E:$E, CL$5)</f>
        <v>0</v>
      </c>
      <c r="CM6" s="4">
        <f>SUMIFS(df_hom!$H:$H, df_hom!$O:$O, $D6, df_hom!$E:$E, CM$5)</f>
        <v>0</v>
      </c>
      <c r="CN6" s="4">
        <f>SUMIFS(df_hom!$H:$H, df_hom!$O:$O, $D6, df_hom!$E:$E, CN$5)</f>
        <v>0</v>
      </c>
      <c r="CO6" s="4">
        <f>SUMIFS(df_hom!$H:$H, df_hom!$O:$O, $D6, df_hom!$E:$E, CO$5)</f>
        <v>0</v>
      </c>
      <c r="CP6" s="4">
        <f>SUMIFS(df_hom!$H:$H, df_hom!$O:$O, $D6, df_hom!$E:$E, CP$5)</f>
        <v>0</v>
      </c>
      <c r="CQ6" s="4">
        <f>SUMIFS(df_hom!$H:$H, df_hom!$O:$O, $D6, df_hom!$E:$E, CQ$5)</f>
        <v>0</v>
      </c>
      <c r="CR6" s="4">
        <f>SUMIFS(df_hom!$H:$H, df_hom!$O:$O, $D6, df_hom!$E:$E, CR$5)</f>
        <v>0</v>
      </c>
      <c r="CS6" s="4">
        <f>SUMIFS(df_hom!$H:$H, df_hom!$O:$O, $D6, df_hom!$E:$E, CS$5)</f>
        <v>0</v>
      </c>
      <c r="CT6" s="4">
        <f>SUMIFS(df_hom!$H:$H, df_hom!$O:$O, $D6, df_hom!$E:$E, CT$5)</f>
        <v>0</v>
      </c>
      <c r="CU6" s="4">
        <f>SUMIFS(df_hom!$H:$H, df_hom!$O:$O, $D6, df_hom!$E:$E, CU$5)</f>
        <v>0</v>
      </c>
      <c r="CV6" s="4">
        <f>SUMIFS(df_hom!$H:$H, df_hom!$O:$O, $D6, df_hom!$E:$E, CV$5)</f>
        <v>0</v>
      </c>
      <c r="CW6" s="4">
        <f>SUMIFS(df_hom!$H:$H, df_hom!$O:$O, $D6, df_hom!$E:$E, CW$5)</f>
        <v>0</v>
      </c>
      <c r="CX6" s="4">
        <f>SUMIFS(df_hom!$H:$H, df_hom!$O:$O, $D6, df_hom!$E:$E, CX$5)</f>
        <v>0</v>
      </c>
      <c r="CY6" s="4">
        <f>SUMIFS(df_hom!$H:$H, df_hom!$O:$O, $D6, df_hom!$E:$E, CY$5)</f>
        <v>0</v>
      </c>
      <c r="CZ6" s="4">
        <f>SUMIFS(df_hom!$H:$H, df_hom!$O:$O, $D6, df_hom!$E:$E, CZ$5)</f>
        <v>0</v>
      </c>
      <c r="DA6" s="4">
        <f>SUMIFS(df_hom!$H:$H, df_hom!$O:$O, $D6, df_hom!$E:$E, DA$5)</f>
        <v>0</v>
      </c>
      <c r="DB6" s="4">
        <f>SUMIFS(df_hom!$H:$H, df_hom!$O:$O, $D6, df_hom!$E:$E, DB$5)</f>
        <v>0</v>
      </c>
      <c r="DC6" s="4">
        <f>SUMIFS(df_hom!$H:$H, df_hom!$O:$O, $D6, df_hom!$E:$E, DC$5)</f>
        <v>0</v>
      </c>
      <c r="DD6" s="4">
        <f>SUMIFS(df_hom!$H:$H, df_hom!$O:$O, $D6, df_hom!$E:$E, DD$5)</f>
        <v>0</v>
      </c>
      <c r="DE6" s="4">
        <f>SUMIFS(df_hom!$H:$H, df_hom!$O:$O, $D6, df_hom!$E:$E, DE$5)</f>
        <v>0</v>
      </c>
      <c r="DF6" s="4">
        <f>SUMIFS(df_hom!$H:$H, df_hom!$O:$O, $D6, df_hom!$E:$E, DF$5)</f>
        <v>0</v>
      </c>
      <c r="DG6" s="4">
        <f>SUMIFS(df_hom!$H:$H, df_hom!$O:$O, $D6, df_hom!$E:$E, DG$5)</f>
        <v>0</v>
      </c>
      <c r="DH6" s="4">
        <f>SUMIFS(df_hom!$H:$H, df_hom!$O:$O, $D6, df_hom!$E:$E, DH$5)</f>
        <v>0</v>
      </c>
      <c r="DI6" s="4">
        <f>SUMIFS(df_hom!$H:$H, df_hom!$O:$O, $D6, df_hom!$E:$E, DI$5)</f>
        <v>0</v>
      </c>
      <c r="DJ6" s="4">
        <f>SUMIFS(df_hom!$H:$H, df_hom!$O:$O, $D6, df_hom!$E:$E, DJ$5)</f>
        <v>0</v>
      </c>
      <c r="DK6" s="4">
        <f>SUMIFS(df_hom!$H:$H, df_hom!$O:$O, $D6, df_hom!$E:$E, DK$5)</f>
        <v>0</v>
      </c>
      <c r="DL6" s="4">
        <f>SUMIFS(df_hom!$H:$H, df_hom!$O:$O, $D6, df_hom!$E:$E, DL$5)</f>
        <v>0</v>
      </c>
      <c r="DM6" s="4">
        <f>SUMIFS(df_hom!$H:$H, df_hom!$O:$O, $D6, df_hom!$E:$E, DM$5)</f>
        <v>0</v>
      </c>
      <c r="DN6" s="4">
        <f>SUMIFS(df_hom!$H:$H, df_hom!$O:$O, $D6, df_hom!$E:$E, DN$5)</f>
        <v>0</v>
      </c>
      <c r="DO6" s="4">
        <f>SUMIFS(df_hom!$H:$H, df_hom!$O:$O, $D6, df_hom!$E:$E, DO$5)</f>
        <v>0</v>
      </c>
      <c r="DP6" s="4">
        <f>SUMIFS(df_hom!$H:$H, df_hom!$O:$O, $D6, df_hom!$E:$E, DP$5)</f>
        <v>0</v>
      </c>
      <c r="DQ6" s="4">
        <f>SUMIFS(df_hom!$H:$H, df_hom!$O:$O, $D6, df_hom!$E:$E, DQ$5)</f>
        <v>0</v>
      </c>
      <c r="DR6" s="4">
        <f>SUMIFS(df_hom!$H:$H, df_hom!$O:$O, $D6, df_hom!$E:$E, DR$5)</f>
        <v>0</v>
      </c>
      <c r="DS6" s="4">
        <f>SUMIFS(df_hom!$H:$H, df_hom!$O:$O, $D6, df_hom!$E:$E, DS$5)</f>
        <v>0</v>
      </c>
      <c r="DT6" s="4">
        <f>SUMIFS(df_hom!$H:$H, df_hom!$O:$O, $D6, df_hom!$E:$E, DT$5)</f>
        <v>0</v>
      </c>
      <c r="DU6" s="4">
        <f>SUMIFS(df_hom!$H:$H, df_hom!$O:$O, $D6, df_hom!$E:$E, DU$5)</f>
        <v>0</v>
      </c>
      <c r="DV6" s="4">
        <f>SUMIFS(df_hom!$H:$H, df_hom!$O:$O, $D6, df_hom!$E:$E, DV$5)</f>
        <v>0</v>
      </c>
      <c r="DW6" s="4">
        <f>SUMIFS(df_hom!$H:$H, df_hom!$O:$O, $D6, df_hom!$E:$E, DW$5)</f>
        <v>0</v>
      </c>
      <c r="DX6" s="4">
        <f>SUMIFS(df_hom!$H:$H, df_hom!$O:$O, $D6, df_hom!$E:$E, DX$5)</f>
        <v>0</v>
      </c>
      <c r="DY6" s="4">
        <f>SUMIFS(df_hom!$H:$H, df_hom!$O:$O, $D6, df_hom!$E:$E, DY$5)</f>
        <v>0</v>
      </c>
      <c r="DZ6" s="4">
        <f>SUMIFS(df_hom!$H:$H, df_hom!$O:$O, $D6, df_hom!$E:$E, DZ$5)</f>
        <v>0</v>
      </c>
      <c r="EA6" s="4">
        <f>SUMIFS(df_hom!$H:$H, df_hom!$O:$O, $D6, df_hom!$E:$E, EA$5)</f>
        <v>0</v>
      </c>
      <c r="EB6" s="4">
        <f>SUMIFS(df_hom!$H:$H, df_hom!$O:$O, $D6, df_hom!$E:$E, EB$5)</f>
        <v>0</v>
      </c>
      <c r="EC6" s="4">
        <f>SUMIFS(df_hom!$H:$H, df_hom!$O:$O, $D6, df_hom!$E:$E, EC$5)</f>
        <v>0</v>
      </c>
      <c r="ED6" s="4">
        <f>SUMIFS(df_hom!$H:$H, df_hom!$O:$O, $D6, df_hom!$E:$E, ED$5)</f>
        <v>0</v>
      </c>
      <c r="EE6" s="4">
        <f>SUMIFS(df_hom!$H:$H, df_hom!$O:$O, $D6, df_hom!$E:$E, EE$5)</f>
        <v>0</v>
      </c>
      <c r="EF6" s="4">
        <f>SUMIFS(df_hom!$H:$H, df_hom!$O:$O, $D6, df_hom!$E:$E, EF$5)</f>
        <v>0</v>
      </c>
      <c r="EG6" s="4">
        <f>SUMIFS(df_hom!$H:$H, df_hom!$O:$O, $D6, df_hom!$E:$E, EG$5)</f>
        <v>0</v>
      </c>
      <c r="EH6" s="4">
        <f>SUMIFS(df_hom!$H:$H, df_hom!$O:$O, $D6, df_hom!$E:$E, EH$5)</f>
        <v>0</v>
      </c>
      <c r="EI6" s="4">
        <f>SUMIFS(df_hom!$H:$H, df_hom!$O:$O, $D6, df_hom!$E:$E, EI$5)</f>
        <v>0</v>
      </c>
      <c r="EJ6" s="4">
        <f>SUMIFS(df_hom!$H:$H, df_hom!$O:$O, $D6, df_hom!$E:$E, EJ$5)</f>
        <v>0</v>
      </c>
      <c r="EK6" s="4">
        <f>SUMIFS(df_hom!$H:$H, df_hom!$O:$O, $D6, df_hom!$E:$E, EK$5)</f>
        <v>0</v>
      </c>
      <c r="EL6" s="4">
        <f>SUMIFS(df_hom!$H:$H, df_hom!$O:$O, $D6, df_hom!$E:$E, EL$5)</f>
        <v>0</v>
      </c>
      <c r="EM6" s="4">
        <f>SUMIFS(df_hom!$H:$H, df_hom!$O:$O, $D6, df_hom!$E:$E, EM$5)</f>
        <v>0</v>
      </c>
      <c r="EN6" s="4">
        <f>SUMIFS(df_hom!$H:$H, df_hom!$O:$O, $D6, df_hom!$E:$E, EN$5)</f>
        <v>0</v>
      </c>
      <c r="EO6" s="4">
        <f>SUMIFS(df_hom!$H:$H, df_hom!$O:$O, $D6, df_hom!$E:$E, EO$5)</f>
        <v>0</v>
      </c>
      <c r="EP6" s="4">
        <f>SUMIFS(df_hom!$H:$H, df_hom!$O:$O, $D6, df_hom!$E:$E, EP$5)</f>
        <v>0</v>
      </c>
      <c r="EQ6" s="4">
        <f>SUMIFS(df_hom!$H:$H, df_hom!$O:$O, $D6, df_hom!$E:$E, EQ$5)</f>
        <v>0</v>
      </c>
      <c r="ER6" s="4">
        <f>SUMIFS(df_hom!$H:$H, df_hom!$O:$O, $D6, df_hom!$E:$E, ER$5)</f>
        <v>0</v>
      </c>
      <c r="ES6" s="4">
        <f>SUMIFS(df_hom!$H:$H, df_hom!$O:$O, $D6, df_hom!$E:$E, ES$5)</f>
        <v>0</v>
      </c>
      <c r="ET6" s="4">
        <f>SUMIFS(df_hom!$H:$H, df_hom!$O:$O, $D6, df_hom!$E:$E, ET$5)</f>
        <v>0</v>
      </c>
      <c r="EU6" s="4">
        <f>SUMIFS(df_hom!$H:$H, df_hom!$O:$O, $D6, df_hom!$E:$E, EU$5)</f>
        <v>0</v>
      </c>
      <c r="EV6" s="4">
        <f>SUMIFS(df_hom!$H:$H, df_hom!$O:$O, $D6, df_hom!$E:$E, EV$5)</f>
        <v>0</v>
      </c>
      <c r="EW6" s="4">
        <f>SUMIFS(df_hom!$H:$H, df_hom!$O:$O, $D6, df_hom!$E:$E, EW$5)</f>
        <v>0</v>
      </c>
      <c r="EX6" s="4">
        <f>SUMIFS(df_hom!$H:$H, df_hom!$O:$O, $D6, df_hom!$E:$E, EX$5)</f>
        <v>0</v>
      </c>
      <c r="EY6" s="4">
        <f>SUMIFS(df_hom!$H:$H, df_hom!$O:$O, $D6, df_hom!$E:$E, EY$5)</f>
        <v>0</v>
      </c>
      <c r="EZ6" s="4">
        <f>SUMIFS(df_hom!$H:$H, df_hom!$O:$O, $D6, df_hom!$E:$E, EZ$5)</f>
        <v>0</v>
      </c>
      <c r="FA6" s="4">
        <f>SUMIFS(df_hom!$H:$H, df_hom!$O:$O, $D6, df_hom!$E:$E, FA$5)</f>
        <v>0</v>
      </c>
      <c r="FB6" s="4">
        <f>SUMIFS(df_hom!$H:$H, df_hom!$O:$O, $D6, df_hom!$E:$E, FB$5)</f>
        <v>0</v>
      </c>
      <c r="FC6" s="4">
        <f>SUMIFS(df_hom!$H:$H, df_hom!$O:$O, $D6, df_hom!$E:$E, FC$5)</f>
        <v>0</v>
      </c>
      <c r="FD6" s="8">
        <f>SUM(E6:FC6)</f>
        <v>698.62819130000003</v>
      </c>
      <c r="FF6" s="7" t="s">
        <v>1757</v>
      </c>
      <c r="FG6" s="4">
        <f>SUMIFS(df_hom!$H:$H, df_hom!$O:$O, $FF6, df_hom!$B:$B, FG$4)</f>
        <v>698.62819130000003</v>
      </c>
      <c r="FH6" s="4">
        <f>SUMIFS(df_hom!$H:$H, df_hom!$O:$O, $FF6, df_hom!$B:$B, FH$4)</f>
        <v>0</v>
      </c>
      <c r="FI6" s="4">
        <f>SUMIFS(df_hom!$H:$H, df_hom!$O:$O, $FF6, df_hom!$B:$B, FI$4)</f>
        <v>0</v>
      </c>
      <c r="FJ6" s="4">
        <f>SUMIFS(df_hom!$H:$H, df_hom!$O:$O, $FF6, df_hom!$B:$B, FJ$4)</f>
        <v>0</v>
      </c>
      <c r="FK6" s="4">
        <f>SUMIFS(df_hom!$H:$H, df_hom!$O:$O, $FF6, df_hom!$B:$B, FK$4)</f>
        <v>0</v>
      </c>
      <c r="FL6" s="4">
        <f>SUMIFS(df_hom!$H:$H, df_hom!$O:$O, $FF6, df_hom!$B:$B, FL$4)</f>
        <v>0</v>
      </c>
      <c r="FM6" s="8">
        <f>SUM(FG6:FL6)</f>
        <v>698.62819130000003</v>
      </c>
    </row>
    <row r="7" spans="4:169" x14ac:dyDescent="0.35">
      <c r="D7" s="7" t="s">
        <v>217</v>
      </c>
      <c r="E7" s="4">
        <f>SUMIFS(df_hom!$H:$H, df_hom!$O:$O, $D7, df_hom!$E:$E, E$5)</f>
        <v>0</v>
      </c>
      <c r="F7" s="4">
        <f>SUMIFS(df_hom!$H:$H, df_hom!$O:$O, $D7, df_hom!$E:$E, F$5)</f>
        <v>0</v>
      </c>
      <c r="G7" s="4">
        <f>SUMIFS(df_hom!$H:$H, df_hom!$O:$O, $D7, df_hom!$E:$E, G$5)</f>
        <v>24.915048544000001</v>
      </c>
      <c r="H7" s="4">
        <f>SUMIFS(df_hom!$H:$H, df_hom!$O:$O, $D7, df_hom!$E:$E, H$5)</f>
        <v>0</v>
      </c>
      <c r="I7" s="4">
        <f>SUMIFS(df_hom!$H:$H, df_hom!$O:$O, $D7, df_hom!$E:$E, I$5)</f>
        <v>73.74445643</v>
      </c>
      <c r="J7" s="4">
        <f>SUMIFS(df_hom!$H:$H, df_hom!$O:$O, $D7, df_hom!$E:$E, J$5)</f>
        <v>124</v>
      </c>
      <c r="K7" s="4">
        <f>SUMIFS(df_hom!$H:$H, df_hom!$O:$O, $D7, df_hom!$E:$E, K$5)</f>
        <v>60.224440190000003</v>
      </c>
      <c r="L7" s="4">
        <f>SUMIFS(df_hom!$H:$H, df_hom!$O:$O, $D7, df_hom!$E:$E, L$5)</f>
        <v>85.4</v>
      </c>
      <c r="M7" s="4">
        <f>SUMIFS(df_hom!$H:$H, df_hom!$O:$O, $D7, df_hom!$E:$E, M$5)</f>
        <v>0</v>
      </c>
      <c r="N7" s="4">
        <f>SUMIFS(df_hom!$H:$H, df_hom!$O:$O, $D7, df_hom!$E:$E, N$5)</f>
        <v>103.00019039</v>
      </c>
      <c r="O7" s="4">
        <f>SUMIFS(df_hom!$H:$H, df_hom!$O:$O, $D7, df_hom!$E:$E, O$5)</f>
        <v>0</v>
      </c>
      <c r="P7" s="4">
        <f>SUMIFS(df_hom!$H:$H, df_hom!$O:$O, $D7, df_hom!$E:$E, P$5)</f>
        <v>0</v>
      </c>
      <c r="Q7" s="4">
        <f>SUMIFS(df_hom!$H:$H, df_hom!$O:$O, $D7, df_hom!$E:$E, Q$5)</f>
        <v>33.577286620000002</v>
      </c>
      <c r="R7" s="4">
        <f>SUMIFS(df_hom!$H:$H, df_hom!$O:$O, $D7, df_hom!$E:$E, R$5)</f>
        <v>0</v>
      </c>
      <c r="S7" s="4">
        <f>SUMIFS(df_hom!$H:$H, df_hom!$O:$O, $D7, df_hom!$E:$E, S$5)</f>
        <v>119.22452985</v>
      </c>
      <c r="T7" s="4">
        <f>SUMIFS(df_hom!$H:$H, df_hom!$O:$O, $D7, df_hom!$E:$E, T$5)</f>
        <v>0</v>
      </c>
      <c r="U7" s="4">
        <f>SUMIFS(df_hom!$H:$H, df_hom!$O:$O, $D7, df_hom!$E:$E, U$5)</f>
        <v>56.090220219999999</v>
      </c>
      <c r="V7" s="4">
        <f>SUMIFS(df_hom!$H:$H, df_hom!$O:$O, $D7, df_hom!$E:$E, V$5)</f>
        <v>61.436773340000002</v>
      </c>
      <c r="W7" s="4">
        <f>SUMIFS(df_hom!$H:$H, df_hom!$O:$O, $D7, df_hom!$E:$E, W$5)</f>
        <v>0</v>
      </c>
      <c r="X7" s="4">
        <f>SUMIFS(df_hom!$H:$H, df_hom!$O:$O, $D7, df_hom!$E:$E, X$5)</f>
        <v>216.66463130000002</v>
      </c>
      <c r="Y7" s="4">
        <f>SUMIFS(df_hom!$H:$H, df_hom!$O:$O, $D7, df_hom!$E:$E, Y$5)</f>
        <v>0</v>
      </c>
      <c r="Z7" s="4">
        <f>SUMIFS(df_hom!$H:$H, df_hom!$O:$O, $D7, df_hom!$E:$E, Z$5)</f>
        <v>17.5</v>
      </c>
      <c r="AA7" s="4">
        <f>SUMIFS(df_hom!$H:$H, df_hom!$O:$O, $D7, df_hom!$E:$E, AA$5)</f>
        <v>0</v>
      </c>
      <c r="AB7" s="4">
        <f>SUMIFS(df_hom!$H:$H, df_hom!$O:$O, $D7, df_hom!$E:$E, AB$5)</f>
        <v>16.706528580000001</v>
      </c>
      <c r="AC7" s="4">
        <f>SUMIFS(df_hom!$H:$H, df_hom!$O:$O, $D7, df_hom!$E:$E, AC$5)</f>
        <v>0</v>
      </c>
      <c r="AD7" s="4">
        <f>SUMIFS(df_hom!$H:$H, df_hom!$O:$O, $D7, df_hom!$E:$E, AD$5)</f>
        <v>0</v>
      </c>
      <c r="AE7" s="4">
        <f>SUMIFS(df_hom!$H:$H, df_hom!$O:$O, $D7, df_hom!$E:$E, AE$5)</f>
        <v>0</v>
      </c>
      <c r="AF7" s="4">
        <f>SUMIFS(df_hom!$H:$H, df_hom!$O:$O, $D7, df_hom!$E:$E, AF$5)</f>
        <v>0</v>
      </c>
      <c r="AG7" s="4">
        <f>SUMIFS(df_hom!$H:$H, df_hom!$O:$O, $D7, df_hom!$E:$E, AG$5)</f>
        <v>0</v>
      </c>
      <c r="AH7" s="4">
        <f>SUMIFS(df_hom!$H:$H, df_hom!$O:$O, $D7, df_hom!$E:$E, AH$5)</f>
        <v>50</v>
      </c>
      <c r="AI7" s="4">
        <f>SUMIFS(df_hom!$H:$H, df_hom!$O:$O, $D7, df_hom!$E:$E, AI$5)</f>
        <v>0</v>
      </c>
      <c r="AJ7" s="4">
        <f>SUMIFS(df_hom!$H:$H, df_hom!$O:$O, $D7, df_hom!$E:$E, AJ$5)</f>
        <v>16.613308069999999</v>
      </c>
      <c r="AK7" s="4">
        <f>SUMIFS(df_hom!$H:$H, df_hom!$O:$O, $D7, df_hom!$E:$E, AK$5)</f>
        <v>0</v>
      </c>
      <c r="AL7" s="4">
        <f>SUMIFS(df_hom!$H:$H, df_hom!$O:$O, $D7, df_hom!$E:$E, AL$5)</f>
        <v>97.325629879999994</v>
      </c>
      <c r="AM7" s="4">
        <f>SUMIFS(df_hom!$H:$H, df_hom!$O:$O, $D7, df_hom!$E:$E, AM$5)</f>
        <v>0</v>
      </c>
      <c r="AN7" s="4">
        <f>SUMIFS(df_hom!$H:$H, df_hom!$O:$O, $D7, df_hom!$E:$E, AN$5)</f>
        <v>0</v>
      </c>
      <c r="AO7" s="4">
        <f>SUMIFS(df_hom!$H:$H, df_hom!$O:$O, $D7, df_hom!$E:$E, AO$5)</f>
        <v>0</v>
      </c>
      <c r="AP7" s="4">
        <f>SUMIFS(df_hom!$H:$H, df_hom!$O:$O, $D7, df_hom!$E:$E, AP$5)</f>
        <v>373.48648995999997</v>
      </c>
      <c r="AQ7" s="4">
        <f>SUMIFS(df_hom!$H:$H, df_hom!$O:$O, $D7, df_hom!$E:$E, AQ$5)</f>
        <v>15</v>
      </c>
      <c r="AR7" s="4">
        <f>SUMIFS(df_hom!$H:$H, df_hom!$O:$O, $D7, df_hom!$E:$E, AR$5)</f>
        <v>0</v>
      </c>
      <c r="AS7" s="4">
        <f>SUMIFS(df_hom!$H:$H, df_hom!$O:$O, $D7, df_hom!$E:$E, AS$5)</f>
        <v>0</v>
      </c>
      <c r="AT7" s="4">
        <f>SUMIFS(df_hom!$H:$H, df_hom!$O:$O, $D7, df_hom!$E:$E, AT$5)</f>
        <v>16.715230210000001</v>
      </c>
      <c r="AU7" s="4">
        <f>SUMIFS(df_hom!$H:$H, df_hom!$O:$O, $D7, df_hom!$E:$E, AU$5)</f>
        <v>16.69968836</v>
      </c>
      <c r="AV7" s="4">
        <f>SUMIFS(df_hom!$H:$H, df_hom!$O:$O, $D7, df_hom!$E:$E, AV$5)</f>
        <v>115.2</v>
      </c>
      <c r="AW7" s="4">
        <f>SUMIFS(df_hom!$H:$H, df_hom!$O:$O, $D7, df_hom!$E:$E, AW$5)</f>
        <v>0</v>
      </c>
      <c r="AX7" s="4">
        <f>SUMIFS(df_hom!$H:$H, df_hom!$O:$O, $D7, df_hom!$E:$E, AX$5)</f>
        <v>0</v>
      </c>
      <c r="AY7" s="4">
        <f>SUMIFS(df_hom!$H:$H, df_hom!$O:$O, $D7, df_hom!$E:$E, AY$5)</f>
        <v>0</v>
      </c>
      <c r="AZ7" s="4">
        <f>SUMIFS(df_hom!$H:$H, df_hom!$O:$O, $D7, df_hom!$E:$E, AZ$5)</f>
        <v>0</v>
      </c>
      <c r="BA7" s="4">
        <f>SUMIFS(df_hom!$H:$H, df_hom!$O:$O, $D7, df_hom!$E:$E, BA$5)</f>
        <v>94.254392760000002</v>
      </c>
      <c r="BB7" s="4">
        <f>SUMIFS(df_hom!$H:$H, df_hom!$O:$O, $D7, df_hom!$E:$E, BB$5)</f>
        <v>30.102069210000003</v>
      </c>
      <c r="BC7" s="4">
        <f>SUMIFS(df_hom!$H:$H, df_hom!$O:$O, $D7, df_hom!$E:$E, BC$5)</f>
        <v>74.727083210000004</v>
      </c>
      <c r="BD7" s="4">
        <f>SUMIFS(df_hom!$H:$H, df_hom!$O:$O, $D7, df_hom!$E:$E, BD$5)</f>
        <v>0</v>
      </c>
      <c r="BE7" s="4">
        <f>SUMIFS(df_hom!$H:$H, df_hom!$O:$O, $D7, df_hom!$E:$E, BE$5)</f>
        <v>0</v>
      </c>
      <c r="BF7" s="4">
        <f>SUMIFS(df_hom!$H:$H, df_hom!$O:$O, $D7, df_hom!$E:$E, BF$5)</f>
        <v>0</v>
      </c>
      <c r="BG7" s="4">
        <f>SUMIFS(df_hom!$H:$H, df_hom!$O:$O, $D7, df_hom!$E:$E, BG$5)</f>
        <v>21.919113710000001</v>
      </c>
      <c r="BH7" s="4">
        <f>SUMIFS(df_hom!$H:$H, df_hom!$O:$O, $D7, df_hom!$E:$E, BH$5)</f>
        <v>17</v>
      </c>
      <c r="BI7" s="4">
        <f>SUMIFS(df_hom!$H:$H, df_hom!$O:$O, $D7, df_hom!$E:$E, BI$5)</f>
        <v>103.0167107</v>
      </c>
      <c r="BJ7" s="4">
        <f>SUMIFS(df_hom!$H:$H, df_hom!$O:$O, $D7, df_hom!$E:$E, BJ$5)</f>
        <v>25.318711660000002</v>
      </c>
      <c r="BK7" s="4">
        <f>SUMIFS(df_hom!$H:$H, df_hom!$O:$O, $D7, df_hom!$E:$E, BK$5)</f>
        <v>0</v>
      </c>
      <c r="BL7" s="4">
        <f>SUMIFS(df_hom!$H:$H, df_hom!$O:$O, $D7, df_hom!$E:$E, BL$5)</f>
        <v>20.65</v>
      </c>
      <c r="BM7" s="4">
        <f>SUMIFS(df_hom!$H:$H, df_hom!$O:$O, $D7, df_hom!$E:$E, BM$5)</f>
        <v>0</v>
      </c>
      <c r="BN7" s="4">
        <f>SUMIFS(df_hom!$H:$H, df_hom!$O:$O, $D7, df_hom!$E:$E, BN$5)</f>
        <v>21.631544460000001</v>
      </c>
      <c r="BO7" s="4">
        <f>SUMIFS(df_hom!$H:$H, df_hom!$O:$O, $D7, df_hom!$E:$E, BO$5)</f>
        <v>0</v>
      </c>
      <c r="BP7" s="4">
        <f>SUMIFS(df_hom!$H:$H, df_hom!$O:$O, $D7, df_hom!$E:$E, BP$5)</f>
        <v>0</v>
      </c>
      <c r="BQ7" s="4">
        <f>SUMIFS(df_hom!$H:$H, df_hom!$O:$O, $D7, df_hom!$E:$E, BQ$5)</f>
        <v>70.721829270000001</v>
      </c>
      <c r="BR7" s="4">
        <f>SUMIFS(df_hom!$H:$H, df_hom!$O:$O, $D7, df_hom!$E:$E, BR$5)</f>
        <v>0</v>
      </c>
      <c r="BS7" s="4">
        <f>SUMIFS(df_hom!$H:$H, df_hom!$O:$O, $D7, df_hom!$E:$E, BS$5)</f>
        <v>18.351882549999999</v>
      </c>
      <c r="BT7" s="4">
        <f>SUMIFS(df_hom!$H:$H, df_hom!$O:$O, $D7, df_hom!$E:$E, BT$5)</f>
        <v>0</v>
      </c>
      <c r="BU7" s="4">
        <f>SUMIFS(df_hom!$H:$H, df_hom!$O:$O, $D7, df_hom!$E:$E, BU$5)</f>
        <v>0</v>
      </c>
      <c r="BV7" s="4">
        <f>SUMIFS(df_hom!$H:$H, df_hom!$O:$O, $D7, df_hom!$E:$E, BV$5)</f>
        <v>0</v>
      </c>
      <c r="BW7" s="4">
        <f>SUMIFS(df_hom!$H:$H, df_hom!$O:$O, $D7, df_hom!$E:$E, BW$5)</f>
        <v>0</v>
      </c>
      <c r="BX7" s="4">
        <f>SUMIFS(df_hom!$H:$H, df_hom!$O:$O, $D7, df_hom!$E:$E, BX$5)</f>
        <v>0</v>
      </c>
      <c r="BY7" s="4">
        <f>SUMIFS(df_hom!$H:$H, df_hom!$O:$O, $D7, df_hom!$E:$E, BY$5)</f>
        <v>0</v>
      </c>
      <c r="BZ7" s="4">
        <f>SUMIFS(df_hom!$H:$H, df_hom!$O:$O, $D7, df_hom!$E:$E, BZ$5)</f>
        <v>0</v>
      </c>
      <c r="CA7" s="4">
        <f>SUMIFS(df_hom!$H:$H, df_hom!$O:$O, $D7, df_hom!$E:$E, CA$5)</f>
        <v>0</v>
      </c>
      <c r="CB7" s="4">
        <f>SUMIFS(df_hom!$H:$H, df_hom!$O:$O, $D7, df_hom!$E:$E, CB$5)</f>
        <v>167.37926829</v>
      </c>
      <c r="CC7" s="4">
        <f>SUMIFS(df_hom!$H:$H, df_hom!$O:$O, $D7, df_hom!$E:$E, CC$5)</f>
        <v>223.96</v>
      </c>
      <c r="CD7" s="4">
        <f>SUMIFS(df_hom!$H:$H, df_hom!$O:$O, $D7, df_hom!$E:$E, CD$5)</f>
        <v>121.8</v>
      </c>
      <c r="CE7" s="4">
        <f>SUMIFS(df_hom!$H:$H, df_hom!$O:$O, $D7, df_hom!$E:$E, CE$5)</f>
        <v>208.25664634</v>
      </c>
      <c r="CF7" s="4">
        <f>SUMIFS(df_hom!$H:$H, df_hom!$O:$O, $D7, df_hom!$E:$E, CF$5)</f>
        <v>0</v>
      </c>
      <c r="CG7" s="4">
        <f>SUMIFS(df_hom!$H:$H, df_hom!$O:$O, $D7, df_hom!$E:$E, CG$5)</f>
        <v>0</v>
      </c>
      <c r="CH7" s="4">
        <f>SUMIFS(df_hom!$H:$H, df_hom!$O:$O, $D7, df_hom!$E:$E, CH$5)</f>
        <v>0</v>
      </c>
      <c r="CI7" s="4">
        <f>SUMIFS(df_hom!$H:$H, df_hom!$O:$O, $D7, df_hom!$E:$E, CI$5)</f>
        <v>0</v>
      </c>
      <c r="CJ7" s="4">
        <f>SUMIFS(df_hom!$H:$H, df_hom!$O:$O, $D7, df_hom!$E:$E, CJ$5)</f>
        <v>0</v>
      </c>
      <c r="CK7" s="4">
        <f>SUMIFS(df_hom!$H:$H, df_hom!$O:$O, $D7, df_hom!$E:$E, CK$5)</f>
        <v>139.5</v>
      </c>
      <c r="CL7" s="4">
        <f>SUMIFS(df_hom!$H:$H, df_hom!$O:$O, $D7, df_hom!$E:$E, CL$5)</f>
        <v>48.902439020000003</v>
      </c>
      <c r="CM7" s="4">
        <f>SUMIFS(df_hom!$H:$H, df_hom!$O:$O, $D7, df_hom!$E:$E, CM$5)</f>
        <v>0</v>
      </c>
      <c r="CN7" s="4">
        <f>SUMIFS(df_hom!$H:$H, df_hom!$O:$O, $D7, df_hom!$E:$E, CN$5)</f>
        <v>171.69</v>
      </c>
      <c r="CO7" s="4">
        <f>SUMIFS(df_hom!$H:$H, df_hom!$O:$O, $D7, df_hom!$E:$E, CO$5)</f>
        <v>0</v>
      </c>
      <c r="CP7" s="4">
        <f>SUMIFS(df_hom!$H:$H, df_hom!$O:$O, $D7, df_hom!$E:$E, CP$5)</f>
        <v>0</v>
      </c>
      <c r="CQ7" s="4">
        <f>SUMIFS(df_hom!$H:$H, df_hom!$O:$O, $D7, df_hom!$E:$E, CQ$5)</f>
        <v>0</v>
      </c>
      <c r="CR7" s="4">
        <f>SUMIFS(df_hom!$H:$H, df_hom!$O:$O, $D7, df_hom!$E:$E, CR$5)</f>
        <v>93.49</v>
      </c>
      <c r="CS7" s="4">
        <f>SUMIFS(df_hom!$H:$H, df_hom!$O:$O, $D7, df_hom!$E:$E, CS$5)</f>
        <v>316.19</v>
      </c>
      <c r="CT7" s="4">
        <f>SUMIFS(df_hom!$H:$H, df_hom!$O:$O, $D7, df_hom!$E:$E, CT$5)</f>
        <v>106.43591463</v>
      </c>
      <c r="CU7" s="4">
        <f>SUMIFS(df_hom!$H:$H, df_hom!$O:$O, $D7, df_hom!$E:$E, CU$5)</f>
        <v>51.26</v>
      </c>
      <c r="CV7" s="4">
        <f>SUMIFS(df_hom!$H:$H, df_hom!$O:$O, $D7, df_hom!$E:$E, CV$5)</f>
        <v>0</v>
      </c>
      <c r="CW7" s="4">
        <f>SUMIFS(df_hom!$H:$H, df_hom!$O:$O, $D7, df_hom!$E:$E, CW$5)</f>
        <v>0</v>
      </c>
      <c r="CX7" s="4">
        <f>SUMIFS(df_hom!$H:$H, df_hom!$O:$O, $D7, df_hom!$E:$E, CX$5)</f>
        <v>129.64285709999999</v>
      </c>
      <c r="CY7" s="4">
        <f>SUMIFS(df_hom!$H:$H, df_hom!$O:$O, $D7, df_hom!$E:$E, CY$5)</f>
        <v>0</v>
      </c>
      <c r="CZ7" s="4">
        <f>SUMIFS(df_hom!$H:$H, df_hom!$O:$O, $D7, df_hom!$E:$E, CZ$5)</f>
        <v>0</v>
      </c>
      <c r="DA7" s="4">
        <f>SUMIFS(df_hom!$H:$H, df_hom!$O:$O, $D7, df_hom!$E:$E, DA$5)</f>
        <v>171.66545454999999</v>
      </c>
      <c r="DB7" s="4">
        <f>SUMIFS(df_hom!$H:$H, df_hom!$O:$O, $D7, df_hom!$E:$E, DB$5)</f>
        <v>0</v>
      </c>
      <c r="DC7" s="4">
        <f>SUMIFS(df_hom!$H:$H, df_hom!$O:$O, $D7, df_hom!$E:$E, DC$5)</f>
        <v>69.713469610000004</v>
      </c>
      <c r="DD7" s="4">
        <f>SUMIFS(df_hom!$H:$H, df_hom!$O:$O, $D7, df_hom!$E:$E, DD$5)</f>
        <v>0</v>
      </c>
      <c r="DE7" s="4">
        <f>SUMIFS(df_hom!$H:$H, df_hom!$O:$O, $D7, df_hom!$E:$E, DE$5)</f>
        <v>0</v>
      </c>
      <c r="DF7" s="4">
        <f>SUMIFS(df_hom!$H:$H, df_hom!$O:$O, $D7, df_hom!$E:$E, DF$5)</f>
        <v>0</v>
      </c>
      <c r="DG7" s="4">
        <f>SUMIFS(df_hom!$H:$H, df_hom!$O:$O, $D7, df_hom!$E:$E, DG$5)</f>
        <v>0</v>
      </c>
      <c r="DH7" s="4">
        <f>SUMIFS(df_hom!$H:$H, df_hom!$O:$O, $D7, df_hom!$E:$E, DH$5)</f>
        <v>0</v>
      </c>
      <c r="DI7" s="4">
        <f>SUMIFS(df_hom!$H:$H, df_hom!$O:$O, $D7, df_hom!$E:$E, DI$5)</f>
        <v>0</v>
      </c>
      <c r="DJ7" s="4">
        <f>SUMIFS(df_hom!$H:$H, df_hom!$O:$O, $D7, df_hom!$E:$E, DJ$5)</f>
        <v>0</v>
      </c>
      <c r="DK7" s="4">
        <f>SUMIFS(df_hom!$H:$H, df_hom!$O:$O, $D7, df_hom!$E:$E, DK$5)</f>
        <v>0</v>
      </c>
      <c r="DL7" s="4">
        <f>SUMIFS(df_hom!$H:$H, df_hom!$O:$O, $D7, df_hom!$E:$E, DL$5)</f>
        <v>0</v>
      </c>
      <c r="DM7" s="4">
        <f>SUMIFS(df_hom!$H:$H, df_hom!$O:$O, $D7, df_hom!$E:$E, DM$5)</f>
        <v>0</v>
      </c>
      <c r="DN7" s="4">
        <f>SUMIFS(df_hom!$H:$H, df_hom!$O:$O, $D7, df_hom!$E:$E, DN$5)</f>
        <v>0</v>
      </c>
      <c r="DO7" s="4">
        <f>SUMIFS(df_hom!$H:$H, df_hom!$O:$O, $D7, df_hom!$E:$E, DO$5)</f>
        <v>173.65</v>
      </c>
      <c r="DP7" s="4">
        <f>SUMIFS(df_hom!$H:$H, df_hom!$O:$O, $D7, df_hom!$E:$E, DP$5)</f>
        <v>0</v>
      </c>
      <c r="DQ7" s="4">
        <f>SUMIFS(df_hom!$H:$H, df_hom!$O:$O, $D7, df_hom!$E:$E, DQ$5)</f>
        <v>0</v>
      </c>
      <c r="DR7" s="4">
        <f>SUMIFS(df_hom!$H:$H, df_hom!$O:$O, $D7, df_hom!$E:$E, DR$5)</f>
        <v>21</v>
      </c>
      <c r="DS7" s="4">
        <f>SUMIFS(df_hom!$H:$H, df_hom!$O:$O, $D7, df_hom!$E:$E, DS$5)</f>
        <v>365.58</v>
      </c>
      <c r="DT7" s="4">
        <f>SUMIFS(df_hom!$H:$H, df_hom!$O:$O, $D7, df_hom!$E:$E, DT$5)</f>
        <v>0</v>
      </c>
      <c r="DU7" s="4">
        <f>SUMIFS(df_hom!$H:$H, df_hom!$O:$O, $D7, df_hom!$E:$E, DU$5)</f>
        <v>106.81</v>
      </c>
      <c r="DV7" s="4">
        <f>SUMIFS(df_hom!$H:$H, df_hom!$O:$O, $D7, df_hom!$E:$E, DV$5)</f>
        <v>45.914285710000001</v>
      </c>
      <c r="DW7" s="4">
        <f>SUMIFS(df_hom!$H:$H, df_hom!$O:$O, $D7, df_hom!$E:$E, DW$5)</f>
        <v>0</v>
      </c>
      <c r="DX7" s="4">
        <f>SUMIFS(df_hom!$H:$H, df_hom!$O:$O, $D7, df_hom!$E:$E, DX$5)</f>
        <v>0</v>
      </c>
      <c r="DY7" s="4">
        <f>SUMIFS(df_hom!$H:$H, df_hom!$O:$O, $D7, df_hom!$E:$E, DY$5)</f>
        <v>0</v>
      </c>
      <c r="DZ7" s="4">
        <f>SUMIFS(df_hom!$H:$H, df_hom!$O:$O, $D7, df_hom!$E:$E, DZ$5)</f>
        <v>158.48121951000002</v>
      </c>
      <c r="EA7" s="4">
        <f>SUMIFS(df_hom!$H:$H, df_hom!$O:$O, $D7, df_hom!$E:$E, EA$5)</f>
        <v>28.170731709999998</v>
      </c>
      <c r="EB7" s="4">
        <f>SUMIFS(df_hom!$H:$H, df_hom!$O:$O, $D7, df_hom!$E:$E, EB$5)</f>
        <v>0</v>
      </c>
      <c r="EC7" s="4">
        <f>SUMIFS(df_hom!$H:$H, df_hom!$O:$O, $D7, df_hom!$E:$E, EC$5)</f>
        <v>0</v>
      </c>
      <c r="ED7" s="4">
        <f>SUMIFS(df_hom!$H:$H, df_hom!$O:$O, $D7, df_hom!$E:$E, ED$5)</f>
        <v>0</v>
      </c>
      <c r="EE7" s="4">
        <f>SUMIFS(df_hom!$H:$H, df_hom!$O:$O, $D7, df_hom!$E:$E, EE$5)</f>
        <v>0</v>
      </c>
      <c r="EF7" s="4">
        <f>SUMIFS(df_hom!$H:$H, df_hom!$O:$O, $D7, df_hom!$E:$E, EF$5)</f>
        <v>0</v>
      </c>
      <c r="EG7" s="4">
        <f>SUMIFS(df_hom!$H:$H, df_hom!$O:$O, $D7, df_hom!$E:$E, EG$5)</f>
        <v>0</v>
      </c>
      <c r="EH7" s="4">
        <f>SUMIFS(df_hom!$H:$H, df_hom!$O:$O, $D7, df_hom!$E:$E, EH$5)</f>
        <v>0</v>
      </c>
      <c r="EI7" s="4">
        <f>SUMIFS(df_hom!$H:$H, df_hom!$O:$O, $D7, df_hom!$E:$E, EI$5)</f>
        <v>126.20175231</v>
      </c>
      <c r="EJ7" s="4">
        <f>SUMIFS(df_hom!$H:$H, df_hom!$O:$O, $D7, df_hom!$E:$E, EJ$5)</f>
        <v>173.87260836999999</v>
      </c>
      <c r="EK7" s="4">
        <f>SUMIFS(df_hom!$H:$H, df_hom!$O:$O, $D7, df_hom!$E:$E, EK$5)</f>
        <v>0</v>
      </c>
      <c r="EL7" s="4">
        <f>SUMIFS(df_hom!$H:$H, df_hom!$O:$O, $D7, df_hom!$E:$E, EL$5)</f>
        <v>0</v>
      </c>
      <c r="EM7" s="4">
        <f>SUMIFS(df_hom!$H:$H, df_hom!$O:$O, $D7, df_hom!$E:$E, EM$5)</f>
        <v>0</v>
      </c>
      <c r="EN7" s="4">
        <f>SUMIFS(df_hom!$H:$H, df_hom!$O:$O, $D7, df_hom!$E:$E, EN$5)</f>
        <v>0</v>
      </c>
      <c r="EO7" s="4">
        <f>SUMIFS(df_hom!$H:$H, df_hom!$O:$O, $D7, df_hom!$E:$E, EO$5)</f>
        <v>0</v>
      </c>
      <c r="EP7" s="4">
        <f>SUMIFS(df_hom!$H:$H, df_hom!$O:$O, $D7, df_hom!$E:$E, EP$5)</f>
        <v>22</v>
      </c>
      <c r="EQ7" s="4">
        <f>SUMIFS(df_hom!$H:$H, df_hom!$O:$O, $D7, df_hom!$E:$E, EQ$5)</f>
        <v>287.54599810999997</v>
      </c>
      <c r="ER7" s="4">
        <f>SUMIFS(df_hom!$H:$H, df_hom!$O:$O, $D7, df_hom!$E:$E, ER$5)</f>
        <v>134.85673692</v>
      </c>
      <c r="ES7" s="4">
        <f>SUMIFS(df_hom!$H:$H, df_hom!$O:$O, $D7, df_hom!$E:$E, ES$5)</f>
        <v>0</v>
      </c>
      <c r="ET7" s="4">
        <f>SUMIFS(df_hom!$H:$H, df_hom!$O:$O, $D7, df_hom!$E:$E, ET$5)</f>
        <v>0</v>
      </c>
      <c r="EU7" s="4">
        <f>SUMIFS(df_hom!$H:$H, df_hom!$O:$O, $D7, df_hom!$E:$E, EU$5)</f>
        <v>0</v>
      </c>
      <c r="EV7" s="4">
        <f>SUMIFS(df_hom!$H:$H, df_hom!$O:$O, $D7, df_hom!$E:$E, EV$5)</f>
        <v>0</v>
      </c>
      <c r="EW7" s="4">
        <f>SUMIFS(df_hom!$H:$H, df_hom!$O:$O, $D7, df_hom!$E:$E, EW$5)</f>
        <v>0</v>
      </c>
      <c r="EX7" s="4">
        <f>SUMIFS(df_hom!$H:$H, df_hom!$O:$O, $D7, df_hom!$E:$E, EX$5)</f>
        <v>0</v>
      </c>
      <c r="EY7" s="4">
        <f>SUMIFS(df_hom!$H:$H, df_hom!$O:$O, $D7, df_hom!$E:$E, EY$5)</f>
        <v>0</v>
      </c>
      <c r="EZ7" s="4">
        <f>SUMIFS(df_hom!$H:$H, df_hom!$O:$O, $D7, df_hom!$E:$E, EZ$5)</f>
        <v>0</v>
      </c>
      <c r="FA7" s="4">
        <f>SUMIFS(df_hom!$H:$H, df_hom!$O:$O, $D7, df_hom!$E:$E, FA$5)</f>
        <v>0</v>
      </c>
      <c r="FB7" s="4">
        <f>SUMIFS(df_hom!$H:$H, df_hom!$O:$O, $D7, df_hom!$E:$E, FB$5)</f>
        <v>0</v>
      </c>
      <c r="FC7" s="4">
        <f>SUMIFS(df_hom!$H:$H, df_hom!$O:$O, $D7, df_hom!$E:$E, FC$5)</f>
        <v>0</v>
      </c>
      <c r="FD7" s="8">
        <f t="shared" ref="FD7:FD22" si="0">SUM(E7:FC7)</f>
        <v>5855.1871716540008</v>
      </c>
      <c r="FF7" s="7" t="s">
        <v>217</v>
      </c>
      <c r="FG7" s="4">
        <f>SUMIFS(df_hom!$H:$H, df_hom!$O:$O, $FF7, df_hom!$B:$B, FG$4)</f>
        <v>1042.4841054640001</v>
      </c>
      <c r="FH7" s="4">
        <f>SUMIFS(df_hom!$H:$H, df_hom!$O:$O, $FF7, df_hom!$B:$B, FH$4)</f>
        <v>1017.37842773</v>
      </c>
      <c r="FI7" s="4">
        <f>SUMIFS(df_hom!$H:$H, df_hom!$O:$O, $FF7, df_hom!$B:$B, FI$4)</f>
        <v>1212.8436099300002</v>
      </c>
      <c r="FJ7" s="4">
        <f>SUMIFS(df_hom!$H:$H, df_hom!$O:$O, $FF7, df_hom!$B:$B, FJ$4)</f>
        <v>1498.6276958899998</v>
      </c>
      <c r="FK7" s="4">
        <f>SUMIFS(df_hom!$H:$H, df_hom!$O:$O, $FF7, df_hom!$B:$B, FK$4)</f>
        <v>1083.8533326400002</v>
      </c>
      <c r="FL7" s="4">
        <f>SUMIFS(df_hom!$H:$H, df_hom!$O:$O, $FF7, df_hom!$B:$B, FL$4)</f>
        <v>0</v>
      </c>
      <c r="FM7" s="8">
        <f t="shared" ref="FM7:FM22" si="1">SUM(FG7:FL7)</f>
        <v>5855.1871716539999</v>
      </c>
    </row>
    <row r="8" spans="4:169" x14ac:dyDescent="0.35">
      <c r="D8" s="7" t="s">
        <v>26</v>
      </c>
      <c r="E8" s="4">
        <f>SUMIFS(df_hom!$H:$H, df_hom!$O:$O, $D8, df_hom!$E:$E, E$5)</f>
        <v>2400</v>
      </c>
      <c r="F8" s="4">
        <f>SUMIFS(df_hom!$H:$H, df_hom!$O:$O, $D8, df_hom!$E:$E, F$5)</f>
        <v>800</v>
      </c>
      <c r="G8" s="4">
        <f>SUMIFS(df_hom!$H:$H, df_hom!$O:$O, $D8, df_hom!$E:$E, G$5)</f>
        <v>1600</v>
      </c>
      <c r="H8" s="4">
        <f>SUMIFS(df_hom!$H:$H, df_hom!$O:$O, $D8, df_hom!$E:$E, H$5)</f>
        <v>2202.9936305000001</v>
      </c>
      <c r="I8" s="4">
        <f>SUMIFS(df_hom!$H:$H, df_hom!$O:$O, $D8, df_hom!$E:$E, I$5)</f>
        <v>400</v>
      </c>
      <c r="J8" s="4">
        <f>SUMIFS(df_hom!$H:$H, df_hom!$O:$O, $D8, df_hom!$E:$E, J$5)</f>
        <v>1200</v>
      </c>
      <c r="K8" s="4">
        <f>SUMIFS(df_hom!$H:$H, df_hom!$O:$O, $D8, df_hom!$E:$E, K$5)</f>
        <v>800</v>
      </c>
      <c r="L8" s="4">
        <f>SUMIFS(df_hom!$H:$H, df_hom!$O:$O, $D8, df_hom!$E:$E, L$5)</f>
        <v>2470</v>
      </c>
      <c r="M8" s="4">
        <f>SUMIFS(df_hom!$H:$H, df_hom!$O:$O, $D8, df_hom!$E:$E, M$5)</f>
        <v>2000</v>
      </c>
      <c r="N8" s="4">
        <f>SUMIFS(df_hom!$H:$H, df_hom!$O:$O, $D8, df_hom!$E:$E, N$5)</f>
        <v>2400</v>
      </c>
      <c r="O8" s="4">
        <f>SUMIFS(df_hom!$H:$H, df_hom!$O:$O, $D8, df_hom!$E:$E, O$5)</f>
        <v>3850</v>
      </c>
      <c r="P8" s="4">
        <f>SUMIFS(df_hom!$H:$H, df_hom!$O:$O, $D8, df_hom!$E:$E, P$5)</f>
        <v>4870</v>
      </c>
      <c r="Q8" s="4">
        <f>SUMIFS(df_hom!$H:$H, df_hom!$O:$O, $D8, df_hom!$E:$E, Q$5)</f>
        <v>8030</v>
      </c>
      <c r="R8" s="4">
        <f>SUMIFS(df_hom!$H:$H, df_hom!$O:$O, $D8, df_hom!$E:$E, R$5)</f>
        <v>3197</v>
      </c>
      <c r="S8" s="4">
        <f>SUMIFS(df_hom!$H:$H, df_hom!$O:$O, $D8, df_hom!$E:$E, S$5)</f>
        <v>400</v>
      </c>
      <c r="T8" s="4">
        <f>SUMIFS(df_hom!$H:$H, df_hom!$O:$O, $D8, df_hom!$E:$E, T$5)</f>
        <v>800</v>
      </c>
      <c r="U8" s="4">
        <f>SUMIFS(df_hom!$H:$H, df_hom!$O:$O, $D8, df_hom!$E:$E, U$5)</f>
        <v>1601.96</v>
      </c>
      <c r="V8" s="4">
        <f>SUMIFS(df_hom!$H:$H, df_hom!$O:$O, $D8, df_hom!$E:$E, V$5)</f>
        <v>400</v>
      </c>
      <c r="W8" s="4">
        <f>SUMIFS(df_hom!$H:$H, df_hom!$O:$O, $D8, df_hom!$E:$E, W$5)</f>
        <v>384</v>
      </c>
      <c r="X8" s="4">
        <f>SUMIFS(df_hom!$H:$H, df_hom!$O:$O, $D8, df_hom!$E:$E, X$5)</f>
        <v>2400</v>
      </c>
      <c r="Y8" s="4">
        <f>SUMIFS(df_hom!$H:$H, df_hom!$O:$O, $D8, df_hom!$E:$E, Y$5)</f>
        <v>3185</v>
      </c>
      <c r="Z8" s="4">
        <f>SUMIFS(df_hom!$H:$H, df_hom!$O:$O, $D8, df_hom!$E:$E, Z$5)</f>
        <v>2303.96</v>
      </c>
      <c r="AA8" s="4">
        <f>SUMIFS(df_hom!$H:$H, df_hom!$O:$O, $D8, df_hom!$E:$E, AA$5)</f>
        <v>1600</v>
      </c>
      <c r="AB8" s="4">
        <f>SUMIFS(df_hom!$H:$H, df_hom!$O:$O, $D8, df_hom!$E:$E, AB$5)</f>
        <v>2417.62</v>
      </c>
      <c r="AC8" s="4">
        <f>SUMIFS(df_hom!$H:$H, df_hom!$O:$O, $D8, df_hom!$E:$E, AC$5)</f>
        <v>2000</v>
      </c>
      <c r="AD8" s="4">
        <f>SUMIFS(df_hom!$H:$H, df_hom!$O:$O, $D8, df_hom!$E:$E, AD$5)</f>
        <v>2400</v>
      </c>
      <c r="AE8" s="4">
        <f>SUMIFS(df_hom!$H:$H, df_hom!$O:$O, $D8, df_hom!$E:$E, AE$5)</f>
        <v>1440.3</v>
      </c>
      <c r="AF8" s="4">
        <f>SUMIFS(df_hom!$H:$H, df_hom!$O:$O, $D8, df_hom!$E:$E, AF$5)</f>
        <v>2000</v>
      </c>
      <c r="AG8" s="4">
        <f>SUMIFS(df_hom!$H:$H, df_hom!$O:$O, $D8, df_hom!$E:$E, AG$5)</f>
        <v>1564.82</v>
      </c>
      <c r="AH8" s="4">
        <f>SUMIFS(df_hom!$H:$H, df_hom!$O:$O, $D8, df_hom!$E:$E, AH$5)</f>
        <v>3600</v>
      </c>
      <c r="AI8" s="4">
        <f>SUMIFS(df_hom!$H:$H, df_hom!$O:$O, $D8, df_hom!$E:$E, AI$5)</f>
        <v>0</v>
      </c>
      <c r="AJ8" s="4">
        <f>SUMIFS(df_hom!$H:$H, df_hom!$O:$O, $D8, df_hom!$E:$E, AJ$5)</f>
        <v>800</v>
      </c>
      <c r="AK8" s="4">
        <f>SUMIFS(df_hom!$H:$H, df_hom!$O:$O, $D8, df_hom!$E:$E, AK$5)</f>
        <v>1200</v>
      </c>
      <c r="AL8" s="4">
        <f>SUMIFS(df_hom!$H:$H, df_hom!$O:$O, $D8, df_hom!$E:$E, AL$5)</f>
        <v>1200</v>
      </c>
      <c r="AM8" s="4">
        <f>SUMIFS(df_hom!$H:$H, df_hom!$O:$O, $D8, df_hom!$E:$E, AM$5)</f>
        <v>800</v>
      </c>
      <c r="AN8" s="4">
        <f>SUMIFS(df_hom!$H:$H, df_hom!$O:$O, $D8, df_hom!$E:$E, AN$5)</f>
        <v>1593.55</v>
      </c>
      <c r="AO8" s="4">
        <f>SUMIFS(df_hom!$H:$H, df_hom!$O:$O, $D8, df_hom!$E:$E, AO$5)</f>
        <v>1600</v>
      </c>
      <c r="AP8" s="4">
        <f>SUMIFS(df_hom!$H:$H, df_hom!$O:$O, $D8, df_hom!$E:$E, AP$5)</f>
        <v>1995</v>
      </c>
      <c r="AQ8" s="4">
        <f>SUMIFS(df_hom!$H:$H, df_hom!$O:$O, $D8, df_hom!$E:$E, AQ$5)</f>
        <v>1995.18</v>
      </c>
      <c r="AR8" s="4">
        <f>SUMIFS(df_hom!$H:$H, df_hom!$O:$O, $D8, df_hom!$E:$E, AR$5)</f>
        <v>400</v>
      </c>
      <c r="AS8" s="4">
        <f>SUMIFS(df_hom!$H:$H, df_hom!$O:$O, $D8, df_hom!$E:$E, AS$5)</f>
        <v>2383</v>
      </c>
      <c r="AT8" s="4">
        <f>SUMIFS(df_hom!$H:$H, df_hom!$O:$O, $D8, df_hom!$E:$E, AT$5)</f>
        <v>1240</v>
      </c>
      <c r="AU8" s="4">
        <f>SUMIFS(df_hom!$H:$H, df_hom!$O:$O, $D8, df_hom!$E:$E, AU$5)</f>
        <v>1600</v>
      </c>
      <c r="AV8" s="4">
        <f>SUMIFS(df_hom!$H:$H, df_hom!$O:$O, $D8, df_hom!$E:$E, AV$5)</f>
        <v>1600</v>
      </c>
      <c r="AW8" s="4">
        <f>SUMIFS(df_hom!$H:$H, df_hom!$O:$O, $D8, df_hom!$E:$E, AW$5)</f>
        <v>800</v>
      </c>
      <c r="AX8" s="4">
        <f>SUMIFS(df_hom!$H:$H, df_hom!$O:$O, $D8, df_hom!$E:$E, AX$5)</f>
        <v>400</v>
      </c>
      <c r="AY8" s="4">
        <f>SUMIFS(df_hom!$H:$H, df_hom!$O:$O, $D8, df_hom!$E:$E, AY$5)</f>
        <v>1600</v>
      </c>
      <c r="AZ8" s="4">
        <f>SUMIFS(df_hom!$H:$H, df_hom!$O:$O, $D8, df_hom!$E:$E, AZ$5)</f>
        <v>400</v>
      </c>
      <c r="BA8" s="4">
        <f>SUMIFS(df_hom!$H:$H, df_hom!$O:$O, $D8, df_hom!$E:$E, BA$5)</f>
        <v>2800</v>
      </c>
      <c r="BB8" s="4">
        <f>SUMIFS(df_hom!$H:$H, df_hom!$O:$O, $D8, df_hom!$E:$E, BB$5)</f>
        <v>1999.31</v>
      </c>
      <c r="BC8" s="4">
        <f>SUMIFS(df_hom!$H:$H, df_hom!$O:$O, $D8, df_hom!$E:$E, BC$5)</f>
        <v>1992.5460123</v>
      </c>
      <c r="BD8" s="4">
        <f>SUMIFS(df_hom!$H:$H, df_hom!$O:$O, $D8, df_hom!$E:$E, BD$5)</f>
        <v>1982.1</v>
      </c>
      <c r="BE8" s="4">
        <f>SUMIFS(df_hom!$H:$H, df_hom!$O:$O, $D8, df_hom!$E:$E, BE$5)</f>
        <v>1600</v>
      </c>
      <c r="BF8" s="4">
        <f>SUMIFS(df_hom!$H:$H, df_hom!$O:$O, $D8, df_hom!$E:$E, BF$5)</f>
        <v>400</v>
      </c>
      <c r="BG8" s="4">
        <f>SUMIFS(df_hom!$H:$H, df_hom!$O:$O, $D8, df_hom!$E:$E, BG$5)</f>
        <v>1067.04</v>
      </c>
      <c r="BH8" s="4">
        <f>SUMIFS(df_hom!$H:$H, df_hom!$O:$O, $D8, df_hom!$E:$E, BH$5)</f>
        <v>1584</v>
      </c>
      <c r="BI8" s="4">
        <f>SUMIFS(df_hom!$H:$H, df_hom!$O:$O, $D8, df_hom!$E:$E, BI$5)</f>
        <v>1995.7281553</v>
      </c>
      <c r="BJ8" s="4">
        <f>SUMIFS(df_hom!$H:$H, df_hom!$O:$O, $D8, df_hom!$E:$E, BJ$5)</f>
        <v>1982</v>
      </c>
      <c r="BK8" s="4">
        <f>SUMIFS(df_hom!$H:$H, df_hom!$O:$O, $D8, df_hom!$E:$E, BK$5)</f>
        <v>4765.6739877</v>
      </c>
      <c r="BL8" s="4">
        <f>SUMIFS(df_hom!$H:$H, df_hom!$O:$O, $D8, df_hom!$E:$E, BL$5)</f>
        <v>2600</v>
      </c>
      <c r="BM8" s="4">
        <f>SUMIFS(df_hom!$H:$H, df_hom!$O:$O, $D8, df_hom!$E:$E, BM$5)</f>
        <v>1600</v>
      </c>
      <c r="BN8" s="4">
        <f>SUMIFS(df_hom!$H:$H, df_hom!$O:$O, $D8, df_hom!$E:$E, BN$5)</f>
        <v>3200</v>
      </c>
      <c r="BO8" s="4">
        <f>SUMIFS(df_hom!$H:$H, df_hom!$O:$O, $D8, df_hom!$E:$E, BO$5)</f>
        <v>1195</v>
      </c>
      <c r="BP8" s="4">
        <f>SUMIFS(df_hom!$H:$H, df_hom!$O:$O, $D8, df_hom!$E:$E, BP$5)</f>
        <v>2000</v>
      </c>
      <c r="BQ8" s="4">
        <f>SUMIFS(df_hom!$H:$H, df_hom!$O:$O, $D8, df_hom!$E:$E, BQ$5)</f>
        <v>3200</v>
      </c>
      <c r="BR8" s="4">
        <f>SUMIFS(df_hom!$H:$H, df_hom!$O:$O, $D8, df_hom!$E:$E, BR$5)</f>
        <v>800</v>
      </c>
      <c r="BS8" s="4">
        <f>SUMIFS(df_hom!$H:$H, df_hom!$O:$O, $D8, df_hom!$E:$E, BS$5)</f>
        <v>800</v>
      </c>
      <c r="BT8" s="4">
        <f>SUMIFS(df_hom!$H:$H, df_hom!$O:$O, $D8, df_hom!$E:$E, BT$5)</f>
        <v>800</v>
      </c>
      <c r="BU8" s="4">
        <f>SUMIFS(df_hom!$H:$H, df_hom!$O:$O, $D8, df_hom!$E:$E, BU$5)</f>
        <v>1986.44</v>
      </c>
      <c r="BV8" s="4">
        <f>SUMIFS(df_hom!$H:$H, df_hom!$O:$O, $D8, df_hom!$E:$E, BV$5)</f>
        <v>2800</v>
      </c>
      <c r="BW8" s="4">
        <f>SUMIFS(df_hom!$H:$H, df_hom!$O:$O, $D8, df_hom!$E:$E, BW$5)</f>
        <v>2000</v>
      </c>
      <c r="BX8" s="4">
        <f>SUMIFS(df_hom!$H:$H, df_hom!$O:$O, $D8, df_hom!$E:$E, BX$5)</f>
        <v>1200</v>
      </c>
      <c r="BY8" s="4">
        <f>SUMIFS(df_hom!$H:$H, df_hom!$O:$O, $D8, df_hom!$E:$E, BY$5)</f>
        <v>1935</v>
      </c>
      <c r="BZ8" s="4">
        <f>SUMIFS(df_hom!$H:$H, df_hom!$O:$O, $D8, df_hom!$E:$E, BZ$5)</f>
        <v>1600</v>
      </c>
      <c r="CA8" s="4">
        <f>SUMIFS(df_hom!$H:$H, df_hom!$O:$O, $D8, df_hom!$E:$E, CA$5)</f>
        <v>400</v>
      </c>
      <c r="CB8" s="4">
        <f>SUMIFS(df_hom!$H:$H, df_hom!$O:$O, $D8, df_hom!$E:$E, CB$5)</f>
        <v>2400</v>
      </c>
      <c r="CC8" s="4">
        <f>SUMIFS(df_hom!$H:$H, df_hom!$O:$O, $D8, df_hom!$E:$E, CC$5)</f>
        <v>3200</v>
      </c>
      <c r="CD8" s="4">
        <f>SUMIFS(df_hom!$H:$H, df_hom!$O:$O, $D8, df_hom!$E:$E, CD$5)</f>
        <v>400</v>
      </c>
      <c r="CE8" s="4">
        <f>SUMIFS(df_hom!$H:$H, df_hom!$O:$O, $D8, df_hom!$E:$E, CE$5)</f>
        <v>800</v>
      </c>
      <c r="CF8" s="4">
        <f>SUMIFS(df_hom!$H:$H, df_hom!$O:$O, $D8, df_hom!$E:$E, CF$5)</f>
        <v>800</v>
      </c>
      <c r="CG8" s="4">
        <f>SUMIFS(df_hom!$H:$H, df_hom!$O:$O, $D8, df_hom!$E:$E, CG$5)</f>
        <v>0</v>
      </c>
      <c r="CH8" s="4">
        <f>SUMIFS(df_hom!$H:$H, df_hom!$O:$O, $D8, df_hom!$E:$E, CH$5)</f>
        <v>800</v>
      </c>
      <c r="CI8" s="4">
        <f>SUMIFS(df_hom!$H:$H, df_hom!$O:$O, $D8, df_hom!$E:$E, CI$5)</f>
        <v>400</v>
      </c>
      <c r="CJ8" s="4">
        <f>SUMIFS(df_hom!$H:$H, df_hom!$O:$O, $D8, df_hom!$E:$E, CJ$5)</f>
        <v>800</v>
      </c>
      <c r="CK8" s="4">
        <f>SUMIFS(df_hom!$H:$H, df_hom!$O:$O, $D8, df_hom!$E:$E, CK$5)</f>
        <v>1200</v>
      </c>
      <c r="CL8" s="4">
        <f>SUMIFS(df_hom!$H:$H, df_hom!$O:$O, $D8, df_hom!$E:$E, CL$5)</f>
        <v>2800</v>
      </c>
      <c r="CM8" s="4">
        <f>SUMIFS(df_hom!$H:$H, df_hom!$O:$O, $D8, df_hom!$E:$E, CM$5)</f>
        <v>3600</v>
      </c>
      <c r="CN8" s="4">
        <f>SUMIFS(df_hom!$H:$H, df_hom!$O:$O, $D8, df_hom!$E:$E, CN$5)</f>
        <v>1200</v>
      </c>
      <c r="CO8" s="4">
        <f>SUMIFS(df_hom!$H:$H, df_hom!$O:$O, $D8, df_hom!$E:$E, CO$5)</f>
        <v>782.8</v>
      </c>
      <c r="CP8" s="4">
        <f>SUMIFS(df_hom!$H:$H, df_hom!$O:$O, $D8, df_hom!$E:$E, CP$5)</f>
        <v>740</v>
      </c>
      <c r="CQ8" s="4">
        <f>SUMIFS(df_hom!$H:$H, df_hom!$O:$O, $D8, df_hom!$E:$E, CQ$5)</f>
        <v>1200</v>
      </c>
      <c r="CR8" s="4">
        <f>SUMIFS(df_hom!$H:$H, df_hom!$O:$O, $D8, df_hom!$E:$E, CR$5)</f>
        <v>1200</v>
      </c>
      <c r="CS8" s="4">
        <f>SUMIFS(df_hom!$H:$H, df_hom!$O:$O, $D8, df_hom!$E:$E, CS$5)</f>
        <v>1590</v>
      </c>
      <c r="CT8" s="4">
        <f>SUMIFS(df_hom!$H:$H, df_hom!$O:$O, $D8, df_hom!$E:$E, CT$5)</f>
        <v>1600</v>
      </c>
      <c r="CU8" s="4">
        <f>SUMIFS(df_hom!$H:$H, df_hom!$O:$O, $D8, df_hom!$E:$E, CU$5)</f>
        <v>1200</v>
      </c>
      <c r="CV8" s="4">
        <f>SUMIFS(df_hom!$H:$H, df_hom!$O:$O, $D8, df_hom!$E:$E, CV$5)</f>
        <v>400</v>
      </c>
      <c r="CW8" s="4">
        <f>SUMIFS(df_hom!$H:$H, df_hom!$O:$O, $D8, df_hom!$E:$E, CW$5)</f>
        <v>0</v>
      </c>
      <c r="CX8" s="4">
        <f>SUMIFS(df_hom!$H:$H, df_hom!$O:$O, $D8, df_hom!$E:$E, CX$5)</f>
        <v>1200</v>
      </c>
      <c r="CY8" s="4">
        <f>SUMIFS(df_hom!$H:$H, df_hom!$O:$O, $D8, df_hom!$E:$E, CY$5)</f>
        <v>1600</v>
      </c>
      <c r="CZ8" s="4">
        <f>SUMIFS(df_hom!$H:$H, df_hom!$O:$O, $D8, df_hom!$E:$E, CZ$5)</f>
        <v>0</v>
      </c>
      <c r="DA8" s="4">
        <f>SUMIFS(df_hom!$H:$H, df_hom!$O:$O, $D8, df_hom!$E:$E, DA$5)</f>
        <v>2000</v>
      </c>
      <c r="DB8" s="4">
        <f>SUMIFS(df_hom!$H:$H, df_hom!$O:$O, $D8, df_hom!$E:$E, DB$5)</f>
        <v>1200</v>
      </c>
      <c r="DC8" s="4">
        <f>SUMIFS(df_hom!$H:$H, df_hom!$O:$O, $D8, df_hom!$E:$E, DC$5)</f>
        <v>400</v>
      </c>
      <c r="DD8" s="4">
        <f>SUMIFS(df_hom!$H:$H, df_hom!$O:$O, $D8, df_hom!$E:$E, DD$5)</f>
        <v>0</v>
      </c>
      <c r="DE8" s="4">
        <f>SUMIFS(df_hom!$H:$H, df_hom!$O:$O, $D8, df_hom!$E:$E, DE$5)</f>
        <v>3195</v>
      </c>
      <c r="DF8" s="4">
        <f>SUMIFS(df_hom!$H:$H, df_hom!$O:$O, $D8, df_hom!$E:$E, DF$5)</f>
        <v>1600</v>
      </c>
      <c r="DG8" s="4">
        <f>SUMIFS(df_hom!$H:$H, df_hom!$O:$O, $D8, df_hom!$E:$E, DG$5)</f>
        <v>800</v>
      </c>
      <c r="DH8" s="4">
        <f>SUMIFS(df_hom!$H:$H, df_hom!$O:$O, $D8, df_hom!$E:$E, DH$5)</f>
        <v>1200</v>
      </c>
      <c r="DI8" s="4">
        <f>SUMIFS(df_hom!$H:$H, df_hom!$O:$O, $D8, df_hom!$E:$E, DI$5)</f>
        <v>1600</v>
      </c>
      <c r="DJ8" s="4">
        <f>SUMIFS(df_hom!$H:$H, df_hom!$O:$O, $D8, df_hom!$E:$E, DJ$5)</f>
        <v>1200</v>
      </c>
      <c r="DK8" s="4">
        <f>SUMIFS(df_hom!$H:$H, df_hom!$O:$O, $D8, df_hom!$E:$E, DK$5)</f>
        <v>800</v>
      </c>
      <c r="DL8" s="4">
        <f>SUMIFS(df_hom!$H:$H, df_hom!$O:$O, $D8, df_hom!$E:$E, DL$5)</f>
        <v>2559.98</v>
      </c>
      <c r="DM8" s="4">
        <f>SUMIFS(df_hom!$H:$H, df_hom!$O:$O, $D8, df_hom!$E:$E, DM$5)</f>
        <v>2800</v>
      </c>
      <c r="DN8" s="4">
        <f>SUMIFS(df_hom!$H:$H, df_hom!$O:$O, $D8, df_hom!$E:$E, DN$5)</f>
        <v>1798</v>
      </c>
      <c r="DO8" s="4">
        <f>SUMIFS(df_hom!$H:$H, df_hom!$O:$O, $D8, df_hom!$E:$E, DO$5)</f>
        <v>1200</v>
      </c>
      <c r="DP8" s="4">
        <f>SUMIFS(df_hom!$H:$H, df_hom!$O:$O, $D8, df_hom!$E:$E, DP$5)</f>
        <v>3200</v>
      </c>
      <c r="DQ8" s="4">
        <f>SUMIFS(df_hom!$H:$H, df_hom!$O:$O, $D8, df_hom!$E:$E, DQ$5)</f>
        <v>1600</v>
      </c>
      <c r="DR8" s="4">
        <f>SUMIFS(df_hom!$H:$H, df_hom!$O:$O, $D8, df_hom!$E:$E, DR$5)</f>
        <v>1200</v>
      </c>
      <c r="DS8" s="4">
        <f>SUMIFS(df_hom!$H:$H, df_hom!$O:$O, $D8, df_hom!$E:$E, DS$5)</f>
        <v>818</v>
      </c>
      <c r="DT8" s="4">
        <f>SUMIFS(df_hom!$H:$H, df_hom!$O:$O, $D8, df_hom!$E:$E, DT$5)</f>
        <v>9850</v>
      </c>
      <c r="DU8" s="4">
        <f>SUMIFS(df_hom!$H:$H, df_hom!$O:$O, $D8, df_hom!$E:$E, DU$5)</f>
        <v>3200</v>
      </c>
      <c r="DV8" s="4">
        <f>SUMIFS(df_hom!$H:$H, df_hom!$O:$O, $D8, df_hom!$E:$E, DV$5)</f>
        <v>4000</v>
      </c>
      <c r="DW8" s="4">
        <f>SUMIFS(df_hom!$H:$H, df_hom!$O:$O, $D8, df_hom!$E:$E, DW$5)</f>
        <v>0</v>
      </c>
      <c r="DX8" s="4">
        <f>SUMIFS(df_hom!$H:$H, df_hom!$O:$O, $D8, df_hom!$E:$E, DX$5)</f>
        <v>800</v>
      </c>
      <c r="DY8" s="4">
        <f>SUMIFS(df_hom!$H:$H, df_hom!$O:$O, $D8, df_hom!$E:$E, DY$5)</f>
        <v>400</v>
      </c>
      <c r="DZ8" s="4">
        <f>SUMIFS(df_hom!$H:$H, df_hom!$O:$O, $D8, df_hom!$E:$E, DZ$5)</f>
        <v>0</v>
      </c>
      <c r="EA8" s="4">
        <f>SUMIFS(df_hom!$H:$H, df_hom!$O:$O, $D8, df_hom!$E:$E, EA$5)</f>
        <v>800</v>
      </c>
      <c r="EB8" s="4">
        <f>SUMIFS(df_hom!$H:$H, df_hom!$O:$O, $D8, df_hom!$E:$E, EB$5)</f>
        <v>1241.28</v>
      </c>
      <c r="EC8" s="4">
        <f>SUMIFS(df_hom!$H:$H, df_hom!$O:$O, $D8, df_hom!$E:$E, EC$5)</f>
        <v>400</v>
      </c>
      <c r="ED8" s="4">
        <f>SUMIFS(df_hom!$H:$H, df_hom!$O:$O, $D8, df_hom!$E:$E, ED$5)</f>
        <v>0</v>
      </c>
      <c r="EE8" s="4">
        <f>SUMIFS(df_hom!$H:$H, df_hom!$O:$O, $D8, df_hom!$E:$E, EE$5)</f>
        <v>400</v>
      </c>
      <c r="EF8" s="4">
        <f>SUMIFS(df_hom!$H:$H, df_hom!$O:$O, $D8, df_hom!$E:$E, EF$5)</f>
        <v>800</v>
      </c>
      <c r="EG8" s="4">
        <f>SUMIFS(df_hom!$H:$H, df_hom!$O:$O, $D8, df_hom!$E:$E, EG$5)</f>
        <v>400</v>
      </c>
      <c r="EH8" s="4">
        <f>SUMIFS(df_hom!$H:$H, df_hom!$O:$O, $D8, df_hom!$E:$E, EH$5)</f>
        <v>800</v>
      </c>
      <c r="EI8" s="4">
        <f>SUMIFS(df_hom!$H:$H, df_hom!$O:$O, $D8, df_hom!$E:$E, EI$5)</f>
        <v>0</v>
      </c>
      <c r="EJ8" s="4">
        <f>SUMIFS(df_hom!$H:$H, df_hom!$O:$O, $D8, df_hom!$E:$E, EJ$5)</f>
        <v>1200</v>
      </c>
      <c r="EK8" s="4">
        <f>SUMIFS(df_hom!$H:$H, df_hom!$O:$O, $D8, df_hom!$E:$E, EK$5)</f>
        <v>1540</v>
      </c>
      <c r="EL8" s="4">
        <f>SUMIFS(df_hom!$H:$H, df_hom!$O:$O, $D8, df_hom!$E:$E, EL$5)</f>
        <v>1600</v>
      </c>
      <c r="EM8" s="4">
        <f>SUMIFS(df_hom!$H:$H, df_hom!$O:$O, $D8, df_hom!$E:$E, EM$5)</f>
        <v>1200</v>
      </c>
      <c r="EN8" s="4">
        <f>SUMIFS(df_hom!$H:$H, df_hom!$O:$O, $D8, df_hom!$E:$E, EN$5)</f>
        <v>800</v>
      </c>
      <c r="EO8" s="4">
        <f>SUMIFS(df_hom!$H:$H, df_hom!$O:$O, $D8, df_hom!$E:$E, EO$5)</f>
        <v>400</v>
      </c>
      <c r="EP8" s="4">
        <f>SUMIFS(df_hom!$H:$H, df_hom!$O:$O, $D8, df_hom!$E:$E, EP$5)</f>
        <v>1196.24</v>
      </c>
      <c r="EQ8" s="4">
        <f>SUMIFS(df_hom!$H:$H, df_hom!$O:$O, $D8, df_hom!$E:$E, EQ$5)</f>
        <v>400</v>
      </c>
      <c r="ER8" s="4">
        <f>SUMIFS(df_hom!$H:$H, df_hom!$O:$O, $D8, df_hom!$E:$E, ER$5)</f>
        <v>1600</v>
      </c>
      <c r="ES8" s="4">
        <f>SUMIFS(df_hom!$H:$H, df_hom!$O:$O, $D8, df_hom!$E:$E, ES$5)</f>
        <v>1584</v>
      </c>
      <c r="ET8" s="4">
        <f>SUMIFS(df_hom!$H:$H, df_hom!$O:$O, $D8, df_hom!$E:$E, ET$5)</f>
        <v>400</v>
      </c>
      <c r="EU8" s="4">
        <f>SUMIFS(df_hom!$H:$H, df_hom!$O:$O, $D8, df_hom!$E:$E, EU$5)</f>
        <v>1584.451936872</v>
      </c>
      <c r="EV8" s="4">
        <f>SUMIFS(df_hom!$H:$H, df_hom!$O:$O, $D8, df_hom!$E:$E, EV$5)</f>
        <v>1184</v>
      </c>
      <c r="EW8" s="4">
        <f>SUMIFS(df_hom!$H:$H, df_hom!$O:$O, $D8, df_hom!$E:$E, EW$5)</f>
        <v>1968</v>
      </c>
      <c r="EX8" s="4">
        <f>SUMIFS(df_hom!$H:$H, df_hom!$O:$O, $D8, df_hom!$E:$E, EX$5)</f>
        <v>1968</v>
      </c>
      <c r="EY8" s="4">
        <f>SUMIFS(df_hom!$H:$H, df_hom!$O:$O, $D8, df_hom!$E:$E, EY$5)</f>
        <v>784</v>
      </c>
      <c r="EZ8" s="4">
        <f>SUMIFS(df_hom!$H:$H, df_hom!$O:$O, $D8, df_hom!$E:$E, EZ$5)</f>
        <v>1984</v>
      </c>
      <c r="FA8" s="4">
        <f>SUMIFS(df_hom!$H:$H, df_hom!$O:$O, $D8, df_hom!$E:$E, FA$5)</f>
        <v>1200</v>
      </c>
      <c r="FB8" s="4">
        <f>SUMIFS(df_hom!$H:$H, df_hom!$O:$O, $D8, df_hom!$E:$E, FB$5)</f>
        <v>1600</v>
      </c>
      <c r="FC8" s="4">
        <f>SUMIFS(df_hom!$H:$H, df_hom!$O:$O, $D8, df_hom!$E:$E, FC$5)</f>
        <v>0</v>
      </c>
      <c r="FD8" s="8">
        <f t="shared" si="0"/>
        <v>242976.973722672</v>
      </c>
      <c r="FF8" s="7" t="s">
        <v>26</v>
      </c>
      <c r="FG8" s="4">
        <f>SUMIFS(df_hom!$H:$H, df_hom!$O:$O, $FF8, df_hom!$B:$B, FG$4)</f>
        <v>64717.653630500012</v>
      </c>
      <c r="FH8" s="4">
        <f>SUMIFS(df_hom!$H:$H, df_hom!$O:$O, $FF8, df_hom!$B:$B, FH$4)</f>
        <v>43775.128155300001</v>
      </c>
      <c r="FI8" s="4">
        <f>SUMIFS(df_hom!$H:$H, df_hom!$O:$O, $FF8, df_hom!$B:$B, FI$4)</f>
        <v>48039.240000000005</v>
      </c>
      <c r="FJ8" s="4">
        <f>SUMIFS(df_hom!$H:$H, df_hom!$O:$O, $FF8, df_hom!$B:$B, FJ$4)</f>
        <v>49010.979999999996</v>
      </c>
      <c r="FK8" s="4">
        <f>SUMIFS(df_hom!$H:$H, df_hom!$O:$O, $FF8, df_hom!$B:$B, FK$4)</f>
        <v>32649.971936872</v>
      </c>
      <c r="FL8" s="4">
        <f>SUMIFS(df_hom!$H:$H, df_hom!$O:$O, $FF8, df_hom!$B:$B, FL$4)</f>
        <v>4784</v>
      </c>
      <c r="FM8" s="8">
        <f t="shared" si="1"/>
        <v>242976.97372267197</v>
      </c>
    </row>
    <row r="9" spans="4:169" x14ac:dyDescent="0.35">
      <c r="D9" s="7" t="s">
        <v>638</v>
      </c>
      <c r="E9" s="4">
        <f>SUMIFS(df_hom!$H:$H, df_hom!$O:$O, $D9, df_hom!$E:$E, E$5)</f>
        <v>0</v>
      </c>
      <c r="F9" s="4">
        <f>SUMIFS(df_hom!$H:$H, df_hom!$O:$O, $D9, df_hom!$E:$E, F$5)</f>
        <v>0</v>
      </c>
      <c r="G9" s="4">
        <f>SUMIFS(df_hom!$H:$H, df_hom!$O:$O, $D9, df_hom!$E:$E, G$5)</f>
        <v>0</v>
      </c>
      <c r="H9" s="4">
        <f>SUMIFS(df_hom!$H:$H, df_hom!$O:$O, $D9, df_hom!$E:$E, H$5)</f>
        <v>0</v>
      </c>
      <c r="I9" s="4">
        <f>SUMIFS(df_hom!$H:$H, df_hom!$O:$O, $D9, df_hom!$E:$E, I$5)</f>
        <v>0</v>
      </c>
      <c r="J9" s="4">
        <f>SUMIFS(df_hom!$H:$H, df_hom!$O:$O, $D9, df_hom!$E:$E, J$5)</f>
        <v>0</v>
      </c>
      <c r="K9" s="4">
        <f>SUMIFS(df_hom!$H:$H, df_hom!$O:$O, $D9, df_hom!$E:$E, K$5)</f>
        <v>0</v>
      </c>
      <c r="L9" s="4">
        <f>SUMIFS(df_hom!$H:$H, df_hom!$O:$O, $D9, df_hom!$E:$E, L$5)</f>
        <v>45.562504930000003</v>
      </c>
      <c r="M9" s="4">
        <f>SUMIFS(df_hom!$H:$H, df_hom!$O:$O, $D9, df_hom!$E:$E, M$5)</f>
        <v>0</v>
      </c>
      <c r="N9" s="4">
        <f>SUMIFS(df_hom!$H:$H, df_hom!$O:$O, $D9, df_hom!$E:$E, N$5)</f>
        <v>78.318234820000001</v>
      </c>
      <c r="O9" s="4">
        <f>SUMIFS(df_hom!$H:$H, df_hom!$O:$O, $D9, df_hom!$E:$E, O$5)</f>
        <v>70</v>
      </c>
      <c r="P9" s="4">
        <f>SUMIFS(df_hom!$H:$H, df_hom!$O:$O, $D9, df_hom!$E:$E, P$5)</f>
        <v>0</v>
      </c>
      <c r="Q9" s="4">
        <f>SUMIFS(df_hom!$H:$H, df_hom!$O:$O, $D9, df_hom!$E:$E, Q$5)</f>
        <v>0</v>
      </c>
      <c r="R9" s="4">
        <f>SUMIFS(df_hom!$H:$H, df_hom!$O:$O, $D9, df_hom!$E:$E, R$5)</f>
        <v>0</v>
      </c>
      <c r="S9" s="4">
        <f>SUMIFS(df_hom!$H:$H, df_hom!$O:$O, $D9, df_hom!$E:$E, S$5)</f>
        <v>0</v>
      </c>
      <c r="T9" s="4">
        <f>SUMIFS(df_hom!$H:$H, df_hom!$O:$O, $D9, df_hom!$E:$E, T$5)</f>
        <v>0</v>
      </c>
      <c r="U9" s="4">
        <f>SUMIFS(df_hom!$H:$H, df_hom!$O:$O, $D9, df_hom!$E:$E, U$5)</f>
        <v>0</v>
      </c>
      <c r="V9" s="4">
        <f>SUMIFS(df_hom!$H:$H, df_hom!$O:$O, $D9, df_hom!$E:$E, V$5)</f>
        <v>0</v>
      </c>
      <c r="W9" s="4">
        <f>SUMIFS(df_hom!$H:$H, df_hom!$O:$O, $D9, df_hom!$E:$E, W$5)</f>
        <v>0</v>
      </c>
      <c r="X9" s="4">
        <f>SUMIFS(df_hom!$H:$H, df_hom!$O:$O, $D9, df_hom!$E:$E, X$5)</f>
        <v>0</v>
      </c>
      <c r="Y9" s="4">
        <f>SUMIFS(df_hom!$H:$H, df_hom!$O:$O, $D9, df_hom!$E:$E, Y$5)</f>
        <v>0</v>
      </c>
      <c r="Z9" s="4">
        <f>SUMIFS(df_hom!$H:$H, df_hom!$O:$O, $D9, df_hom!$E:$E, Z$5)</f>
        <v>0</v>
      </c>
      <c r="AA9" s="4">
        <f>SUMIFS(df_hom!$H:$H, df_hom!$O:$O, $D9, df_hom!$E:$E, AA$5)</f>
        <v>0</v>
      </c>
      <c r="AB9" s="4">
        <f>SUMIFS(df_hom!$H:$H, df_hom!$O:$O, $D9, df_hom!$E:$E, AB$5)</f>
        <v>0</v>
      </c>
      <c r="AC9" s="4">
        <f>SUMIFS(df_hom!$H:$H, df_hom!$O:$O, $D9, df_hom!$E:$E, AC$5)</f>
        <v>0</v>
      </c>
      <c r="AD9" s="4">
        <f>SUMIFS(df_hom!$H:$H, df_hom!$O:$O, $D9, df_hom!$E:$E, AD$5)</f>
        <v>0</v>
      </c>
      <c r="AE9" s="4">
        <f>SUMIFS(df_hom!$H:$H, df_hom!$O:$O, $D9, df_hom!$E:$E, AE$5)</f>
        <v>0</v>
      </c>
      <c r="AF9" s="4">
        <f>SUMIFS(df_hom!$H:$H, df_hom!$O:$O, $D9, df_hom!$E:$E, AF$5)</f>
        <v>0</v>
      </c>
      <c r="AG9" s="4">
        <f>SUMIFS(df_hom!$H:$H, df_hom!$O:$O, $D9, df_hom!$E:$E, AG$5)</f>
        <v>0</v>
      </c>
      <c r="AH9" s="4">
        <f>SUMIFS(df_hom!$H:$H, df_hom!$O:$O, $D9, df_hom!$E:$E, AH$5)</f>
        <v>0</v>
      </c>
      <c r="AI9" s="4">
        <f>SUMIFS(df_hom!$H:$H, df_hom!$O:$O, $D9, df_hom!$E:$E, AI$5)</f>
        <v>0</v>
      </c>
      <c r="AJ9" s="4">
        <f>SUMIFS(df_hom!$H:$H, df_hom!$O:$O, $D9, df_hom!$E:$E, AJ$5)</f>
        <v>0</v>
      </c>
      <c r="AK9" s="4">
        <f>SUMIFS(df_hom!$H:$H, df_hom!$O:$O, $D9, df_hom!$E:$E, AK$5)</f>
        <v>0</v>
      </c>
      <c r="AL9" s="4">
        <f>SUMIFS(df_hom!$H:$H, df_hom!$O:$O, $D9, df_hom!$E:$E, AL$5)</f>
        <v>0</v>
      </c>
      <c r="AM9" s="4">
        <f>SUMIFS(df_hom!$H:$H, df_hom!$O:$O, $D9, df_hom!$E:$E, AM$5)</f>
        <v>0</v>
      </c>
      <c r="AN9" s="4">
        <f>SUMIFS(df_hom!$H:$H, df_hom!$O:$O, $D9, df_hom!$E:$E, AN$5)</f>
        <v>0</v>
      </c>
      <c r="AO9" s="4">
        <f>SUMIFS(df_hom!$H:$H, df_hom!$O:$O, $D9, df_hom!$E:$E, AO$5)</f>
        <v>0</v>
      </c>
      <c r="AP9" s="4">
        <f>SUMIFS(df_hom!$H:$H, df_hom!$O:$O, $D9, df_hom!$E:$E, AP$5)</f>
        <v>0</v>
      </c>
      <c r="AQ9" s="4">
        <f>SUMIFS(df_hom!$H:$H, df_hom!$O:$O, $D9, df_hom!$E:$E, AQ$5)</f>
        <v>48.469235810000001</v>
      </c>
      <c r="AR9" s="4">
        <f>SUMIFS(df_hom!$H:$H, df_hom!$O:$O, $D9, df_hom!$E:$E, AR$5)</f>
        <v>0</v>
      </c>
      <c r="AS9" s="4">
        <f>SUMIFS(df_hom!$H:$H, df_hom!$O:$O, $D9, df_hom!$E:$E, AS$5)</f>
        <v>0</v>
      </c>
      <c r="AT9" s="4">
        <f>SUMIFS(df_hom!$H:$H, df_hom!$O:$O, $D9, df_hom!$E:$E, AT$5)</f>
        <v>0</v>
      </c>
      <c r="AU9" s="4">
        <f>SUMIFS(df_hom!$H:$H, df_hom!$O:$O, $D9, df_hom!$E:$E, AU$5)</f>
        <v>625.55852045999995</v>
      </c>
      <c r="AV9" s="4">
        <f>SUMIFS(df_hom!$H:$H, df_hom!$O:$O, $D9, df_hom!$E:$E, AV$5)</f>
        <v>0</v>
      </c>
      <c r="AW9" s="4">
        <f>SUMIFS(df_hom!$H:$H, df_hom!$O:$O, $D9, df_hom!$E:$E, AW$5)</f>
        <v>0</v>
      </c>
      <c r="AX9" s="4">
        <f>SUMIFS(df_hom!$H:$H, df_hom!$O:$O, $D9, df_hom!$E:$E, AX$5)</f>
        <v>0</v>
      </c>
      <c r="AY9" s="4">
        <f>SUMIFS(df_hom!$H:$H, df_hom!$O:$O, $D9, df_hom!$E:$E, AY$5)</f>
        <v>0</v>
      </c>
      <c r="AZ9" s="4">
        <f>SUMIFS(df_hom!$H:$H, df_hom!$O:$O, $D9, df_hom!$E:$E, AZ$5)</f>
        <v>0</v>
      </c>
      <c r="BA9" s="4">
        <f>SUMIFS(df_hom!$H:$H, df_hom!$O:$O, $D9, df_hom!$E:$E, BA$5)</f>
        <v>0</v>
      </c>
      <c r="BB9" s="4">
        <f>SUMIFS(df_hom!$H:$H, df_hom!$O:$O, $D9, df_hom!$E:$E, BB$5)</f>
        <v>0</v>
      </c>
      <c r="BC9" s="4">
        <f>SUMIFS(df_hom!$H:$H, df_hom!$O:$O, $D9, df_hom!$E:$E, BC$5)</f>
        <v>0</v>
      </c>
      <c r="BD9" s="4">
        <f>SUMIFS(df_hom!$H:$H, df_hom!$O:$O, $D9, df_hom!$E:$E, BD$5)</f>
        <v>0</v>
      </c>
      <c r="BE9" s="4">
        <f>SUMIFS(df_hom!$H:$H, df_hom!$O:$O, $D9, df_hom!$E:$E, BE$5)</f>
        <v>0</v>
      </c>
      <c r="BF9" s="4">
        <f>SUMIFS(df_hom!$H:$H, df_hom!$O:$O, $D9, df_hom!$E:$E, BF$5)</f>
        <v>0</v>
      </c>
      <c r="BG9" s="4">
        <f>SUMIFS(df_hom!$H:$H, df_hom!$O:$O, $D9, df_hom!$E:$E, BG$5)</f>
        <v>0</v>
      </c>
      <c r="BH9" s="4">
        <f>SUMIFS(df_hom!$H:$H, df_hom!$O:$O, $D9, df_hom!$E:$E, BH$5)</f>
        <v>35.769034240000003</v>
      </c>
      <c r="BI9" s="4">
        <f>SUMIFS(df_hom!$H:$H, df_hom!$O:$O, $D9, df_hom!$E:$E, BI$5)</f>
        <v>0</v>
      </c>
      <c r="BJ9" s="4">
        <f>SUMIFS(df_hom!$H:$H, df_hom!$O:$O, $D9, df_hom!$E:$E, BJ$5)</f>
        <v>45</v>
      </c>
      <c r="BK9" s="4">
        <f>SUMIFS(df_hom!$H:$H, df_hom!$O:$O, $D9, df_hom!$E:$E, BK$5)</f>
        <v>0</v>
      </c>
      <c r="BL9" s="4">
        <f>SUMIFS(df_hom!$H:$H, df_hom!$O:$O, $D9, df_hom!$E:$E, BL$5)</f>
        <v>0</v>
      </c>
      <c r="BM9" s="4">
        <f>SUMIFS(df_hom!$H:$H, df_hom!$O:$O, $D9, df_hom!$E:$E, BM$5)</f>
        <v>0</v>
      </c>
      <c r="BN9" s="4">
        <f>SUMIFS(df_hom!$H:$H, df_hom!$O:$O, $D9, df_hom!$E:$E, BN$5)</f>
        <v>0</v>
      </c>
      <c r="BO9" s="4">
        <f>SUMIFS(df_hom!$H:$H, df_hom!$O:$O, $D9, df_hom!$E:$E, BO$5)</f>
        <v>0</v>
      </c>
      <c r="BP9" s="4">
        <f>SUMIFS(df_hom!$H:$H, df_hom!$O:$O, $D9, df_hom!$E:$E, BP$5)</f>
        <v>0</v>
      </c>
      <c r="BQ9" s="4">
        <f>SUMIFS(df_hom!$H:$H, df_hom!$O:$O, $D9, df_hom!$E:$E, BQ$5)</f>
        <v>0</v>
      </c>
      <c r="BR9" s="4">
        <f>SUMIFS(df_hom!$H:$H, df_hom!$O:$O, $D9, df_hom!$E:$E, BR$5)</f>
        <v>0</v>
      </c>
      <c r="BS9" s="4">
        <f>SUMIFS(df_hom!$H:$H, df_hom!$O:$O, $D9, df_hom!$E:$E, BS$5)</f>
        <v>0</v>
      </c>
      <c r="BT9" s="4">
        <f>SUMIFS(df_hom!$H:$H, df_hom!$O:$O, $D9, df_hom!$E:$E, BT$5)</f>
        <v>0</v>
      </c>
      <c r="BU9" s="4">
        <f>SUMIFS(df_hom!$H:$H, df_hom!$O:$O, $D9, df_hom!$E:$E, BU$5)</f>
        <v>0</v>
      </c>
      <c r="BV9" s="4">
        <f>SUMIFS(df_hom!$H:$H, df_hom!$O:$O, $D9, df_hom!$E:$E, BV$5)</f>
        <v>0</v>
      </c>
      <c r="BW9" s="4">
        <f>SUMIFS(df_hom!$H:$H, df_hom!$O:$O, $D9, df_hom!$E:$E, BW$5)</f>
        <v>0</v>
      </c>
      <c r="BX9" s="4">
        <f>SUMIFS(df_hom!$H:$H, df_hom!$O:$O, $D9, df_hom!$E:$E, BX$5)</f>
        <v>45</v>
      </c>
      <c r="BY9" s="4">
        <f>SUMIFS(df_hom!$H:$H, df_hom!$O:$O, $D9, df_hom!$E:$E, BY$5)</f>
        <v>0</v>
      </c>
      <c r="BZ9" s="4">
        <f>SUMIFS(df_hom!$H:$H, df_hom!$O:$O, $D9, df_hom!$E:$E, BZ$5)</f>
        <v>0</v>
      </c>
      <c r="CA9" s="4">
        <f>SUMIFS(df_hom!$H:$H, df_hom!$O:$O, $D9, df_hom!$E:$E, CA$5)</f>
        <v>0</v>
      </c>
      <c r="CB9" s="4">
        <f>SUMIFS(df_hom!$H:$H, df_hom!$O:$O, $D9, df_hom!$E:$E, CB$5)</f>
        <v>0</v>
      </c>
      <c r="CC9" s="4">
        <f>SUMIFS(df_hom!$H:$H, df_hom!$O:$O, $D9, df_hom!$E:$E, CC$5)</f>
        <v>0</v>
      </c>
      <c r="CD9" s="4">
        <f>SUMIFS(df_hom!$H:$H, df_hom!$O:$O, $D9, df_hom!$E:$E, CD$5)</f>
        <v>0</v>
      </c>
      <c r="CE9" s="4">
        <f>SUMIFS(df_hom!$H:$H, df_hom!$O:$O, $D9, df_hom!$E:$E, CE$5)</f>
        <v>0</v>
      </c>
      <c r="CF9" s="4">
        <f>SUMIFS(df_hom!$H:$H, df_hom!$O:$O, $D9, df_hom!$E:$E, CF$5)</f>
        <v>34.786585369999997</v>
      </c>
      <c r="CG9" s="4">
        <f>SUMIFS(df_hom!$H:$H, df_hom!$O:$O, $D9, df_hom!$E:$E, CG$5)</f>
        <v>0</v>
      </c>
      <c r="CH9" s="4">
        <f>SUMIFS(df_hom!$H:$H, df_hom!$O:$O, $D9, df_hom!$E:$E, CH$5)</f>
        <v>0</v>
      </c>
      <c r="CI9" s="4">
        <f>SUMIFS(df_hom!$H:$H, df_hom!$O:$O, $D9, df_hom!$E:$E, CI$5)</f>
        <v>0</v>
      </c>
      <c r="CJ9" s="4">
        <f>SUMIFS(df_hom!$H:$H, df_hom!$O:$O, $D9, df_hom!$E:$E, CJ$5)</f>
        <v>0</v>
      </c>
      <c r="CK9" s="4">
        <f>SUMIFS(df_hom!$H:$H, df_hom!$O:$O, $D9, df_hom!$E:$E, CK$5)</f>
        <v>0</v>
      </c>
      <c r="CL9" s="4">
        <f>SUMIFS(df_hom!$H:$H, df_hom!$O:$O, $D9, df_hom!$E:$E, CL$5)</f>
        <v>0</v>
      </c>
      <c r="CM9" s="4">
        <f>SUMIFS(df_hom!$H:$H, df_hom!$O:$O, $D9, df_hom!$E:$E, CM$5)</f>
        <v>0</v>
      </c>
      <c r="CN9" s="4">
        <f>SUMIFS(df_hom!$H:$H, df_hom!$O:$O, $D9, df_hom!$E:$E, CN$5)</f>
        <v>0</v>
      </c>
      <c r="CO9" s="4">
        <f>SUMIFS(df_hom!$H:$H, df_hom!$O:$O, $D9, df_hom!$E:$E, CO$5)</f>
        <v>0</v>
      </c>
      <c r="CP9" s="4">
        <f>SUMIFS(df_hom!$H:$H, df_hom!$O:$O, $D9, df_hom!$E:$E, CP$5)</f>
        <v>0</v>
      </c>
      <c r="CQ9" s="4">
        <f>SUMIFS(df_hom!$H:$H, df_hom!$O:$O, $D9, df_hom!$E:$E, CQ$5)</f>
        <v>0</v>
      </c>
      <c r="CR9" s="4">
        <f>SUMIFS(df_hom!$H:$H, df_hom!$O:$O, $D9, df_hom!$E:$E, CR$5)</f>
        <v>0</v>
      </c>
      <c r="CS9" s="4">
        <f>SUMIFS(df_hom!$H:$H, df_hom!$O:$O, $D9, df_hom!$E:$E, CS$5)</f>
        <v>0</v>
      </c>
      <c r="CT9" s="4">
        <f>SUMIFS(df_hom!$H:$H, df_hom!$O:$O, $D9, df_hom!$E:$E, CT$5)</f>
        <v>0</v>
      </c>
      <c r="CU9" s="4">
        <f>SUMIFS(df_hom!$H:$H, df_hom!$O:$O, $D9, df_hom!$E:$E, CU$5)</f>
        <v>0</v>
      </c>
      <c r="CV9" s="4">
        <f>SUMIFS(df_hom!$H:$H, df_hom!$O:$O, $D9, df_hom!$E:$E, CV$5)</f>
        <v>0</v>
      </c>
      <c r="CW9" s="4">
        <f>SUMIFS(df_hom!$H:$H, df_hom!$O:$O, $D9, df_hom!$E:$E, CW$5)</f>
        <v>0</v>
      </c>
      <c r="CX9" s="4">
        <f>SUMIFS(df_hom!$H:$H, df_hom!$O:$O, $D9, df_hom!$E:$E, CX$5)</f>
        <v>0</v>
      </c>
      <c r="CY9" s="4">
        <f>SUMIFS(df_hom!$H:$H, df_hom!$O:$O, $D9, df_hom!$E:$E, CY$5)</f>
        <v>0</v>
      </c>
      <c r="CZ9" s="4">
        <f>SUMIFS(df_hom!$H:$H, df_hom!$O:$O, $D9, df_hom!$E:$E, CZ$5)</f>
        <v>0</v>
      </c>
      <c r="DA9" s="4">
        <f>SUMIFS(df_hom!$H:$H, df_hom!$O:$O, $D9, df_hom!$E:$E, DA$5)</f>
        <v>0</v>
      </c>
      <c r="DB9" s="4">
        <f>SUMIFS(df_hom!$H:$H, df_hom!$O:$O, $D9, df_hom!$E:$E, DB$5)</f>
        <v>0</v>
      </c>
      <c r="DC9" s="4">
        <f>SUMIFS(df_hom!$H:$H, df_hom!$O:$O, $D9, df_hom!$E:$E, DC$5)</f>
        <v>0</v>
      </c>
      <c r="DD9" s="4">
        <f>SUMIFS(df_hom!$H:$H, df_hom!$O:$O, $D9, df_hom!$E:$E, DD$5)</f>
        <v>0</v>
      </c>
      <c r="DE9" s="4">
        <f>SUMIFS(df_hom!$H:$H, df_hom!$O:$O, $D9, df_hom!$E:$E, DE$5)</f>
        <v>0</v>
      </c>
      <c r="DF9" s="4">
        <f>SUMIFS(df_hom!$H:$H, df_hom!$O:$O, $D9, df_hom!$E:$E, DF$5)</f>
        <v>68.75</v>
      </c>
      <c r="DG9" s="4">
        <f>SUMIFS(df_hom!$H:$H, df_hom!$O:$O, $D9, df_hom!$E:$E, DG$5)</f>
        <v>0</v>
      </c>
      <c r="DH9" s="4">
        <f>SUMIFS(df_hom!$H:$H, df_hom!$O:$O, $D9, df_hom!$E:$E, DH$5)</f>
        <v>0</v>
      </c>
      <c r="DI9" s="4">
        <f>SUMIFS(df_hom!$H:$H, df_hom!$O:$O, $D9, df_hom!$E:$E, DI$5)</f>
        <v>0</v>
      </c>
      <c r="DJ9" s="4">
        <f>SUMIFS(df_hom!$H:$H, df_hom!$O:$O, $D9, df_hom!$E:$E, DJ$5)</f>
        <v>0</v>
      </c>
      <c r="DK9" s="4">
        <f>SUMIFS(df_hom!$H:$H, df_hom!$O:$O, $D9, df_hom!$E:$E, DK$5)</f>
        <v>0</v>
      </c>
      <c r="DL9" s="4">
        <f>SUMIFS(df_hom!$H:$H, df_hom!$O:$O, $D9, df_hom!$E:$E, DL$5)</f>
        <v>0</v>
      </c>
      <c r="DM9" s="4">
        <f>SUMIFS(df_hom!$H:$H, df_hom!$O:$O, $D9, df_hom!$E:$E, DM$5)</f>
        <v>0</v>
      </c>
      <c r="DN9" s="4">
        <f>SUMIFS(df_hom!$H:$H, df_hom!$O:$O, $D9, df_hom!$E:$E, DN$5)</f>
        <v>0</v>
      </c>
      <c r="DO9" s="4">
        <f>SUMIFS(df_hom!$H:$H, df_hom!$O:$O, $D9, df_hom!$E:$E, DO$5)</f>
        <v>0</v>
      </c>
      <c r="DP9" s="4">
        <f>SUMIFS(df_hom!$H:$H, df_hom!$O:$O, $D9, df_hom!$E:$E, DP$5)</f>
        <v>0</v>
      </c>
      <c r="DQ9" s="4">
        <f>SUMIFS(df_hom!$H:$H, df_hom!$O:$O, $D9, df_hom!$E:$E, DQ$5)</f>
        <v>0</v>
      </c>
      <c r="DR9" s="4">
        <f>SUMIFS(df_hom!$H:$H, df_hom!$O:$O, $D9, df_hom!$E:$E, DR$5)</f>
        <v>0</v>
      </c>
      <c r="DS9" s="4">
        <f>SUMIFS(df_hom!$H:$H, df_hom!$O:$O, $D9, df_hom!$E:$E, DS$5)</f>
        <v>0</v>
      </c>
      <c r="DT9" s="4">
        <f>SUMIFS(df_hom!$H:$H, df_hom!$O:$O, $D9, df_hom!$E:$E, DT$5)</f>
        <v>0</v>
      </c>
      <c r="DU9" s="4">
        <f>SUMIFS(df_hom!$H:$H, df_hom!$O:$O, $D9, df_hom!$E:$E, DU$5)</f>
        <v>0</v>
      </c>
      <c r="DV9" s="4">
        <f>SUMIFS(df_hom!$H:$H, df_hom!$O:$O, $D9, df_hom!$E:$E, DV$5)</f>
        <v>0</v>
      </c>
      <c r="DW9" s="4">
        <f>SUMIFS(df_hom!$H:$H, df_hom!$O:$O, $D9, df_hom!$E:$E, DW$5)</f>
        <v>0</v>
      </c>
      <c r="DX9" s="4">
        <f>SUMIFS(df_hom!$H:$H, df_hom!$O:$O, $D9, df_hom!$E:$E, DX$5)</f>
        <v>0</v>
      </c>
      <c r="DY9" s="4">
        <f>SUMIFS(df_hom!$H:$H, df_hom!$O:$O, $D9, df_hom!$E:$E, DY$5)</f>
        <v>68.454166659999999</v>
      </c>
      <c r="DZ9" s="4">
        <f>SUMIFS(df_hom!$H:$H, df_hom!$O:$O, $D9, df_hom!$E:$E, DZ$5)</f>
        <v>0</v>
      </c>
      <c r="EA9" s="4">
        <f>SUMIFS(df_hom!$H:$H, df_hom!$O:$O, $D9, df_hom!$E:$E, EA$5)</f>
        <v>0</v>
      </c>
      <c r="EB9" s="4">
        <f>SUMIFS(df_hom!$H:$H, df_hom!$O:$O, $D9, df_hom!$E:$E, EB$5)</f>
        <v>0</v>
      </c>
      <c r="EC9" s="4">
        <f>SUMIFS(df_hom!$H:$H, df_hom!$O:$O, $D9, df_hom!$E:$E, EC$5)</f>
        <v>0</v>
      </c>
      <c r="ED9" s="4">
        <f>SUMIFS(df_hom!$H:$H, df_hom!$O:$O, $D9, df_hom!$E:$E, ED$5)</f>
        <v>35.030303029999999</v>
      </c>
      <c r="EE9" s="4">
        <f>SUMIFS(df_hom!$H:$H, df_hom!$O:$O, $D9, df_hom!$E:$E, EE$5)</f>
        <v>0</v>
      </c>
      <c r="EF9" s="4">
        <f>SUMIFS(df_hom!$H:$H, df_hom!$O:$O, $D9, df_hom!$E:$E, EF$5)</f>
        <v>0</v>
      </c>
      <c r="EG9" s="4">
        <f>SUMIFS(df_hom!$H:$H, df_hom!$O:$O, $D9, df_hom!$E:$E, EG$5)</f>
        <v>0</v>
      </c>
      <c r="EH9" s="4">
        <f>SUMIFS(df_hom!$H:$H, df_hom!$O:$O, $D9, df_hom!$E:$E, EH$5)</f>
        <v>45.274390240000002</v>
      </c>
      <c r="EI9" s="4">
        <f>SUMIFS(df_hom!$H:$H, df_hom!$O:$O, $D9, df_hom!$E:$E, EI$5)</f>
        <v>0</v>
      </c>
      <c r="EJ9" s="4">
        <f>SUMIFS(df_hom!$H:$H, df_hom!$O:$O, $D9, df_hom!$E:$E, EJ$5)</f>
        <v>90.548780480000005</v>
      </c>
      <c r="EK9" s="4">
        <f>SUMIFS(df_hom!$H:$H, df_hom!$O:$O, $D9, df_hom!$E:$E, EK$5)</f>
        <v>0</v>
      </c>
      <c r="EL9" s="4">
        <f>SUMIFS(df_hom!$H:$H, df_hom!$O:$O, $D9, df_hom!$E:$E, EL$5)</f>
        <v>0</v>
      </c>
      <c r="EM9" s="4">
        <f>SUMIFS(df_hom!$H:$H, df_hom!$O:$O, $D9, df_hom!$E:$E, EM$5)</f>
        <v>45.274390240000002</v>
      </c>
      <c r="EN9" s="4">
        <f>SUMIFS(df_hom!$H:$H, df_hom!$O:$O, $D9, df_hom!$E:$E, EN$5)</f>
        <v>0</v>
      </c>
      <c r="EO9" s="4">
        <f>SUMIFS(df_hom!$H:$H, df_hom!$O:$O, $D9, df_hom!$E:$E, EO$5)</f>
        <v>0</v>
      </c>
      <c r="EP9" s="4">
        <f>SUMIFS(df_hom!$H:$H, df_hom!$O:$O, $D9, df_hom!$E:$E, EP$5)</f>
        <v>0</v>
      </c>
      <c r="EQ9" s="4">
        <f>SUMIFS(df_hom!$H:$H, df_hom!$O:$O, $D9, df_hom!$E:$E, EQ$5)</f>
        <v>45</v>
      </c>
      <c r="ER9" s="4">
        <f>SUMIFS(df_hom!$H:$H, df_hom!$O:$O, $D9, df_hom!$E:$E, ER$5)</f>
        <v>0</v>
      </c>
      <c r="ES9" s="4">
        <f>SUMIFS(df_hom!$H:$H, df_hom!$O:$O, $D9, df_hom!$E:$E, ES$5)</f>
        <v>0</v>
      </c>
      <c r="ET9" s="4">
        <f>SUMIFS(df_hom!$H:$H, df_hom!$O:$O, $D9, df_hom!$E:$E, ET$5)</f>
        <v>0</v>
      </c>
      <c r="EU9" s="4">
        <f>SUMIFS(df_hom!$H:$H, df_hom!$O:$O, $D9, df_hom!$E:$E, EU$5)</f>
        <v>0</v>
      </c>
      <c r="EV9" s="4">
        <f>SUMIFS(df_hom!$H:$H, df_hom!$O:$O, $D9, df_hom!$E:$E, EV$5)</f>
        <v>0</v>
      </c>
      <c r="EW9" s="4">
        <f>SUMIFS(df_hom!$H:$H, df_hom!$O:$O, $D9, df_hom!$E:$E, EW$5)</f>
        <v>0</v>
      </c>
      <c r="EX9" s="4">
        <f>SUMIFS(df_hom!$H:$H, df_hom!$O:$O, $D9, df_hom!$E:$E, EX$5)</f>
        <v>0</v>
      </c>
      <c r="EY9" s="4">
        <f>SUMIFS(df_hom!$H:$H, df_hom!$O:$O, $D9, df_hom!$E:$E, EY$5)</f>
        <v>0</v>
      </c>
      <c r="EZ9" s="4">
        <f>SUMIFS(df_hom!$H:$H, df_hom!$O:$O, $D9, df_hom!$E:$E, EZ$5)</f>
        <v>0</v>
      </c>
      <c r="FA9" s="4">
        <f>SUMIFS(df_hom!$H:$H, df_hom!$O:$O, $D9, df_hom!$E:$E, FA$5)</f>
        <v>0</v>
      </c>
      <c r="FB9" s="4">
        <f>SUMIFS(df_hom!$H:$H, df_hom!$O:$O, $D9, df_hom!$E:$E, FB$5)</f>
        <v>0</v>
      </c>
      <c r="FC9" s="4">
        <f>SUMIFS(df_hom!$H:$H, df_hom!$O:$O, $D9, df_hom!$E:$E, FC$5)</f>
        <v>0</v>
      </c>
      <c r="FD9" s="8">
        <f t="shared" si="0"/>
        <v>1426.7961462799999</v>
      </c>
      <c r="FF9" s="7" t="s">
        <v>638</v>
      </c>
      <c r="FG9" s="4">
        <f>SUMIFS(df_hom!$H:$H, df_hom!$O:$O, $FF9, df_hom!$B:$B, FG$4)</f>
        <v>193.88073975</v>
      </c>
      <c r="FH9" s="4">
        <f>SUMIFS(df_hom!$H:$H, df_hom!$O:$O, $FF9, df_hom!$B:$B, FH$4)</f>
        <v>754.79679050999994</v>
      </c>
      <c r="FI9" s="4">
        <f>SUMIFS(df_hom!$H:$H, df_hom!$O:$O, $FF9, df_hom!$B:$B, FI$4)</f>
        <v>79.786585369999997</v>
      </c>
      <c r="FJ9" s="4">
        <f>SUMIFS(df_hom!$H:$H, df_hom!$O:$O, $FF9, df_hom!$B:$B, FJ$4)</f>
        <v>68.75</v>
      </c>
      <c r="FK9" s="4">
        <f>SUMIFS(df_hom!$H:$H, df_hom!$O:$O, $FF9, df_hom!$B:$B, FK$4)</f>
        <v>329.58203064999998</v>
      </c>
      <c r="FL9" s="4">
        <f>SUMIFS(df_hom!$H:$H, df_hom!$O:$O, $FF9, df_hom!$B:$B, FL$4)</f>
        <v>0</v>
      </c>
      <c r="FM9" s="8">
        <f t="shared" si="1"/>
        <v>1426.7961462799999</v>
      </c>
    </row>
    <row r="10" spans="4:169" x14ac:dyDescent="0.35">
      <c r="D10" s="7" t="s">
        <v>2473</v>
      </c>
      <c r="E10" s="4">
        <f>SUMIFS(df_hom!$H:$H, df_hom!$O:$O, $D10, df_hom!$E:$E, E$5)</f>
        <v>0</v>
      </c>
      <c r="F10" s="4">
        <f>SUMIFS(df_hom!$H:$H, df_hom!$O:$O, $D10, df_hom!$E:$E, F$5)</f>
        <v>0</v>
      </c>
      <c r="G10" s="4">
        <f>SUMIFS(df_hom!$H:$H, df_hom!$O:$O, $D10, df_hom!$E:$E, G$5)</f>
        <v>0</v>
      </c>
      <c r="H10" s="4">
        <f>SUMIFS(df_hom!$H:$H, df_hom!$O:$O, $D10, df_hom!$E:$E, H$5)</f>
        <v>0</v>
      </c>
      <c r="I10" s="4">
        <f>SUMIFS(df_hom!$H:$H, df_hom!$O:$O, $D10, df_hom!$E:$E, I$5)</f>
        <v>0</v>
      </c>
      <c r="J10" s="4">
        <f>SUMIFS(df_hom!$H:$H, df_hom!$O:$O, $D10, df_hom!$E:$E, J$5)</f>
        <v>0</v>
      </c>
      <c r="K10" s="4">
        <f>SUMIFS(df_hom!$H:$H, df_hom!$O:$O, $D10, df_hom!$E:$E, K$5)</f>
        <v>0</v>
      </c>
      <c r="L10" s="4">
        <f>SUMIFS(df_hom!$H:$H, df_hom!$O:$O, $D10, df_hom!$E:$E, L$5)</f>
        <v>0</v>
      </c>
      <c r="M10" s="4">
        <f>SUMIFS(df_hom!$H:$H, df_hom!$O:$O, $D10, df_hom!$E:$E, M$5)</f>
        <v>0</v>
      </c>
      <c r="N10" s="4">
        <f>SUMIFS(df_hom!$H:$H, df_hom!$O:$O, $D10, df_hom!$E:$E, N$5)</f>
        <v>0</v>
      </c>
      <c r="O10" s="4">
        <f>SUMIFS(df_hom!$H:$H, df_hom!$O:$O, $D10, df_hom!$E:$E, O$5)</f>
        <v>0</v>
      </c>
      <c r="P10" s="4">
        <f>SUMIFS(df_hom!$H:$H, df_hom!$O:$O, $D10, df_hom!$E:$E, P$5)</f>
        <v>0</v>
      </c>
      <c r="Q10" s="4">
        <f>SUMIFS(df_hom!$H:$H, df_hom!$O:$O, $D10, df_hom!$E:$E, Q$5)</f>
        <v>0</v>
      </c>
      <c r="R10" s="4">
        <f>SUMIFS(df_hom!$H:$H, df_hom!$O:$O, $D10, df_hom!$E:$E, R$5)</f>
        <v>0</v>
      </c>
      <c r="S10" s="4">
        <f>SUMIFS(df_hom!$H:$H, df_hom!$O:$O, $D10, df_hom!$E:$E, S$5)</f>
        <v>0</v>
      </c>
      <c r="T10" s="4">
        <f>SUMIFS(df_hom!$H:$H, df_hom!$O:$O, $D10, df_hom!$E:$E, T$5)</f>
        <v>0</v>
      </c>
      <c r="U10" s="4">
        <f>SUMIFS(df_hom!$H:$H, df_hom!$O:$O, $D10, df_hom!$E:$E, U$5)</f>
        <v>0</v>
      </c>
      <c r="V10" s="4">
        <f>SUMIFS(df_hom!$H:$H, df_hom!$O:$O, $D10, df_hom!$E:$E, V$5)</f>
        <v>0</v>
      </c>
      <c r="W10" s="4">
        <f>SUMIFS(df_hom!$H:$H, df_hom!$O:$O, $D10, df_hom!$E:$E, W$5)</f>
        <v>0</v>
      </c>
      <c r="X10" s="4">
        <f>SUMIFS(df_hom!$H:$H, df_hom!$O:$O, $D10, df_hom!$E:$E, X$5)</f>
        <v>0</v>
      </c>
      <c r="Y10" s="4">
        <f>SUMIFS(df_hom!$H:$H, df_hom!$O:$O, $D10, df_hom!$E:$E, Y$5)</f>
        <v>0</v>
      </c>
      <c r="Z10" s="4">
        <f>SUMIFS(df_hom!$H:$H, df_hom!$O:$O, $D10, df_hom!$E:$E, Z$5)</f>
        <v>0</v>
      </c>
      <c r="AA10" s="4">
        <f>SUMIFS(df_hom!$H:$H, df_hom!$O:$O, $D10, df_hom!$E:$E, AA$5)</f>
        <v>0</v>
      </c>
      <c r="AB10" s="4">
        <f>SUMIFS(df_hom!$H:$H, df_hom!$O:$O, $D10, df_hom!$E:$E, AB$5)</f>
        <v>0</v>
      </c>
      <c r="AC10" s="4">
        <f>SUMIFS(df_hom!$H:$H, df_hom!$O:$O, $D10, df_hom!$E:$E, AC$5)</f>
        <v>0</v>
      </c>
      <c r="AD10" s="4">
        <f>SUMIFS(df_hom!$H:$H, df_hom!$O:$O, $D10, df_hom!$E:$E, AD$5)</f>
        <v>400</v>
      </c>
      <c r="AE10" s="4">
        <f>SUMIFS(df_hom!$H:$H, df_hom!$O:$O, $D10, df_hom!$E:$E, AE$5)</f>
        <v>0</v>
      </c>
      <c r="AF10" s="4">
        <f>SUMIFS(df_hom!$H:$H, df_hom!$O:$O, $D10, df_hom!$E:$E, AF$5)</f>
        <v>73.741040389999995</v>
      </c>
      <c r="AG10" s="4">
        <f>SUMIFS(df_hom!$H:$H, df_hom!$O:$O, $D10, df_hom!$E:$E, AG$5)</f>
        <v>0</v>
      </c>
      <c r="AH10" s="4">
        <f>SUMIFS(df_hom!$H:$H, df_hom!$O:$O, $D10, df_hom!$E:$E, AH$5)</f>
        <v>0</v>
      </c>
      <c r="AI10" s="4">
        <f>SUMIFS(df_hom!$H:$H, df_hom!$O:$O, $D10, df_hom!$E:$E, AI$5)</f>
        <v>0</v>
      </c>
      <c r="AJ10" s="4">
        <f>SUMIFS(df_hom!$H:$H, df_hom!$O:$O, $D10, df_hom!$E:$E, AJ$5)</f>
        <v>0</v>
      </c>
      <c r="AK10" s="4">
        <f>SUMIFS(df_hom!$H:$H, df_hom!$O:$O, $D10, df_hom!$E:$E, AK$5)</f>
        <v>0</v>
      </c>
      <c r="AL10" s="4">
        <f>SUMIFS(df_hom!$H:$H, df_hom!$O:$O, $D10, df_hom!$E:$E, AL$5)</f>
        <v>0</v>
      </c>
      <c r="AM10" s="4">
        <f>SUMIFS(df_hom!$H:$H, df_hom!$O:$O, $D10, df_hom!$E:$E, AM$5)</f>
        <v>0</v>
      </c>
      <c r="AN10" s="4">
        <f>SUMIFS(df_hom!$H:$H, df_hom!$O:$O, $D10, df_hom!$E:$E, AN$5)</f>
        <v>0</v>
      </c>
      <c r="AO10" s="4">
        <f>SUMIFS(df_hom!$H:$H, df_hom!$O:$O, $D10, df_hom!$E:$E, AO$5)</f>
        <v>0</v>
      </c>
      <c r="AP10" s="4">
        <f>SUMIFS(df_hom!$H:$H, df_hom!$O:$O, $D10, df_hom!$E:$E, AP$5)</f>
        <v>0</v>
      </c>
      <c r="AQ10" s="4">
        <f>SUMIFS(df_hom!$H:$H, df_hom!$O:$O, $D10, df_hom!$E:$E, AQ$5)</f>
        <v>0</v>
      </c>
      <c r="AR10" s="4">
        <f>SUMIFS(df_hom!$H:$H, df_hom!$O:$O, $D10, df_hom!$E:$E, AR$5)</f>
        <v>0</v>
      </c>
      <c r="AS10" s="4">
        <f>SUMIFS(df_hom!$H:$H, df_hom!$O:$O, $D10, df_hom!$E:$E, AS$5)</f>
        <v>0</v>
      </c>
      <c r="AT10" s="4">
        <f>SUMIFS(df_hom!$H:$H, df_hom!$O:$O, $D10, df_hom!$E:$E, AT$5)</f>
        <v>0</v>
      </c>
      <c r="AU10" s="4">
        <f>SUMIFS(df_hom!$H:$H, df_hom!$O:$O, $D10, df_hom!$E:$E, AU$5)</f>
        <v>0</v>
      </c>
      <c r="AV10" s="4">
        <f>SUMIFS(df_hom!$H:$H, df_hom!$O:$O, $D10, df_hom!$E:$E, AV$5)</f>
        <v>0</v>
      </c>
      <c r="AW10" s="4">
        <f>SUMIFS(df_hom!$H:$H, df_hom!$O:$O, $D10, df_hom!$E:$E, AW$5)</f>
        <v>0</v>
      </c>
      <c r="AX10" s="4">
        <f>SUMIFS(df_hom!$H:$H, df_hom!$O:$O, $D10, df_hom!$E:$E, AX$5)</f>
        <v>0</v>
      </c>
      <c r="AY10" s="4">
        <f>SUMIFS(df_hom!$H:$H, df_hom!$O:$O, $D10, df_hom!$E:$E, AY$5)</f>
        <v>0</v>
      </c>
      <c r="AZ10" s="4">
        <f>SUMIFS(df_hom!$H:$H, df_hom!$O:$O, $D10, df_hom!$E:$E, AZ$5)</f>
        <v>400</v>
      </c>
      <c r="BA10" s="4">
        <f>SUMIFS(df_hom!$H:$H, df_hom!$O:$O, $D10, df_hom!$E:$E, BA$5)</f>
        <v>350</v>
      </c>
      <c r="BB10" s="4">
        <f>SUMIFS(df_hom!$H:$H, df_hom!$O:$O, $D10, df_hom!$E:$E, BB$5)</f>
        <v>0</v>
      </c>
      <c r="BC10" s="4">
        <f>SUMIFS(df_hom!$H:$H, df_hom!$O:$O, $D10, df_hom!$E:$E, BC$5)</f>
        <v>0</v>
      </c>
      <c r="BD10" s="4">
        <f>SUMIFS(df_hom!$H:$H, df_hom!$O:$O, $D10, df_hom!$E:$E, BD$5)</f>
        <v>0</v>
      </c>
      <c r="BE10" s="4">
        <f>SUMIFS(df_hom!$H:$H, df_hom!$O:$O, $D10, df_hom!$E:$E, BE$5)</f>
        <v>0</v>
      </c>
      <c r="BF10" s="4">
        <f>SUMIFS(df_hom!$H:$H, df_hom!$O:$O, $D10, df_hom!$E:$E, BF$5)</f>
        <v>0</v>
      </c>
      <c r="BG10" s="4">
        <f>SUMIFS(df_hom!$H:$H, df_hom!$O:$O, $D10, df_hom!$E:$E, BG$5)</f>
        <v>0</v>
      </c>
      <c r="BH10" s="4">
        <f>SUMIFS(df_hom!$H:$H, df_hom!$O:$O, $D10, df_hom!$E:$E, BH$5)</f>
        <v>0</v>
      </c>
      <c r="BI10" s="4">
        <f>SUMIFS(df_hom!$H:$H, df_hom!$O:$O, $D10, df_hom!$E:$E, BI$5)</f>
        <v>0</v>
      </c>
      <c r="BJ10" s="4">
        <f>SUMIFS(df_hom!$H:$H, df_hom!$O:$O, $D10, df_hom!$E:$E, BJ$5)</f>
        <v>0</v>
      </c>
      <c r="BK10" s="4">
        <f>SUMIFS(df_hom!$H:$H, df_hom!$O:$O, $D10, df_hom!$E:$E, BK$5)</f>
        <v>0</v>
      </c>
      <c r="BL10" s="4">
        <f>SUMIFS(df_hom!$H:$H, df_hom!$O:$O, $D10, df_hom!$E:$E, BL$5)</f>
        <v>0</v>
      </c>
      <c r="BM10" s="4">
        <f>SUMIFS(df_hom!$H:$H, df_hom!$O:$O, $D10, df_hom!$E:$E, BM$5)</f>
        <v>0</v>
      </c>
      <c r="BN10" s="4">
        <f>SUMIFS(df_hom!$H:$H, df_hom!$O:$O, $D10, df_hom!$E:$E, BN$5)</f>
        <v>0</v>
      </c>
      <c r="BO10" s="4">
        <f>SUMIFS(df_hom!$H:$H, df_hom!$O:$O, $D10, df_hom!$E:$E, BO$5)</f>
        <v>0</v>
      </c>
      <c r="BP10" s="4">
        <f>SUMIFS(df_hom!$H:$H, df_hom!$O:$O, $D10, df_hom!$E:$E, BP$5)</f>
        <v>400</v>
      </c>
      <c r="BQ10" s="4">
        <f>SUMIFS(df_hom!$H:$H, df_hom!$O:$O, $D10, df_hom!$E:$E, BQ$5)</f>
        <v>0</v>
      </c>
      <c r="BR10" s="4">
        <f>SUMIFS(df_hom!$H:$H, df_hom!$O:$O, $D10, df_hom!$E:$E, BR$5)</f>
        <v>0</v>
      </c>
      <c r="BS10" s="4">
        <f>SUMIFS(df_hom!$H:$H, df_hom!$O:$O, $D10, df_hom!$E:$E, BS$5)</f>
        <v>0</v>
      </c>
      <c r="BT10" s="4">
        <f>SUMIFS(df_hom!$H:$H, df_hom!$O:$O, $D10, df_hom!$E:$E, BT$5)</f>
        <v>0</v>
      </c>
      <c r="BU10" s="4">
        <f>SUMIFS(df_hom!$H:$H, df_hom!$O:$O, $D10, df_hom!$E:$E, BU$5)</f>
        <v>48.825123590000004</v>
      </c>
      <c r="BV10" s="4">
        <f>SUMIFS(df_hom!$H:$H, df_hom!$O:$O, $D10, df_hom!$E:$E, BV$5)</f>
        <v>0</v>
      </c>
      <c r="BW10" s="4">
        <f>SUMIFS(df_hom!$H:$H, df_hom!$O:$O, $D10, df_hom!$E:$E, BW$5)</f>
        <v>0</v>
      </c>
      <c r="BX10" s="4">
        <f>SUMIFS(df_hom!$H:$H, df_hom!$O:$O, $D10, df_hom!$E:$E, BX$5)</f>
        <v>0</v>
      </c>
      <c r="BY10" s="4">
        <f>SUMIFS(df_hom!$H:$H, df_hom!$O:$O, $D10, df_hom!$E:$E, BY$5)</f>
        <v>0</v>
      </c>
      <c r="BZ10" s="4">
        <f>SUMIFS(df_hom!$H:$H, df_hom!$O:$O, $D10, df_hom!$E:$E, BZ$5)</f>
        <v>350</v>
      </c>
      <c r="CA10" s="4">
        <f>SUMIFS(df_hom!$H:$H, df_hom!$O:$O, $D10, df_hom!$E:$E, CA$5)</f>
        <v>0</v>
      </c>
      <c r="CB10" s="4">
        <f>SUMIFS(df_hom!$H:$H, df_hom!$O:$O, $D10, df_hom!$E:$E, CB$5)</f>
        <v>0</v>
      </c>
      <c r="CC10" s="4">
        <f>SUMIFS(df_hom!$H:$H, df_hom!$O:$O, $D10, df_hom!$E:$E, CC$5)</f>
        <v>0</v>
      </c>
      <c r="CD10" s="4">
        <f>SUMIFS(df_hom!$H:$H, df_hom!$O:$O, $D10, df_hom!$E:$E, CD$5)</f>
        <v>0</v>
      </c>
      <c r="CE10" s="4">
        <f>SUMIFS(df_hom!$H:$H, df_hom!$O:$O, $D10, df_hom!$E:$E, CE$5)</f>
        <v>0</v>
      </c>
      <c r="CF10" s="4">
        <f>SUMIFS(df_hom!$H:$H, df_hom!$O:$O, $D10, df_hom!$E:$E, CF$5)</f>
        <v>0</v>
      </c>
      <c r="CG10" s="4">
        <f>SUMIFS(df_hom!$H:$H, df_hom!$O:$O, $D10, df_hom!$E:$E, CG$5)</f>
        <v>0</v>
      </c>
      <c r="CH10" s="4">
        <f>SUMIFS(df_hom!$H:$H, df_hom!$O:$O, $D10, df_hom!$E:$E, CH$5)</f>
        <v>0</v>
      </c>
      <c r="CI10" s="4">
        <f>SUMIFS(df_hom!$H:$H, df_hom!$O:$O, $D10, df_hom!$E:$E, CI$5)</f>
        <v>0</v>
      </c>
      <c r="CJ10" s="4">
        <f>SUMIFS(df_hom!$H:$H, df_hom!$O:$O, $D10, df_hom!$E:$E, CJ$5)</f>
        <v>0</v>
      </c>
      <c r="CK10" s="4">
        <f>SUMIFS(df_hom!$H:$H, df_hom!$O:$O, $D10, df_hom!$E:$E, CK$5)</f>
        <v>300</v>
      </c>
      <c r="CL10" s="4">
        <f>SUMIFS(df_hom!$H:$H, df_hom!$O:$O, $D10, df_hom!$E:$E, CL$5)</f>
        <v>0</v>
      </c>
      <c r="CM10" s="4">
        <f>SUMIFS(df_hom!$H:$H, df_hom!$O:$O, $D10, df_hom!$E:$E, CM$5)</f>
        <v>0</v>
      </c>
      <c r="CN10" s="4">
        <f>SUMIFS(df_hom!$H:$H, df_hom!$O:$O, $D10, df_hom!$E:$E, CN$5)</f>
        <v>0</v>
      </c>
      <c r="CO10" s="4">
        <f>SUMIFS(df_hom!$H:$H, df_hom!$O:$O, $D10, df_hom!$E:$E, CO$5)</f>
        <v>0</v>
      </c>
      <c r="CP10" s="4">
        <f>SUMIFS(df_hom!$H:$H, df_hom!$O:$O, $D10, df_hom!$E:$E, CP$5)</f>
        <v>0</v>
      </c>
      <c r="CQ10" s="4">
        <f>SUMIFS(df_hom!$H:$H, df_hom!$O:$O, $D10, df_hom!$E:$E, CQ$5)</f>
        <v>0</v>
      </c>
      <c r="CR10" s="4">
        <f>SUMIFS(df_hom!$H:$H, df_hom!$O:$O, $D10, df_hom!$E:$E, CR$5)</f>
        <v>0</v>
      </c>
      <c r="CS10" s="4">
        <f>SUMIFS(df_hom!$H:$H, df_hom!$O:$O, $D10, df_hom!$E:$E, CS$5)</f>
        <v>0</v>
      </c>
      <c r="CT10" s="4">
        <f>SUMIFS(df_hom!$H:$H, df_hom!$O:$O, $D10, df_hom!$E:$E, CT$5)</f>
        <v>0</v>
      </c>
      <c r="CU10" s="4">
        <f>SUMIFS(df_hom!$H:$H, df_hom!$O:$O, $D10, df_hom!$E:$E, CU$5)</f>
        <v>25.723536589999998</v>
      </c>
      <c r="CV10" s="4">
        <f>SUMIFS(df_hom!$H:$H, df_hom!$O:$O, $D10, df_hom!$E:$E, CV$5)</f>
        <v>0</v>
      </c>
      <c r="CW10" s="4">
        <f>SUMIFS(df_hom!$H:$H, df_hom!$O:$O, $D10, df_hom!$E:$E, CW$5)</f>
        <v>0</v>
      </c>
      <c r="CX10" s="4">
        <f>SUMIFS(df_hom!$H:$H, df_hom!$O:$O, $D10, df_hom!$E:$E, CX$5)</f>
        <v>701.16562850000003</v>
      </c>
      <c r="CY10" s="4">
        <f>SUMIFS(df_hom!$H:$H, df_hom!$O:$O, $D10, df_hom!$E:$E, CY$5)</f>
        <v>0</v>
      </c>
      <c r="CZ10" s="4">
        <f>SUMIFS(df_hom!$H:$H, df_hom!$O:$O, $D10, df_hom!$E:$E, CZ$5)</f>
        <v>0</v>
      </c>
      <c r="DA10" s="4">
        <f>SUMIFS(df_hom!$H:$H, df_hom!$O:$O, $D10, df_hom!$E:$E, DA$5)</f>
        <v>0</v>
      </c>
      <c r="DB10" s="4">
        <f>SUMIFS(df_hom!$H:$H, df_hom!$O:$O, $D10, df_hom!$E:$E, DB$5)</f>
        <v>0</v>
      </c>
      <c r="DC10" s="4">
        <f>SUMIFS(df_hom!$H:$H, df_hom!$O:$O, $D10, df_hom!$E:$E, DC$5)</f>
        <v>0</v>
      </c>
      <c r="DD10" s="4">
        <f>SUMIFS(df_hom!$H:$H, df_hom!$O:$O, $D10, df_hom!$E:$E, DD$5)</f>
        <v>0</v>
      </c>
      <c r="DE10" s="4">
        <f>SUMIFS(df_hom!$H:$H, df_hom!$O:$O, $D10, df_hom!$E:$E, DE$5)</f>
        <v>0</v>
      </c>
      <c r="DF10" s="4">
        <f>SUMIFS(df_hom!$H:$H, df_hom!$O:$O, $D10, df_hom!$E:$E, DF$5)</f>
        <v>0</v>
      </c>
      <c r="DG10" s="4">
        <f>SUMIFS(df_hom!$H:$H, df_hom!$O:$O, $D10, df_hom!$E:$E, DG$5)</f>
        <v>0</v>
      </c>
      <c r="DH10" s="4">
        <f>SUMIFS(df_hom!$H:$H, df_hom!$O:$O, $D10, df_hom!$E:$E, DH$5)</f>
        <v>0</v>
      </c>
      <c r="DI10" s="4">
        <f>SUMIFS(df_hom!$H:$H, df_hom!$O:$O, $D10, df_hom!$E:$E, DI$5)</f>
        <v>400</v>
      </c>
      <c r="DJ10" s="4">
        <f>SUMIFS(df_hom!$H:$H, df_hom!$O:$O, $D10, df_hom!$E:$E, DJ$5)</f>
        <v>0</v>
      </c>
      <c r="DK10" s="4">
        <f>SUMIFS(df_hom!$H:$H, df_hom!$O:$O, $D10, df_hom!$E:$E, DK$5)</f>
        <v>0</v>
      </c>
      <c r="DL10" s="4">
        <f>SUMIFS(df_hom!$H:$H, df_hom!$O:$O, $D10, df_hom!$E:$E, DL$5)</f>
        <v>0</v>
      </c>
      <c r="DM10" s="4">
        <f>SUMIFS(df_hom!$H:$H, df_hom!$O:$O, $D10, df_hom!$E:$E, DM$5)</f>
        <v>0</v>
      </c>
      <c r="DN10" s="4">
        <f>SUMIFS(df_hom!$H:$H, df_hom!$O:$O, $D10, df_hom!$E:$E, DN$5)</f>
        <v>0</v>
      </c>
      <c r="DO10" s="4">
        <f>SUMIFS(df_hom!$H:$H, df_hom!$O:$O, $D10, df_hom!$E:$E, DO$5)</f>
        <v>0</v>
      </c>
      <c r="DP10" s="4">
        <f>SUMIFS(df_hom!$H:$H, df_hom!$O:$O, $D10, df_hom!$E:$E, DP$5)</f>
        <v>0</v>
      </c>
      <c r="DQ10" s="4">
        <f>SUMIFS(df_hom!$H:$H, df_hom!$O:$O, $D10, df_hom!$E:$E, DQ$5)</f>
        <v>0</v>
      </c>
      <c r="DR10" s="4">
        <f>SUMIFS(df_hom!$H:$H, df_hom!$O:$O, $D10, df_hom!$E:$E, DR$5)</f>
        <v>25</v>
      </c>
      <c r="DS10" s="4">
        <f>SUMIFS(df_hom!$H:$H, df_hom!$O:$O, $D10, df_hom!$E:$E, DS$5)</f>
        <v>0</v>
      </c>
      <c r="DT10" s="4">
        <f>SUMIFS(df_hom!$H:$H, df_hom!$O:$O, $D10, df_hom!$E:$E, DT$5)</f>
        <v>0</v>
      </c>
      <c r="DU10" s="4">
        <f>SUMIFS(df_hom!$H:$H, df_hom!$O:$O, $D10, df_hom!$E:$E, DU$5)</f>
        <v>150</v>
      </c>
      <c r="DV10" s="4">
        <f>SUMIFS(df_hom!$H:$H, df_hom!$O:$O, $D10, df_hom!$E:$E, DV$5)</f>
        <v>0</v>
      </c>
      <c r="DW10" s="4">
        <f>SUMIFS(df_hom!$H:$H, df_hom!$O:$O, $D10, df_hom!$E:$E, DW$5)</f>
        <v>0</v>
      </c>
      <c r="DX10" s="4">
        <f>SUMIFS(df_hom!$H:$H, df_hom!$O:$O, $D10, df_hom!$E:$E, DX$5)</f>
        <v>0</v>
      </c>
      <c r="DY10" s="4">
        <f>SUMIFS(df_hom!$H:$H, df_hom!$O:$O, $D10, df_hom!$E:$E, DY$5)</f>
        <v>25</v>
      </c>
      <c r="DZ10" s="4">
        <f>SUMIFS(df_hom!$H:$H, df_hom!$O:$O, $D10, df_hom!$E:$E, DZ$5)</f>
        <v>0</v>
      </c>
      <c r="EA10" s="4">
        <f>SUMIFS(df_hom!$H:$H, df_hom!$O:$O, $D10, df_hom!$E:$E, EA$5)</f>
        <v>0</v>
      </c>
      <c r="EB10" s="4">
        <f>SUMIFS(df_hom!$H:$H, df_hom!$O:$O, $D10, df_hom!$E:$E, EB$5)</f>
        <v>0</v>
      </c>
      <c r="EC10" s="4">
        <f>SUMIFS(df_hom!$H:$H, df_hom!$O:$O, $D10, df_hom!$E:$E, EC$5)</f>
        <v>0</v>
      </c>
      <c r="ED10" s="4">
        <f>SUMIFS(df_hom!$H:$H, df_hom!$O:$O, $D10, df_hom!$E:$E, ED$5)</f>
        <v>0</v>
      </c>
      <c r="EE10" s="4">
        <f>SUMIFS(df_hom!$H:$H, df_hom!$O:$O, $D10, df_hom!$E:$E, EE$5)</f>
        <v>0</v>
      </c>
      <c r="EF10" s="4">
        <f>SUMIFS(df_hom!$H:$H, df_hom!$O:$O, $D10, df_hom!$E:$E, EF$5)</f>
        <v>0</v>
      </c>
      <c r="EG10" s="4">
        <f>SUMIFS(df_hom!$H:$H, df_hom!$O:$O, $D10, df_hom!$E:$E, EG$5)</f>
        <v>400</v>
      </c>
      <c r="EH10" s="4">
        <f>SUMIFS(df_hom!$H:$H, df_hom!$O:$O, $D10, df_hom!$E:$E, EH$5)</f>
        <v>402.43902439999999</v>
      </c>
      <c r="EI10" s="4">
        <f>SUMIFS(df_hom!$H:$H, df_hom!$O:$O, $D10, df_hom!$E:$E, EI$5)</f>
        <v>0</v>
      </c>
      <c r="EJ10" s="4">
        <f>SUMIFS(df_hom!$H:$H, df_hom!$O:$O, $D10, df_hom!$E:$E, EJ$5)</f>
        <v>0</v>
      </c>
      <c r="EK10" s="4">
        <f>SUMIFS(df_hom!$H:$H, df_hom!$O:$O, $D10, df_hom!$E:$E, EK$5)</f>
        <v>0</v>
      </c>
      <c r="EL10" s="4">
        <f>SUMIFS(df_hom!$H:$H, df_hom!$O:$O, $D10, df_hom!$E:$E, EL$5)</f>
        <v>0</v>
      </c>
      <c r="EM10" s="4">
        <f>SUMIFS(df_hom!$H:$H, df_hom!$O:$O, $D10, df_hom!$E:$E, EM$5)</f>
        <v>0</v>
      </c>
      <c r="EN10" s="4">
        <f>SUMIFS(df_hom!$H:$H, df_hom!$O:$O, $D10, df_hom!$E:$E, EN$5)</f>
        <v>0</v>
      </c>
      <c r="EO10" s="4">
        <f>SUMIFS(df_hom!$H:$H, df_hom!$O:$O, $D10, df_hom!$E:$E, EO$5)</f>
        <v>0</v>
      </c>
      <c r="EP10" s="4">
        <f>SUMIFS(df_hom!$H:$H, df_hom!$O:$O, $D10, df_hom!$E:$E, EP$5)</f>
        <v>0</v>
      </c>
      <c r="EQ10" s="4">
        <f>SUMIFS(df_hom!$H:$H, df_hom!$O:$O, $D10, df_hom!$E:$E, EQ$5)</f>
        <v>0</v>
      </c>
      <c r="ER10" s="4">
        <f>SUMIFS(df_hom!$H:$H, df_hom!$O:$O, $D10, df_hom!$E:$E, ER$5)</f>
        <v>0</v>
      </c>
      <c r="ES10" s="4">
        <f>SUMIFS(df_hom!$H:$H, df_hom!$O:$O, $D10, df_hom!$E:$E, ES$5)</f>
        <v>0</v>
      </c>
      <c r="ET10" s="4">
        <f>SUMIFS(df_hom!$H:$H, df_hom!$O:$O, $D10, df_hom!$E:$E, ET$5)</f>
        <v>102.7067843</v>
      </c>
      <c r="EU10" s="4">
        <f>SUMIFS(df_hom!$H:$H, df_hom!$O:$O, $D10, df_hom!$E:$E, EU$5)</f>
        <v>0</v>
      </c>
      <c r="EV10" s="4">
        <f>SUMIFS(df_hom!$H:$H, df_hom!$O:$O, $D10, df_hom!$E:$E, EV$5)</f>
        <v>0</v>
      </c>
      <c r="EW10" s="4">
        <f>SUMIFS(df_hom!$H:$H, df_hom!$O:$O, $D10, df_hom!$E:$E, EW$5)</f>
        <v>0</v>
      </c>
      <c r="EX10" s="4">
        <f>SUMIFS(df_hom!$H:$H, df_hom!$O:$O, $D10, df_hom!$E:$E, EX$5)</f>
        <v>0</v>
      </c>
      <c r="EY10" s="4">
        <f>SUMIFS(df_hom!$H:$H, df_hom!$O:$O, $D10, df_hom!$E:$E, EY$5)</f>
        <v>0</v>
      </c>
      <c r="EZ10" s="4">
        <f>SUMIFS(df_hom!$H:$H, df_hom!$O:$O, $D10, df_hom!$E:$E, EZ$5)</f>
        <v>0</v>
      </c>
      <c r="FA10" s="4">
        <f>SUMIFS(df_hom!$H:$H, df_hom!$O:$O, $D10, df_hom!$E:$E, FA$5)</f>
        <v>0</v>
      </c>
      <c r="FB10" s="4">
        <f>SUMIFS(df_hom!$H:$H, df_hom!$O:$O, $D10, df_hom!$E:$E, FB$5)</f>
        <v>0</v>
      </c>
      <c r="FC10" s="4">
        <f>SUMIFS(df_hom!$H:$H, df_hom!$O:$O, $D10, df_hom!$E:$E, FC$5)</f>
        <v>0</v>
      </c>
      <c r="FD10" s="8">
        <f t="shared" si="0"/>
        <v>4554.6011377700006</v>
      </c>
      <c r="FF10" s="7" t="s">
        <v>2473</v>
      </c>
      <c r="FG10" s="4">
        <f>SUMIFS(df_hom!$H:$H, df_hom!$O:$O, $FF10, df_hom!$B:$B, FG$4)</f>
        <v>473.74104038999997</v>
      </c>
      <c r="FH10" s="4">
        <f>SUMIFS(df_hom!$H:$H, df_hom!$O:$O, $FF10, df_hom!$B:$B, FH$4)</f>
        <v>750</v>
      </c>
      <c r="FI10" s="4">
        <f>SUMIFS(df_hom!$H:$H, df_hom!$O:$O, $FF10, df_hom!$B:$B, FI$4)</f>
        <v>1098.82512359</v>
      </c>
      <c r="FJ10" s="4">
        <f>SUMIFS(df_hom!$H:$H, df_hom!$O:$O, $FF10, df_hom!$B:$B, FJ$4)</f>
        <v>1151.88916509</v>
      </c>
      <c r="FK10" s="4">
        <f>SUMIFS(df_hom!$H:$H, df_hom!$O:$O, $FF10, df_hom!$B:$B, FK$4)</f>
        <v>1080.1458087000001</v>
      </c>
      <c r="FL10" s="4">
        <f>SUMIFS(df_hom!$H:$H, df_hom!$O:$O, $FF10, df_hom!$B:$B, FL$4)</f>
        <v>0</v>
      </c>
      <c r="FM10" s="8">
        <f t="shared" si="1"/>
        <v>4554.6011377699997</v>
      </c>
    </row>
    <row r="11" spans="4:169" x14ac:dyDescent="0.35">
      <c r="D11" s="7" t="s">
        <v>258</v>
      </c>
      <c r="E11" s="4">
        <f>SUMIFS(df_hom!$H:$H, df_hom!$O:$O, $D11, df_hom!$E:$E, E$5)</f>
        <v>0</v>
      </c>
      <c r="F11" s="4">
        <f>SUMIFS(df_hom!$H:$H, df_hom!$O:$O, $D11, df_hom!$E:$E, F$5)</f>
        <v>0</v>
      </c>
      <c r="G11" s="4">
        <f>SUMIFS(df_hom!$H:$H, df_hom!$O:$O, $D11, df_hom!$E:$E, G$5)</f>
        <v>32.094490129999997</v>
      </c>
      <c r="H11" s="4">
        <f>SUMIFS(df_hom!$H:$H, df_hom!$O:$O, $D11, df_hom!$E:$E, H$5)</f>
        <v>141.67336589799999</v>
      </c>
      <c r="I11" s="4">
        <f>SUMIFS(df_hom!$H:$H, df_hom!$O:$O, $D11, df_hom!$E:$E, I$5)</f>
        <v>608.41423945799966</v>
      </c>
      <c r="J11" s="4">
        <f>SUMIFS(df_hom!$H:$H, df_hom!$O:$O, $D11, df_hom!$E:$E, J$5)</f>
        <v>0</v>
      </c>
      <c r="K11" s="4">
        <f>SUMIFS(df_hom!$H:$H, df_hom!$O:$O, $D11, df_hom!$E:$E, K$5)</f>
        <v>0</v>
      </c>
      <c r="L11" s="4">
        <f>SUMIFS(df_hom!$H:$H, df_hom!$O:$O, $D11, df_hom!$E:$E, L$5)</f>
        <v>0</v>
      </c>
      <c r="M11" s="4">
        <f>SUMIFS(df_hom!$H:$H, df_hom!$O:$O, $D11, df_hom!$E:$E, M$5)</f>
        <v>0</v>
      </c>
      <c r="N11" s="4">
        <f>SUMIFS(df_hom!$H:$H, df_hom!$O:$O, $D11, df_hom!$E:$E, N$5)</f>
        <v>9.6665777340000005</v>
      </c>
      <c r="O11" s="4">
        <f>SUMIFS(df_hom!$H:$H, df_hom!$O:$O, $D11, df_hom!$E:$E, O$5)</f>
        <v>6.41048771</v>
      </c>
      <c r="P11" s="4">
        <f>SUMIFS(df_hom!$H:$H, df_hom!$O:$O, $D11, df_hom!$E:$E, P$5)</f>
        <v>4.1920483960000006</v>
      </c>
      <c r="Q11" s="4">
        <f>SUMIFS(df_hom!$H:$H, df_hom!$O:$O, $D11, df_hom!$E:$E, Q$5)</f>
        <v>1.9143810610000001</v>
      </c>
      <c r="R11" s="4">
        <f>SUMIFS(df_hom!$H:$H, df_hom!$O:$O, $D11, df_hom!$E:$E, R$5)</f>
        <v>2.3825123590000001</v>
      </c>
      <c r="S11" s="4">
        <f>SUMIFS(df_hom!$H:$H, df_hom!$O:$O, $D11, df_hom!$E:$E, S$5)</f>
        <v>55.711982059</v>
      </c>
      <c r="T11" s="4">
        <f>SUMIFS(df_hom!$H:$H, df_hom!$O:$O, $D11, df_hom!$E:$E, T$5)</f>
        <v>0</v>
      </c>
      <c r="U11" s="4">
        <f>SUMIFS(df_hom!$H:$H, df_hom!$O:$O, $D11, df_hom!$E:$E, U$5)</f>
        <v>0</v>
      </c>
      <c r="V11" s="4">
        <f>SUMIFS(df_hom!$H:$H, df_hom!$O:$O, $D11, df_hom!$E:$E, V$5)</f>
        <v>1.797914419</v>
      </c>
      <c r="W11" s="4">
        <f>SUMIFS(df_hom!$H:$H, df_hom!$O:$O, $D11, df_hom!$E:$E, W$5)</f>
        <v>0</v>
      </c>
      <c r="X11" s="4">
        <f>SUMIFS(df_hom!$H:$H, df_hom!$O:$O, $D11, df_hom!$E:$E, X$5)</f>
        <v>4.0108856629999998</v>
      </c>
      <c r="Y11" s="4">
        <f>SUMIFS(df_hom!$H:$H, df_hom!$O:$O, $D11, df_hom!$E:$E, Y$5)</f>
        <v>107.2130562</v>
      </c>
      <c r="Z11" s="4">
        <f>SUMIFS(df_hom!$H:$H, df_hom!$O:$O, $D11, df_hom!$E:$E, Z$5)</f>
        <v>0</v>
      </c>
      <c r="AA11" s="4">
        <f>SUMIFS(df_hom!$H:$H, df_hom!$O:$O, $D11, df_hom!$E:$E, AA$5)</f>
        <v>25.314194845000003</v>
      </c>
      <c r="AB11" s="4">
        <f>SUMIFS(df_hom!$H:$H, df_hom!$O:$O, $D11, df_hom!$E:$E, AB$5)</f>
        <v>362.24982288100011</v>
      </c>
      <c r="AC11" s="4">
        <f>SUMIFS(df_hom!$H:$H, df_hom!$O:$O, $D11, df_hom!$E:$E, AC$5)</f>
        <v>533.61674569499996</v>
      </c>
      <c r="AD11" s="4">
        <f>SUMIFS(df_hom!$H:$H, df_hom!$O:$O, $D11, df_hom!$E:$E, AD$5)</f>
        <v>0</v>
      </c>
      <c r="AE11" s="4">
        <f>SUMIFS(df_hom!$H:$H, df_hom!$O:$O, $D11, df_hom!$E:$E, AE$5)</f>
        <v>0</v>
      </c>
      <c r="AF11" s="4">
        <f>SUMIFS(df_hom!$H:$H, df_hom!$O:$O, $D11, df_hom!$E:$E, AF$5)</f>
        <v>0</v>
      </c>
      <c r="AG11" s="4">
        <f>SUMIFS(df_hom!$H:$H, df_hom!$O:$O, $D11, df_hom!$E:$E, AG$5)</f>
        <v>0</v>
      </c>
      <c r="AH11" s="4">
        <f>SUMIFS(df_hom!$H:$H, df_hom!$O:$O, $D11, df_hom!$E:$E, AH$5)</f>
        <v>0</v>
      </c>
      <c r="AI11" s="4">
        <f>SUMIFS(df_hom!$H:$H, df_hom!$O:$O, $D11, df_hom!$E:$E, AI$5)</f>
        <v>0</v>
      </c>
      <c r="AJ11" s="4">
        <f>SUMIFS(df_hom!$H:$H, df_hom!$O:$O, $D11, df_hom!$E:$E, AJ$5)</f>
        <v>0</v>
      </c>
      <c r="AK11" s="4">
        <f>SUMIFS(df_hom!$H:$H, df_hom!$O:$O, $D11, df_hom!$E:$E, AK$5)</f>
        <v>0</v>
      </c>
      <c r="AL11" s="4">
        <f>SUMIFS(df_hom!$H:$H, df_hom!$O:$O, $D11, df_hom!$E:$E, AL$5)</f>
        <v>71.475370772999995</v>
      </c>
      <c r="AM11" s="4">
        <f>SUMIFS(df_hom!$H:$H, df_hom!$O:$O, $D11, df_hom!$E:$E, AM$5)</f>
        <v>0</v>
      </c>
      <c r="AN11" s="4">
        <f>SUMIFS(df_hom!$H:$H, df_hom!$O:$O, $D11, df_hom!$E:$E, AN$5)</f>
        <v>0</v>
      </c>
      <c r="AO11" s="4">
        <f>SUMIFS(df_hom!$H:$H, df_hom!$O:$O, $D11, df_hom!$E:$E, AO$5)</f>
        <v>0</v>
      </c>
      <c r="AP11" s="4">
        <f>SUMIFS(df_hom!$H:$H, df_hom!$O:$O, $D11, df_hom!$E:$E, AP$5)</f>
        <v>0</v>
      </c>
      <c r="AQ11" s="4">
        <f>SUMIFS(df_hom!$H:$H, df_hom!$O:$O, $D11, df_hom!$E:$E, AQ$5)</f>
        <v>0</v>
      </c>
      <c r="AR11" s="4">
        <f>SUMIFS(df_hom!$H:$H, df_hom!$O:$O, $D11, df_hom!$E:$E, AR$5)</f>
        <v>0</v>
      </c>
      <c r="AS11" s="4">
        <f>SUMIFS(df_hom!$H:$H, df_hom!$O:$O, $D11, df_hom!$E:$E, AS$5)</f>
        <v>0</v>
      </c>
      <c r="AT11" s="4">
        <f>SUMIFS(df_hom!$H:$H, df_hom!$O:$O, $D11, df_hom!$E:$E, AT$5)</f>
        <v>10.304365949999999</v>
      </c>
      <c r="AU11" s="4">
        <f>SUMIFS(df_hom!$H:$H, df_hom!$O:$O, $D11, df_hom!$E:$E, AU$5)</f>
        <v>0</v>
      </c>
      <c r="AV11" s="4">
        <f>SUMIFS(df_hom!$H:$H, df_hom!$O:$O, $D11, df_hom!$E:$E, AV$5)</f>
        <v>0</v>
      </c>
      <c r="AW11" s="4">
        <f>SUMIFS(df_hom!$H:$H, df_hom!$O:$O, $D11, df_hom!$E:$E, AW$5)</f>
        <v>0</v>
      </c>
      <c r="AX11" s="4">
        <f>SUMIFS(df_hom!$H:$H, df_hom!$O:$O, $D11, df_hom!$E:$E, AX$5)</f>
        <v>0</v>
      </c>
      <c r="AY11" s="4">
        <f>SUMIFS(df_hom!$H:$H, df_hom!$O:$O, $D11, df_hom!$E:$E, AY$5)</f>
        <v>0</v>
      </c>
      <c r="AZ11" s="4">
        <f>SUMIFS(df_hom!$H:$H, df_hom!$O:$O, $D11, df_hom!$E:$E, AZ$5)</f>
        <v>0</v>
      </c>
      <c r="BA11" s="4">
        <f>SUMIFS(df_hom!$H:$H, df_hom!$O:$O, $D11, df_hom!$E:$E, BA$5)</f>
        <v>0</v>
      </c>
      <c r="BB11" s="4">
        <f>SUMIFS(df_hom!$H:$H, df_hom!$O:$O, $D11, df_hom!$E:$E, BB$5)</f>
        <v>0</v>
      </c>
      <c r="BC11" s="4">
        <f>SUMIFS(df_hom!$H:$H, df_hom!$O:$O, $D11, df_hom!$E:$E, BC$5)</f>
        <v>0</v>
      </c>
      <c r="BD11" s="4">
        <f>SUMIFS(df_hom!$H:$H, df_hom!$O:$O, $D11, df_hom!$E:$E, BD$5)</f>
        <v>0</v>
      </c>
      <c r="BE11" s="4">
        <f>SUMIFS(df_hom!$H:$H, df_hom!$O:$O, $D11, df_hom!$E:$E, BE$5)</f>
        <v>897.75860001500007</v>
      </c>
      <c r="BF11" s="4">
        <f>SUMIFS(df_hom!$H:$H, df_hom!$O:$O, $D11, df_hom!$E:$E, BF$5)</f>
        <v>0</v>
      </c>
      <c r="BG11" s="4">
        <f>SUMIFS(df_hom!$H:$H, df_hom!$O:$O, $D11, df_hom!$E:$E, BG$5)</f>
        <v>0</v>
      </c>
      <c r="BH11" s="4">
        <f>SUMIFS(df_hom!$H:$H, df_hom!$O:$O, $D11, df_hom!$E:$E, BH$5)</f>
        <v>0</v>
      </c>
      <c r="BI11" s="4">
        <f>SUMIFS(df_hom!$H:$H, df_hom!$O:$O, $D11, df_hom!$E:$E, BI$5)</f>
        <v>4.387844265</v>
      </c>
      <c r="BJ11" s="4">
        <f>SUMIFS(df_hom!$H:$H, df_hom!$O:$O, $D11, df_hom!$E:$E, BJ$5)</f>
        <v>0</v>
      </c>
      <c r="BK11" s="4">
        <f>SUMIFS(df_hom!$H:$H, df_hom!$O:$O, $D11, df_hom!$E:$E, BK$5)</f>
        <v>1.797914419</v>
      </c>
      <c r="BL11" s="4">
        <f>SUMIFS(df_hom!$H:$H, df_hom!$O:$O, $D11, df_hom!$E:$E, BL$5)</f>
        <v>3.680981595</v>
      </c>
      <c r="BM11" s="4">
        <f>SUMIFS(df_hom!$H:$H, df_hom!$O:$O, $D11, df_hom!$E:$E, BM$5)</f>
        <v>0</v>
      </c>
      <c r="BN11" s="4">
        <f>SUMIFS(df_hom!$H:$H, df_hom!$O:$O, $D11, df_hom!$E:$E, BN$5)</f>
        <v>0</v>
      </c>
      <c r="BO11" s="4">
        <f>SUMIFS(df_hom!$H:$H, df_hom!$O:$O, $D11, df_hom!$E:$E, BO$5)</f>
        <v>0</v>
      </c>
      <c r="BP11" s="4">
        <f>SUMIFS(df_hom!$H:$H, df_hom!$O:$O, $D11, df_hom!$E:$E, BP$5)</f>
        <v>0</v>
      </c>
      <c r="BQ11" s="4">
        <f>SUMIFS(df_hom!$H:$H, df_hom!$O:$O, $D11, df_hom!$E:$E, BQ$5)</f>
        <v>4.2813856050000005</v>
      </c>
      <c r="BR11" s="4">
        <f>SUMIFS(df_hom!$H:$H, df_hom!$O:$O, $D11, df_hom!$E:$E, BR$5)</f>
        <v>0</v>
      </c>
      <c r="BS11" s="4">
        <f>SUMIFS(df_hom!$H:$H, df_hom!$O:$O, $D11, df_hom!$E:$E, BS$5)</f>
        <v>34.158181385000006</v>
      </c>
      <c r="BT11" s="4">
        <f>SUMIFS(df_hom!$H:$H, df_hom!$O:$O, $D11, df_hom!$E:$E, BT$5)</f>
        <v>20.096672243</v>
      </c>
      <c r="BU11" s="4">
        <f>SUMIFS(df_hom!$H:$H, df_hom!$O:$O, $D11, df_hom!$E:$E, BU$5)</f>
        <v>12.975757936999999</v>
      </c>
      <c r="BV11" s="4">
        <f>SUMIFS(df_hom!$H:$H, df_hom!$O:$O, $D11, df_hom!$E:$E, BV$5)</f>
        <v>0</v>
      </c>
      <c r="BW11" s="4">
        <f>SUMIFS(df_hom!$H:$H, df_hom!$O:$O, $D11, df_hom!$E:$E, BW$5)</f>
        <v>0</v>
      </c>
      <c r="BX11" s="4">
        <f>SUMIFS(df_hom!$H:$H, df_hom!$O:$O, $D11, df_hom!$E:$E, BX$5)</f>
        <v>5.5214723929999998</v>
      </c>
      <c r="BY11" s="4">
        <f>SUMIFS(df_hom!$H:$H, df_hom!$O:$O, $D11, df_hom!$E:$E, BY$5)</f>
        <v>447.34523149999995</v>
      </c>
      <c r="BZ11" s="4">
        <f>SUMIFS(df_hom!$H:$H, df_hom!$O:$O, $D11, df_hom!$E:$E, BZ$5)</f>
        <v>518.15950921000001</v>
      </c>
      <c r="CA11" s="4">
        <f>SUMIFS(df_hom!$H:$H, df_hom!$O:$O, $D11, df_hom!$E:$E, CA$5)</f>
        <v>0</v>
      </c>
      <c r="CB11" s="4">
        <f>SUMIFS(df_hom!$H:$H, df_hom!$O:$O, $D11, df_hom!$E:$E, CB$5)</f>
        <v>0</v>
      </c>
      <c r="CC11" s="4">
        <f>SUMIFS(df_hom!$H:$H, df_hom!$O:$O, $D11, df_hom!$E:$E, CC$5)</f>
        <v>13.636363636</v>
      </c>
      <c r="CD11" s="4">
        <f>SUMIFS(df_hom!$H:$H, df_hom!$O:$O, $D11, df_hom!$E:$E, CD$5)</f>
        <v>3.0487804879999998</v>
      </c>
      <c r="CE11" s="4">
        <f>SUMIFS(df_hom!$H:$H, df_hom!$O:$O, $D11, df_hom!$E:$E, CE$5)</f>
        <v>0</v>
      </c>
      <c r="CF11" s="4">
        <f>SUMIFS(df_hom!$H:$H, df_hom!$O:$O, $D11, df_hom!$E:$E, CF$5)</f>
        <v>0</v>
      </c>
      <c r="CG11" s="4">
        <f>SUMIFS(df_hom!$H:$H, df_hom!$O:$O, $D11, df_hom!$E:$E, CG$5)</f>
        <v>15.853658535999999</v>
      </c>
      <c r="CH11" s="4">
        <f>SUMIFS(df_hom!$H:$H, df_hom!$O:$O, $D11, df_hom!$E:$E, CH$5)</f>
        <v>0</v>
      </c>
      <c r="CI11" s="4">
        <f>SUMIFS(df_hom!$H:$H, df_hom!$O:$O, $D11, df_hom!$E:$E, CI$5)</f>
        <v>11.51515152</v>
      </c>
      <c r="CJ11" s="4">
        <f>SUMIFS(df_hom!$H:$H, df_hom!$O:$O, $D11, df_hom!$E:$E, CJ$5)</f>
        <v>0</v>
      </c>
      <c r="CK11" s="4">
        <f>SUMIFS(df_hom!$H:$H, df_hom!$O:$O, $D11, df_hom!$E:$E, CK$5)</f>
        <v>0</v>
      </c>
      <c r="CL11" s="4">
        <f>SUMIFS(df_hom!$H:$H, df_hom!$O:$O, $D11, df_hom!$E:$E, CL$5)</f>
        <v>14.634146339999999</v>
      </c>
      <c r="CM11" s="4">
        <f>SUMIFS(df_hom!$H:$H, df_hom!$O:$O, $D11, df_hom!$E:$E, CM$5)</f>
        <v>0</v>
      </c>
      <c r="CN11" s="4">
        <f>SUMIFS(df_hom!$H:$H, df_hom!$O:$O, $D11, df_hom!$E:$E, CN$5)</f>
        <v>0</v>
      </c>
      <c r="CO11" s="4">
        <f>SUMIFS(df_hom!$H:$H, df_hom!$O:$O, $D11, df_hom!$E:$E, CO$5)</f>
        <v>5.4545454549999999</v>
      </c>
      <c r="CP11" s="4">
        <f>SUMIFS(df_hom!$H:$H, df_hom!$O:$O, $D11, df_hom!$E:$E, CP$5)</f>
        <v>0</v>
      </c>
      <c r="CQ11" s="4">
        <f>SUMIFS(df_hom!$H:$H, df_hom!$O:$O, $D11, df_hom!$E:$E, CQ$5)</f>
        <v>0</v>
      </c>
      <c r="CR11" s="4">
        <f>SUMIFS(df_hom!$H:$H, df_hom!$O:$O, $D11, df_hom!$E:$E, CR$5)</f>
        <v>0</v>
      </c>
      <c r="CS11" s="4">
        <f>SUMIFS(df_hom!$H:$H, df_hom!$O:$O, $D11, df_hom!$E:$E, CS$5)</f>
        <v>13.7195122</v>
      </c>
      <c r="CT11" s="4">
        <f>SUMIFS(df_hom!$H:$H, df_hom!$O:$O, $D11, df_hom!$E:$E, CT$5)</f>
        <v>0</v>
      </c>
      <c r="CU11" s="4">
        <f>SUMIFS(df_hom!$H:$H, df_hom!$O:$O, $D11, df_hom!$E:$E, CU$5)</f>
        <v>0</v>
      </c>
      <c r="CV11" s="4">
        <f>SUMIFS(df_hom!$H:$H, df_hom!$O:$O, $D11, df_hom!$E:$E, CV$5)</f>
        <v>0</v>
      </c>
      <c r="CW11" s="4">
        <f>SUMIFS(df_hom!$H:$H, df_hom!$O:$O, $D11, df_hom!$E:$E, CW$5)</f>
        <v>0</v>
      </c>
      <c r="CX11" s="4">
        <f>SUMIFS(df_hom!$H:$H, df_hom!$O:$O, $D11, df_hom!$E:$E, CX$5)</f>
        <v>2.0833333330000001</v>
      </c>
      <c r="CY11" s="4">
        <f>SUMIFS(df_hom!$H:$H, df_hom!$O:$O, $D11, df_hom!$E:$E, CY$5)</f>
        <v>0</v>
      </c>
      <c r="CZ11" s="4">
        <f>SUMIFS(df_hom!$H:$H, df_hom!$O:$O, $D11, df_hom!$E:$E, CZ$5)</f>
        <v>0</v>
      </c>
      <c r="DA11" s="4">
        <f>SUMIFS(df_hom!$H:$H, df_hom!$O:$O, $D11, df_hom!$E:$E, DA$5)</f>
        <v>0</v>
      </c>
      <c r="DB11" s="4">
        <f>SUMIFS(df_hom!$H:$H, df_hom!$O:$O, $D11, df_hom!$E:$E, DB$5)</f>
        <v>17.252918867000002</v>
      </c>
      <c r="DC11" s="4">
        <f>SUMIFS(df_hom!$H:$H, df_hom!$O:$O, $D11, df_hom!$E:$E, DC$5)</f>
        <v>0</v>
      </c>
      <c r="DD11" s="4">
        <f>SUMIFS(df_hom!$H:$H, df_hom!$O:$O, $D11, df_hom!$E:$E, DD$5)</f>
        <v>11.77957909</v>
      </c>
      <c r="DE11" s="4">
        <f>SUMIFS(df_hom!$H:$H, df_hom!$O:$O, $D11, df_hom!$E:$E, DE$5)</f>
        <v>0</v>
      </c>
      <c r="DF11" s="4">
        <f>SUMIFS(df_hom!$H:$H, df_hom!$O:$O, $D11, df_hom!$E:$E, DF$5)</f>
        <v>0</v>
      </c>
      <c r="DG11" s="4">
        <f>SUMIFS(df_hom!$H:$H, df_hom!$O:$O, $D11, df_hom!$E:$E, DG$5)</f>
        <v>3.0303030299999998</v>
      </c>
      <c r="DH11" s="4">
        <f>SUMIFS(df_hom!$H:$H, df_hom!$O:$O, $D11, df_hom!$E:$E, DH$5)</f>
        <v>0</v>
      </c>
      <c r="DI11" s="4">
        <f>SUMIFS(df_hom!$H:$H, df_hom!$O:$O, $D11, df_hom!$E:$E, DI$5)</f>
        <v>36.363636362000001</v>
      </c>
      <c r="DJ11" s="4">
        <f>SUMIFS(df_hom!$H:$H, df_hom!$O:$O, $D11, df_hom!$E:$E, DJ$5)</f>
        <v>0</v>
      </c>
      <c r="DK11" s="4">
        <f>SUMIFS(df_hom!$H:$H, df_hom!$O:$O, $D11, df_hom!$E:$E, DK$5)</f>
        <v>0</v>
      </c>
      <c r="DL11" s="4">
        <f>SUMIFS(df_hom!$H:$H, df_hom!$O:$O, $D11, df_hom!$E:$E, DL$5)</f>
        <v>0</v>
      </c>
      <c r="DM11" s="4">
        <f>SUMIFS(df_hom!$H:$H, df_hom!$O:$O, $D11, df_hom!$E:$E, DM$5)</f>
        <v>1.4880952380000001</v>
      </c>
      <c r="DN11" s="4">
        <f>SUMIFS(df_hom!$H:$H, df_hom!$O:$O, $D11, df_hom!$E:$E, DN$5)</f>
        <v>5.9523809520000004</v>
      </c>
      <c r="DO11" s="4">
        <f>SUMIFS(df_hom!$H:$H, df_hom!$O:$O, $D11, df_hom!$E:$E, DO$5)</f>
        <v>362.49999999199997</v>
      </c>
      <c r="DP11" s="4">
        <f>SUMIFS(df_hom!$H:$H, df_hom!$O:$O, $D11, df_hom!$E:$E, DP$5)</f>
        <v>736.25000000399996</v>
      </c>
      <c r="DQ11" s="4">
        <f>SUMIFS(df_hom!$H:$H, df_hom!$O:$O, $D11, df_hom!$E:$E, DQ$5)</f>
        <v>0</v>
      </c>
      <c r="DR11" s="4">
        <f>SUMIFS(df_hom!$H:$H, df_hom!$O:$O, $D11, df_hom!$E:$E, DR$5)</f>
        <v>1.7857142859999999</v>
      </c>
      <c r="DS11" s="4">
        <f>SUMIFS(df_hom!$H:$H, df_hom!$O:$O, $D11, df_hom!$E:$E, DS$5)</f>
        <v>0</v>
      </c>
      <c r="DT11" s="4">
        <f>SUMIFS(df_hom!$H:$H, df_hom!$O:$O, $D11, df_hom!$E:$E, DT$5)</f>
        <v>0</v>
      </c>
      <c r="DU11" s="4">
        <f>SUMIFS(df_hom!$H:$H, df_hom!$O:$O, $D11, df_hom!$E:$E, DU$5)</f>
        <v>0</v>
      </c>
      <c r="DV11" s="4">
        <f>SUMIFS(df_hom!$H:$H, df_hom!$O:$O, $D11, df_hom!$E:$E, DV$5)</f>
        <v>0</v>
      </c>
      <c r="DW11" s="4">
        <f>SUMIFS(df_hom!$H:$H, df_hom!$O:$O, $D11, df_hom!$E:$E, DW$5)</f>
        <v>0</v>
      </c>
      <c r="DX11" s="4">
        <f>SUMIFS(df_hom!$H:$H, df_hom!$O:$O, $D11, df_hom!$E:$E, DX$5)</f>
        <v>0</v>
      </c>
      <c r="DY11" s="4">
        <f>SUMIFS(df_hom!$H:$H, df_hom!$O:$O, $D11, df_hom!$E:$E, DY$5)</f>
        <v>0</v>
      </c>
      <c r="DZ11" s="4">
        <f>SUMIFS(df_hom!$H:$H, df_hom!$O:$O, $D11, df_hom!$E:$E, DZ$5)</f>
        <v>2.424242424</v>
      </c>
      <c r="EA11" s="4">
        <f>SUMIFS(df_hom!$H:$H, df_hom!$O:$O, $D11, df_hom!$E:$E, EA$5)</f>
        <v>0</v>
      </c>
      <c r="EB11" s="4">
        <f>SUMIFS(df_hom!$H:$H, df_hom!$O:$O, $D11, df_hom!$E:$E, EB$5)</f>
        <v>1.818181818</v>
      </c>
      <c r="EC11" s="4">
        <f>SUMIFS(df_hom!$H:$H, df_hom!$O:$O, $D11, df_hom!$E:$E, EC$5)</f>
        <v>0</v>
      </c>
      <c r="ED11" s="4">
        <f>SUMIFS(df_hom!$H:$H, df_hom!$O:$O, $D11, df_hom!$E:$E, ED$5)</f>
        <v>0</v>
      </c>
      <c r="EE11" s="4">
        <f>SUMIFS(df_hom!$H:$H, df_hom!$O:$O, $D11, df_hom!$E:$E, EE$5)</f>
        <v>0</v>
      </c>
      <c r="EF11" s="4">
        <f>SUMIFS(df_hom!$H:$H, df_hom!$O:$O, $D11, df_hom!$E:$E, EF$5)</f>
        <v>13.636363640000001</v>
      </c>
      <c r="EG11" s="4">
        <f>SUMIFS(df_hom!$H:$H, df_hom!$O:$O, $D11, df_hom!$E:$E, EG$5)</f>
        <v>0</v>
      </c>
      <c r="EH11" s="4">
        <f>SUMIFS(df_hom!$H:$H, df_hom!$O:$O, $D11, df_hom!$E:$E, EH$5)</f>
        <v>0</v>
      </c>
      <c r="EI11" s="4">
        <f>SUMIFS(df_hom!$H:$H, df_hom!$O:$O, $D11, df_hom!$E:$E, EI$5)</f>
        <v>2.9599810560000002</v>
      </c>
      <c r="EJ11" s="4">
        <f>SUMIFS(df_hom!$H:$H, df_hom!$O:$O, $D11, df_hom!$E:$E, EJ$5)</f>
        <v>7.814349988</v>
      </c>
      <c r="EK11" s="4">
        <f>SUMIFS(df_hom!$H:$H, df_hom!$O:$O, $D11, df_hom!$E:$E, EK$5)</f>
        <v>1.775988634</v>
      </c>
      <c r="EL11" s="4">
        <f>SUMIFS(df_hom!$H:$H, df_hom!$O:$O, $D11, df_hom!$E:$E, EL$5)</f>
        <v>0</v>
      </c>
      <c r="EM11" s="4">
        <f>SUMIFS(df_hom!$H:$H, df_hom!$O:$O, $D11, df_hom!$E:$E, EM$5)</f>
        <v>25.278238219999999</v>
      </c>
      <c r="EN11" s="4">
        <f>SUMIFS(df_hom!$H:$H, df_hom!$O:$O, $D11, df_hom!$E:$E, EN$5)</f>
        <v>0</v>
      </c>
      <c r="EO11" s="4">
        <f>SUMIFS(df_hom!$H:$H, df_hom!$O:$O, $D11, df_hom!$E:$E, EO$5)</f>
        <v>0</v>
      </c>
      <c r="EP11" s="4">
        <f>SUMIFS(df_hom!$H:$H, df_hom!$O:$O, $D11, df_hom!$E:$E, EP$5)</f>
        <v>0</v>
      </c>
      <c r="EQ11" s="4">
        <f>SUMIFS(df_hom!$H:$H, df_hom!$O:$O, $D11, df_hom!$E:$E, EQ$5)</f>
        <v>237.091104731</v>
      </c>
      <c r="ER11" s="4">
        <f>SUMIFS(df_hom!$H:$H, df_hom!$O:$O, $D11, df_hom!$E:$E, ER$5)</f>
        <v>735.64614644699998</v>
      </c>
      <c r="ES11" s="4">
        <f>SUMIFS(df_hom!$H:$H, df_hom!$O:$O, $D11, df_hom!$E:$E, ES$5)</f>
        <v>0</v>
      </c>
      <c r="ET11" s="4">
        <f>SUMIFS(df_hom!$H:$H, df_hom!$O:$O, $D11, df_hom!$E:$E, ET$5)</f>
        <v>0</v>
      </c>
      <c r="EU11" s="4">
        <f>SUMIFS(df_hom!$H:$H, df_hom!$O:$O, $D11, df_hom!$E:$E, EU$5)</f>
        <v>0</v>
      </c>
      <c r="EV11" s="4">
        <f>SUMIFS(df_hom!$H:$H, df_hom!$O:$O, $D11, df_hom!$E:$E, EV$5)</f>
        <v>0</v>
      </c>
      <c r="EW11" s="4">
        <f>SUMIFS(df_hom!$H:$H, df_hom!$O:$O, $D11, df_hom!$E:$E, EW$5)</f>
        <v>0</v>
      </c>
      <c r="EX11" s="4">
        <f>SUMIFS(df_hom!$H:$H, df_hom!$O:$O, $D11, df_hom!$E:$E, EX$5)</f>
        <v>0</v>
      </c>
      <c r="EY11" s="4">
        <f>SUMIFS(df_hom!$H:$H, df_hom!$O:$O, $D11, df_hom!$E:$E, EY$5)</f>
        <v>0</v>
      </c>
      <c r="EZ11" s="4">
        <f>SUMIFS(df_hom!$H:$H, df_hom!$O:$O, $D11, df_hom!$E:$E, EZ$5)</f>
        <v>0</v>
      </c>
      <c r="FA11" s="4">
        <f>SUMIFS(df_hom!$H:$H, df_hom!$O:$O, $D11, df_hom!$E:$E, FA$5)</f>
        <v>0</v>
      </c>
      <c r="FB11" s="4">
        <f>SUMIFS(df_hom!$H:$H, df_hom!$O:$O, $D11, df_hom!$E:$E, FB$5)</f>
        <v>0</v>
      </c>
      <c r="FC11" s="4">
        <f>SUMIFS(df_hom!$H:$H, df_hom!$O:$O, $D11, df_hom!$E:$E, FC$5)</f>
        <v>0</v>
      </c>
      <c r="FD11" s="8">
        <f t="shared" si="0"/>
        <v>6213.3987080849993</v>
      </c>
      <c r="FF11" s="7" t="s">
        <v>258</v>
      </c>
      <c r="FG11" s="4">
        <f>SUMIFS(df_hom!$H:$H, df_hom!$O:$O, $FF11, df_hom!$B:$B, FG$4)</f>
        <v>1896.6627045079997</v>
      </c>
      <c r="FH11" s="4">
        <f>SUMIFS(df_hom!$H:$H, df_hom!$O:$O, $FF11, df_hom!$B:$B, FH$4)</f>
        <v>985.72409542199989</v>
      </c>
      <c r="FI11" s="4">
        <f>SUMIFS(df_hom!$H:$H, df_hom!$O:$O, $FF11, df_hom!$B:$B, FI$4)</f>
        <v>1110.3618378429996</v>
      </c>
      <c r="FJ11" s="4">
        <f>SUMIFS(df_hom!$H:$H, df_hom!$O:$O, $FF11, df_hom!$B:$B, FJ$4)</f>
        <v>1192.2054733539999</v>
      </c>
      <c r="FK11" s="4">
        <f>SUMIFS(df_hom!$H:$H, df_hom!$O:$O, $FF11, df_hom!$B:$B, FK$4)</f>
        <v>1028.4445969579999</v>
      </c>
      <c r="FL11" s="4">
        <f>SUMIFS(df_hom!$H:$H, df_hom!$O:$O, $FF11, df_hom!$B:$B, FL$4)</f>
        <v>0</v>
      </c>
      <c r="FM11" s="8">
        <f t="shared" si="1"/>
        <v>6213.3987080849993</v>
      </c>
    </row>
    <row r="12" spans="4:169" x14ac:dyDescent="0.35">
      <c r="D12" s="7" t="s">
        <v>42</v>
      </c>
      <c r="E12" s="4">
        <f>SUMIFS(df_hom!$H:$H, df_hom!$O:$O, $D12, df_hom!$E:$E, E$5)</f>
        <v>4975</v>
      </c>
      <c r="F12" s="4">
        <f>SUMIFS(df_hom!$H:$H, df_hom!$O:$O, $D12, df_hom!$E:$E, F$5)</f>
        <v>8470</v>
      </c>
      <c r="G12" s="4">
        <f>SUMIFS(df_hom!$H:$H, df_hom!$O:$O, $D12, df_hom!$E:$E, G$5)</f>
        <v>9881.75</v>
      </c>
      <c r="H12" s="4">
        <f>SUMIFS(df_hom!$H:$H, df_hom!$O:$O, $D12, df_hom!$E:$E, H$5)</f>
        <v>0</v>
      </c>
      <c r="I12" s="4">
        <f>SUMIFS(df_hom!$H:$H, df_hom!$O:$O, $D12, df_hom!$E:$E, I$5)</f>
        <v>22564.97</v>
      </c>
      <c r="J12" s="4">
        <f>SUMIFS(df_hom!$H:$H, df_hom!$O:$O, $D12, df_hom!$E:$E, J$5)</f>
        <v>4310</v>
      </c>
      <c r="K12" s="4">
        <f>SUMIFS(df_hom!$H:$H, df_hom!$O:$O, $D12, df_hom!$E:$E, K$5)</f>
        <v>22715</v>
      </c>
      <c r="L12" s="4">
        <f>SUMIFS(df_hom!$H:$H, df_hom!$O:$O, $D12, df_hom!$E:$E, L$5)</f>
        <v>15200.3</v>
      </c>
      <c r="M12" s="4">
        <f>SUMIFS(df_hom!$H:$H, df_hom!$O:$O, $D12, df_hom!$E:$E, M$5)</f>
        <v>19594.309954</v>
      </c>
      <c r="N12" s="4">
        <f>SUMIFS(df_hom!$H:$H, df_hom!$O:$O, $D12, df_hom!$E:$E, N$5)</f>
        <v>16110.3</v>
      </c>
      <c r="O12" s="4">
        <f>SUMIFS(df_hom!$H:$H, df_hom!$O:$O, $D12, df_hom!$E:$E, O$5)</f>
        <v>24831.19</v>
      </c>
      <c r="P12" s="4">
        <f>SUMIFS(df_hom!$H:$H, df_hom!$O:$O, $D12, df_hom!$E:$E, P$5)</f>
        <v>62804.39</v>
      </c>
      <c r="Q12" s="4">
        <f>SUMIFS(df_hom!$H:$H, df_hom!$O:$O, $D12, df_hom!$E:$E, Q$5)</f>
        <v>83263.98</v>
      </c>
      <c r="R12" s="4">
        <f>SUMIFS(df_hom!$H:$H, df_hom!$O:$O, $D12, df_hom!$E:$E, R$5)</f>
        <v>37802.675000000003</v>
      </c>
      <c r="S12" s="4">
        <f>SUMIFS(df_hom!$H:$H, df_hom!$O:$O, $D12, df_hom!$E:$E, S$5)</f>
        <v>10154.869999999999</v>
      </c>
      <c r="T12" s="4">
        <f>SUMIFS(df_hom!$H:$H, df_hom!$O:$O, $D12, df_hom!$E:$E, T$5)</f>
        <v>3442.88</v>
      </c>
      <c r="U12" s="4">
        <f>SUMIFS(df_hom!$H:$H, df_hom!$O:$O, $D12, df_hom!$E:$E, U$5)</f>
        <v>8152.82</v>
      </c>
      <c r="V12" s="4">
        <f>SUMIFS(df_hom!$H:$H, df_hom!$O:$O, $D12, df_hom!$E:$E, V$5)</f>
        <v>9268</v>
      </c>
      <c r="W12" s="4">
        <f>SUMIFS(df_hom!$H:$H, df_hom!$O:$O, $D12, df_hom!$E:$E, W$5)</f>
        <v>0</v>
      </c>
      <c r="X12" s="4">
        <f>SUMIFS(df_hom!$H:$H, df_hom!$O:$O, $D12, df_hom!$E:$E, X$5)</f>
        <v>2200</v>
      </c>
      <c r="Y12" s="4">
        <f>SUMIFS(df_hom!$H:$H, df_hom!$O:$O, $D12, df_hom!$E:$E, Y$5)</f>
        <v>0</v>
      </c>
      <c r="Z12" s="4">
        <f>SUMIFS(df_hom!$H:$H, df_hom!$O:$O, $D12, df_hom!$E:$E, Z$5)</f>
        <v>3296.94</v>
      </c>
      <c r="AA12" s="4">
        <f>SUMIFS(df_hom!$H:$H, df_hom!$O:$O, $D12, df_hom!$E:$E, AA$5)</f>
        <v>2900</v>
      </c>
      <c r="AB12" s="4">
        <f>SUMIFS(df_hom!$H:$H, df_hom!$O:$O, $D12, df_hom!$E:$E, AB$5)</f>
        <v>9800</v>
      </c>
      <c r="AC12" s="4">
        <f>SUMIFS(df_hom!$H:$H, df_hom!$O:$O, $D12, df_hom!$E:$E, AC$5)</f>
        <v>5720</v>
      </c>
      <c r="AD12" s="4">
        <f>SUMIFS(df_hom!$H:$H, df_hom!$O:$O, $D12, df_hom!$E:$E, AD$5)</f>
        <v>2900</v>
      </c>
      <c r="AE12" s="4">
        <f>SUMIFS(df_hom!$H:$H, df_hom!$O:$O, $D12, df_hom!$E:$E, AE$5)</f>
        <v>0</v>
      </c>
      <c r="AF12" s="4">
        <f>SUMIFS(df_hom!$H:$H, df_hom!$O:$O, $D12, df_hom!$E:$E, AF$5)</f>
        <v>0</v>
      </c>
      <c r="AG12" s="4">
        <f>SUMIFS(df_hom!$H:$H, df_hom!$O:$O, $D12, df_hom!$E:$E, AG$5)</f>
        <v>10200</v>
      </c>
      <c r="AH12" s="4">
        <f>SUMIFS(df_hom!$H:$H, df_hom!$O:$O, $D12, df_hom!$E:$E, AH$5)</f>
        <v>0</v>
      </c>
      <c r="AI12" s="4">
        <f>SUMIFS(df_hom!$H:$H, df_hom!$O:$O, $D12, df_hom!$E:$E, AI$5)</f>
        <v>4420</v>
      </c>
      <c r="AJ12" s="4">
        <f>SUMIFS(df_hom!$H:$H, df_hom!$O:$O, $D12, df_hom!$E:$E, AJ$5)</f>
        <v>0</v>
      </c>
      <c r="AK12" s="4">
        <f>SUMIFS(df_hom!$H:$H, df_hom!$O:$O, $D12, df_hom!$E:$E, AK$5)</f>
        <v>2100</v>
      </c>
      <c r="AL12" s="4">
        <f>SUMIFS(df_hom!$H:$H, df_hom!$O:$O, $D12, df_hom!$E:$E, AL$5)</f>
        <v>2900</v>
      </c>
      <c r="AM12" s="4">
        <f>SUMIFS(df_hom!$H:$H, df_hom!$O:$O, $D12, df_hom!$E:$E, AM$5)</f>
        <v>0</v>
      </c>
      <c r="AN12" s="4">
        <f>SUMIFS(df_hom!$H:$H, df_hom!$O:$O, $D12, df_hom!$E:$E, AN$5)</f>
        <v>10935</v>
      </c>
      <c r="AO12" s="4">
        <f>SUMIFS(df_hom!$H:$H, df_hom!$O:$O, $D12, df_hom!$E:$E, AO$5)</f>
        <v>8000</v>
      </c>
      <c r="AP12" s="4">
        <f>SUMIFS(df_hom!$H:$H, df_hom!$O:$O, $D12, df_hom!$E:$E, AP$5)</f>
        <v>5600</v>
      </c>
      <c r="AQ12" s="4">
        <f>SUMIFS(df_hom!$H:$H, df_hom!$O:$O, $D12, df_hom!$E:$E, AQ$5)</f>
        <v>0</v>
      </c>
      <c r="AR12" s="4">
        <f>SUMIFS(df_hom!$H:$H, df_hom!$O:$O, $D12, df_hom!$E:$E, AR$5)</f>
        <v>5695</v>
      </c>
      <c r="AS12" s="4">
        <f>SUMIFS(df_hom!$H:$H, df_hom!$O:$O, $D12, df_hom!$E:$E, AS$5)</f>
        <v>5200</v>
      </c>
      <c r="AT12" s="4">
        <f>SUMIFS(df_hom!$H:$H, df_hom!$O:$O, $D12, df_hom!$E:$E, AT$5)</f>
        <v>8214.2199999999993</v>
      </c>
      <c r="AU12" s="4">
        <f>SUMIFS(df_hom!$H:$H, df_hom!$O:$O, $D12, df_hom!$E:$E, AU$5)</f>
        <v>8120</v>
      </c>
      <c r="AV12" s="4">
        <f>SUMIFS(df_hom!$H:$H, df_hom!$O:$O, $D12, df_hom!$E:$E, AV$5)</f>
        <v>3500</v>
      </c>
      <c r="AW12" s="4">
        <f>SUMIFS(df_hom!$H:$H, df_hom!$O:$O, $D12, df_hom!$E:$E, AW$5)</f>
        <v>0</v>
      </c>
      <c r="AX12" s="4">
        <f>SUMIFS(df_hom!$H:$H, df_hom!$O:$O, $D12, df_hom!$E:$E, AX$5)</f>
        <v>7185</v>
      </c>
      <c r="AY12" s="4">
        <f>SUMIFS(df_hom!$H:$H, df_hom!$O:$O, $D12, df_hom!$E:$E, AY$5)</f>
        <v>9483.1849999999995</v>
      </c>
      <c r="AZ12" s="4">
        <f>SUMIFS(df_hom!$H:$H, df_hom!$O:$O, $D12, df_hom!$E:$E, AZ$5)</f>
        <v>4794.1849999999995</v>
      </c>
      <c r="BA12" s="4">
        <f>SUMIFS(df_hom!$H:$H, df_hom!$O:$O, $D12, df_hom!$E:$E, BA$5)</f>
        <v>16910.809999999998</v>
      </c>
      <c r="BB12" s="4">
        <f>SUMIFS(df_hom!$H:$H, df_hom!$O:$O, $D12, df_hom!$E:$E, BB$5)</f>
        <v>2306.62</v>
      </c>
      <c r="BC12" s="4">
        <f>SUMIFS(df_hom!$H:$H, df_hom!$O:$O, $D12, df_hom!$E:$E, BC$5)</f>
        <v>0</v>
      </c>
      <c r="BD12" s="4">
        <f>SUMIFS(df_hom!$H:$H, df_hom!$O:$O, $D12, df_hom!$E:$E, BD$5)</f>
        <v>6553</v>
      </c>
      <c r="BE12" s="4">
        <f>SUMIFS(df_hom!$H:$H, df_hom!$O:$O, $D12, df_hom!$E:$E, BE$5)</f>
        <v>2000</v>
      </c>
      <c r="BF12" s="4">
        <f>SUMIFS(df_hom!$H:$H, df_hom!$O:$O, $D12, df_hom!$E:$E, BF$5)</f>
        <v>8496.9599999999991</v>
      </c>
      <c r="BG12" s="4">
        <f>SUMIFS(df_hom!$H:$H, df_hom!$O:$O, $D12, df_hom!$E:$E, BG$5)</f>
        <v>0</v>
      </c>
      <c r="BH12" s="4">
        <f>SUMIFS(df_hom!$H:$H, df_hom!$O:$O, $D12, df_hom!$E:$E, BH$5)</f>
        <v>8920.619999999999</v>
      </c>
      <c r="BI12" s="4">
        <f>SUMIFS(df_hom!$H:$H, df_hom!$O:$O, $D12, df_hom!$E:$E, BI$5)</f>
        <v>1792.42</v>
      </c>
      <c r="BJ12" s="4">
        <f>SUMIFS(df_hom!$H:$H, df_hom!$O:$O, $D12, df_hom!$E:$E, BJ$5)</f>
        <v>0</v>
      </c>
      <c r="BK12" s="4">
        <f>SUMIFS(df_hom!$H:$H, df_hom!$O:$O, $D12, df_hom!$E:$E, BK$5)</f>
        <v>14849.7</v>
      </c>
      <c r="BL12" s="4">
        <f>SUMIFS(df_hom!$H:$H, df_hom!$O:$O, $D12, df_hom!$E:$E, BL$5)</f>
        <v>6200</v>
      </c>
      <c r="BM12" s="4">
        <f>SUMIFS(df_hom!$H:$H, df_hom!$O:$O, $D12, df_hom!$E:$E, BM$5)</f>
        <v>5700</v>
      </c>
      <c r="BN12" s="4">
        <f>SUMIFS(df_hom!$H:$H, df_hom!$O:$O, $D12, df_hom!$E:$E, BN$5)</f>
        <v>11125</v>
      </c>
      <c r="BO12" s="4">
        <f>SUMIFS(df_hom!$H:$H, df_hom!$O:$O, $D12, df_hom!$E:$E, BO$5)</f>
        <v>12320</v>
      </c>
      <c r="BP12" s="4">
        <f>SUMIFS(df_hom!$H:$H, df_hom!$O:$O, $D12, df_hom!$E:$E, BP$5)</f>
        <v>13235</v>
      </c>
      <c r="BQ12" s="4">
        <f>SUMIFS(df_hom!$H:$H, df_hom!$O:$O, $D12, df_hom!$E:$E, BQ$5)</f>
        <v>12455</v>
      </c>
      <c r="BR12" s="4">
        <f>SUMIFS(df_hom!$H:$H, df_hom!$O:$O, $D12, df_hom!$E:$E, BR$5)</f>
        <v>11565</v>
      </c>
      <c r="BS12" s="4">
        <f>SUMIFS(df_hom!$H:$H, df_hom!$O:$O, $D12, df_hom!$E:$E, BS$5)</f>
        <v>4410</v>
      </c>
      <c r="BT12" s="4">
        <f>SUMIFS(df_hom!$H:$H, df_hom!$O:$O, $D12, df_hom!$E:$E, BT$5)</f>
        <v>0</v>
      </c>
      <c r="BU12" s="4">
        <f>SUMIFS(df_hom!$H:$H, df_hom!$O:$O, $D12, df_hom!$E:$E, BU$5)</f>
        <v>15199.75</v>
      </c>
      <c r="BV12" s="4">
        <f>SUMIFS(df_hom!$H:$H, df_hom!$O:$O, $D12, df_hom!$E:$E, BV$5)</f>
        <v>23348.080000000002</v>
      </c>
      <c r="BW12" s="4">
        <f>SUMIFS(df_hom!$H:$H, df_hom!$O:$O, $D12, df_hom!$E:$E, BW$5)</f>
        <v>17060</v>
      </c>
      <c r="BX12" s="4">
        <f>SUMIFS(df_hom!$H:$H, df_hom!$O:$O, $D12, df_hom!$E:$E, BX$5)</f>
        <v>17883</v>
      </c>
      <c r="BY12" s="4">
        <f>SUMIFS(df_hom!$H:$H, df_hom!$O:$O, $D12, df_hom!$E:$E, BY$5)</f>
        <v>23875</v>
      </c>
      <c r="BZ12" s="4">
        <f>SUMIFS(df_hom!$H:$H, df_hom!$O:$O, $D12, df_hom!$E:$E, BZ$5)</f>
        <v>18071.25</v>
      </c>
      <c r="CA12" s="4">
        <f>SUMIFS(df_hom!$H:$H, df_hom!$O:$O, $D12, df_hom!$E:$E, CA$5)</f>
        <v>74190</v>
      </c>
      <c r="CB12" s="4">
        <f>SUMIFS(df_hom!$H:$H, df_hom!$O:$O, $D12, df_hom!$E:$E, CB$5)</f>
        <v>90284.829999999987</v>
      </c>
      <c r="CC12" s="4">
        <f>SUMIFS(df_hom!$H:$H, df_hom!$O:$O, $D12, df_hom!$E:$E, CC$5)</f>
        <v>25547.31</v>
      </c>
      <c r="CD12" s="4">
        <f>SUMIFS(df_hom!$H:$H, df_hom!$O:$O, $D12, df_hom!$E:$E, CD$5)</f>
        <v>5380</v>
      </c>
      <c r="CE12" s="4">
        <f>SUMIFS(df_hom!$H:$H, df_hom!$O:$O, $D12, df_hom!$E:$E, CE$5)</f>
        <v>8610</v>
      </c>
      <c r="CF12" s="4">
        <f>SUMIFS(df_hom!$H:$H, df_hom!$O:$O, $D12, df_hom!$E:$E, CF$5)</f>
        <v>1855</v>
      </c>
      <c r="CG12" s="4">
        <f>SUMIFS(df_hom!$H:$H, df_hom!$O:$O, $D12, df_hom!$E:$E, CG$5)</f>
        <v>1722.5</v>
      </c>
      <c r="CH12" s="4">
        <f>SUMIFS(df_hom!$H:$H, df_hom!$O:$O, $D12, df_hom!$E:$E, CH$5)</f>
        <v>4200</v>
      </c>
      <c r="CI12" s="4">
        <f>SUMIFS(df_hom!$H:$H, df_hom!$O:$O, $D12, df_hom!$E:$E, CI$5)</f>
        <v>0</v>
      </c>
      <c r="CJ12" s="4">
        <f>SUMIFS(df_hom!$H:$H, df_hom!$O:$O, $D12, df_hom!$E:$E, CJ$5)</f>
        <v>5600</v>
      </c>
      <c r="CK12" s="4">
        <f>SUMIFS(df_hom!$H:$H, df_hom!$O:$O, $D12, df_hom!$E:$E, CK$5)</f>
        <v>2900</v>
      </c>
      <c r="CL12" s="4">
        <f>SUMIFS(df_hom!$H:$H, df_hom!$O:$O, $D12, df_hom!$E:$E, CL$5)</f>
        <v>21800</v>
      </c>
      <c r="CM12" s="4">
        <f>SUMIFS(df_hom!$H:$H, df_hom!$O:$O, $D12, df_hom!$E:$E, CM$5)</f>
        <v>9460</v>
      </c>
      <c r="CN12" s="4">
        <f>SUMIFS(df_hom!$H:$H, df_hom!$O:$O, $D12, df_hom!$E:$E, CN$5)</f>
        <v>0</v>
      </c>
      <c r="CO12" s="4">
        <f>SUMIFS(df_hom!$H:$H, df_hom!$O:$O, $D12, df_hom!$E:$E, CO$5)</f>
        <v>2120</v>
      </c>
      <c r="CP12" s="4">
        <f>SUMIFS(df_hom!$H:$H, df_hom!$O:$O, $D12, df_hom!$E:$E, CP$5)</f>
        <v>8565.5</v>
      </c>
      <c r="CQ12" s="4">
        <f>SUMIFS(df_hom!$H:$H, df_hom!$O:$O, $D12, df_hom!$E:$E, CQ$5)</f>
        <v>0</v>
      </c>
      <c r="CR12" s="4">
        <f>SUMIFS(df_hom!$H:$H, df_hom!$O:$O, $D12, df_hom!$E:$E, CR$5)</f>
        <v>2800</v>
      </c>
      <c r="CS12" s="4">
        <f>SUMIFS(df_hom!$H:$H, df_hom!$O:$O, $D12, df_hom!$E:$E, CS$5)</f>
        <v>3730</v>
      </c>
      <c r="CT12" s="4">
        <f>SUMIFS(df_hom!$H:$H, df_hom!$O:$O, $D12, df_hom!$E:$E, CT$5)</f>
        <v>0</v>
      </c>
      <c r="CU12" s="4">
        <f>SUMIFS(df_hom!$H:$H, df_hom!$O:$O, $D12, df_hom!$E:$E, CU$5)</f>
        <v>11000</v>
      </c>
      <c r="CV12" s="4">
        <f>SUMIFS(df_hom!$H:$H, df_hom!$O:$O, $D12, df_hom!$E:$E, CV$5)</f>
        <v>8385</v>
      </c>
      <c r="CW12" s="4">
        <f>SUMIFS(df_hom!$H:$H, df_hom!$O:$O, $D12, df_hom!$E:$E, CW$5)</f>
        <v>6305</v>
      </c>
      <c r="CX12" s="4">
        <f>SUMIFS(df_hom!$H:$H, df_hom!$O:$O, $D12, df_hom!$E:$E, CX$5)</f>
        <v>10225</v>
      </c>
      <c r="CY12" s="4">
        <f>SUMIFS(df_hom!$H:$H, df_hom!$O:$O, $D12, df_hom!$E:$E, CY$5)</f>
        <v>5156</v>
      </c>
      <c r="CZ12" s="4">
        <f>SUMIFS(df_hom!$H:$H, df_hom!$O:$O, $D12, df_hom!$E:$E, CZ$5)</f>
        <v>6886</v>
      </c>
      <c r="DA12" s="4">
        <f>SUMIFS(df_hom!$H:$H, df_hom!$O:$O, $D12, df_hom!$E:$E, DA$5)</f>
        <v>3300</v>
      </c>
      <c r="DB12" s="4">
        <f>SUMIFS(df_hom!$H:$H, df_hom!$O:$O, $D12, df_hom!$E:$E, DB$5)</f>
        <v>5460</v>
      </c>
      <c r="DC12" s="4">
        <f>SUMIFS(df_hom!$H:$H, df_hom!$O:$O, $D12, df_hom!$E:$E, DC$5)</f>
        <v>5200</v>
      </c>
      <c r="DD12" s="4">
        <f>SUMIFS(df_hom!$H:$H, df_hom!$O:$O, $D12, df_hom!$E:$E, DD$5)</f>
        <v>2400</v>
      </c>
      <c r="DE12" s="4">
        <f>SUMIFS(df_hom!$H:$H, df_hom!$O:$O, $D12, df_hom!$E:$E, DE$5)</f>
        <v>4859.5</v>
      </c>
      <c r="DF12" s="4">
        <f>SUMIFS(df_hom!$H:$H, df_hom!$O:$O, $D12, df_hom!$E:$E, DF$5)</f>
        <v>11060</v>
      </c>
      <c r="DG12" s="4">
        <f>SUMIFS(df_hom!$H:$H, df_hom!$O:$O, $D12, df_hom!$E:$E, DG$5)</f>
        <v>4713.2199999999993</v>
      </c>
      <c r="DH12" s="4">
        <f>SUMIFS(df_hom!$H:$H, df_hom!$O:$O, $D12, df_hom!$E:$E, DH$5)</f>
        <v>7185</v>
      </c>
      <c r="DI12" s="4">
        <f>SUMIFS(df_hom!$H:$H, df_hom!$O:$O, $D12, df_hom!$E:$E, DI$5)</f>
        <v>0</v>
      </c>
      <c r="DJ12" s="4">
        <f>SUMIFS(df_hom!$H:$H, df_hom!$O:$O, $D12, df_hom!$E:$E, DJ$5)</f>
        <v>10330</v>
      </c>
      <c r="DK12" s="4">
        <f>SUMIFS(df_hom!$H:$H, df_hom!$O:$O, $D12, df_hom!$E:$E, DK$5)</f>
        <v>8435</v>
      </c>
      <c r="DL12" s="4">
        <f>SUMIFS(df_hom!$H:$H, df_hom!$O:$O, $D12, df_hom!$E:$E, DL$5)</f>
        <v>2240</v>
      </c>
      <c r="DM12" s="4">
        <f>SUMIFS(df_hom!$H:$H, df_hom!$O:$O, $D12, df_hom!$E:$E, DM$5)</f>
        <v>20977.879999999997</v>
      </c>
      <c r="DN12" s="4">
        <f>SUMIFS(df_hom!$H:$H, df_hom!$O:$O, $D12, df_hom!$E:$E, DN$5)</f>
        <v>12775</v>
      </c>
      <c r="DO12" s="4">
        <f>SUMIFS(df_hom!$H:$H, df_hom!$O:$O, $D12, df_hom!$E:$E, DO$5)</f>
        <v>9445.76</v>
      </c>
      <c r="DP12" s="4">
        <f>SUMIFS(df_hom!$H:$H, df_hom!$O:$O, $D12, df_hom!$E:$E, DP$5)</f>
        <v>10045</v>
      </c>
      <c r="DQ12" s="4">
        <f>SUMIFS(df_hom!$H:$H, df_hom!$O:$O, $D12, df_hom!$E:$E, DQ$5)</f>
        <v>21385</v>
      </c>
      <c r="DR12" s="4">
        <f>SUMIFS(df_hom!$H:$H, df_hom!$O:$O, $D12, df_hom!$E:$E, DR$5)</f>
        <v>22225</v>
      </c>
      <c r="DS12" s="4">
        <f>SUMIFS(df_hom!$H:$H, df_hom!$O:$O, $D12, df_hom!$E:$E, DS$5)</f>
        <v>69539.360000000001</v>
      </c>
      <c r="DT12" s="4">
        <f>SUMIFS(df_hom!$H:$H, df_hom!$O:$O, $D12, df_hom!$E:$E, DT$5)</f>
        <v>114527.1</v>
      </c>
      <c r="DU12" s="4">
        <f>SUMIFS(df_hom!$H:$H, df_hom!$O:$O, $D12, df_hom!$E:$E, DU$5)</f>
        <v>85610</v>
      </c>
      <c r="DV12" s="4">
        <f>SUMIFS(df_hom!$H:$H, df_hom!$O:$O, $D12, df_hom!$E:$E, DV$5)</f>
        <v>39200</v>
      </c>
      <c r="DW12" s="4">
        <f>SUMIFS(df_hom!$H:$H, df_hom!$O:$O, $D12, df_hom!$E:$E, DW$5)</f>
        <v>14995</v>
      </c>
      <c r="DX12" s="4">
        <f>SUMIFS(df_hom!$H:$H, df_hom!$O:$O, $D12, df_hom!$E:$E, DX$5)</f>
        <v>24850</v>
      </c>
      <c r="DY12" s="4">
        <f>SUMIFS(df_hom!$H:$H, df_hom!$O:$O, $D12, df_hom!$E:$E, DY$5)</f>
        <v>23036</v>
      </c>
      <c r="DZ12" s="4">
        <f>SUMIFS(df_hom!$H:$H, df_hom!$O:$O, $D12, df_hom!$E:$E, DZ$5)</f>
        <v>9590</v>
      </c>
      <c r="EA12" s="4">
        <f>SUMIFS(df_hom!$H:$H, df_hom!$O:$O, $D12, df_hom!$E:$E, EA$5)</f>
        <v>1890</v>
      </c>
      <c r="EB12" s="4">
        <f>SUMIFS(df_hom!$H:$H, df_hom!$O:$O, $D12, df_hom!$E:$E, EB$5)</f>
        <v>5425</v>
      </c>
      <c r="EC12" s="4">
        <f>SUMIFS(df_hom!$H:$H, df_hom!$O:$O, $D12, df_hom!$E:$E, EC$5)</f>
        <v>3190</v>
      </c>
      <c r="ED12" s="4">
        <f>SUMIFS(df_hom!$H:$H, df_hom!$O:$O, $D12, df_hom!$E:$E, ED$5)</f>
        <v>3020</v>
      </c>
      <c r="EE12" s="4">
        <f>SUMIFS(df_hom!$H:$H, df_hom!$O:$O, $D12, df_hom!$E:$E, EE$5)</f>
        <v>1890</v>
      </c>
      <c r="EF12" s="4">
        <f>SUMIFS(df_hom!$H:$H, df_hom!$O:$O, $D12, df_hom!$E:$E, EF$5)</f>
        <v>0</v>
      </c>
      <c r="EG12" s="4">
        <f>SUMIFS(df_hom!$H:$H, df_hom!$O:$O, $D12, df_hom!$E:$E, EG$5)</f>
        <v>4530</v>
      </c>
      <c r="EH12" s="4">
        <f>SUMIFS(df_hom!$H:$H, df_hom!$O:$O, $D12, df_hom!$E:$E, EH$5)</f>
        <v>12160</v>
      </c>
      <c r="EI12" s="4">
        <f>SUMIFS(df_hom!$H:$H, df_hom!$O:$O, $D12, df_hom!$E:$E, EI$5)</f>
        <v>3190</v>
      </c>
      <c r="EJ12" s="4">
        <f>SUMIFS(df_hom!$H:$H, df_hom!$O:$O, $D12, df_hom!$E:$E, EJ$5)</f>
        <v>0</v>
      </c>
      <c r="EK12" s="4">
        <f>SUMIFS(df_hom!$H:$H, df_hom!$O:$O, $D12, df_hom!$E:$E, EK$5)</f>
        <v>0</v>
      </c>
      <c r="EL12" s="4">
        <f>SUMIFS(df_hom!$H:$H, df_hom!$O:$O, $D12, df_hom!$E:$E, EL$5)</f>
        <v>6105</v>
      </c>
      <c r="EM12" s="4">
        <f>SUMIFS(df_hom!$H:$H, df_hom!$O:$O, $D12, df_hom!$E:$E, EM$5)</f>
        <v>6675</v>
      </c>
      <c r="EN12" s="4">
        <f>SUMIFS(df_hom!$H:$H, df_hom!$O:$O, $D12, df_hom!$E:$E, EN$5)</f>
        <v>3196</v>
      </c>
      <c r="EO12" s="4">
        <f>SUMIFS(df_hom!$H:$H, df_hom!$O:$O, $D12, df_hom!$E:$E, EO$5)</f>
        <v>8325.4</v>
      </c>
      <c r="EP12" s="4">
        <f>SUMIFS(df_hom!$H:$H, df_hom!$O:$O, $D12, df_hom!$E:$E, EP$5)</f>
        <v>6658</v>
      </c>
      <c r="EQ12" s="4">
        <f>SUMIFS(df_hom!$H:$H, df_hom!$O:$O, $D12, df_hom!$E:$E, EQ$5)</f>
        <v>6210</v>
      </c>
      <c r="ER12" s="4">
        <f>SUMIFS(df_hom!$H:$H, df_hom!$O:$O, $D12, df_hom!$E:$E, ER$5)</f>
        <v>0</v>
      </c>
      <c r="ES12" s="4">
        <f>SUMIFS(df_hom!$H:$H, df_hom!$O:$O, $D12, df_hom!$E:$E, ES$5)</f>
        <v>2720</v>
      </c>
      <c r="ET12" s="4">
        <f>SUMIFS(df_hom!$H:$H, df_hom!$O:$O, $D12, df_hom!$E:$E, ET$5)</f>
        <v>6229.7</v>
      </c>
      <c r="EU12" s="4">
        <f>SUMIFS(df_hom!$H:$H, df_hom!$O:$O, $D12, df_hom!$E:$E, EU$5)</f>
        <v>0</v>
      </c>
      <c r="EV12" s="4">
        <f>SUMIFS(df_hom!$H:$H, df_hom!$O:$O, $D12, df_hom!$E:$E, EV$5)</f>
        <v>15784.8</v>
      </c>
      <c r="EW12" s="4">
        <f>SUMIFS(df_hom!$H:$H, df_hom!$O:$O, $D12, df_hom!$E:$E, EW$5)</f>
        <v>6400</v>
      </c>
      <c r="EX12" s="4">
        <f>SUMIFS(df_hom!$H:$H, df_hom!$O:$O, $D12, df_hom!$E:$E, EX$5)</f>
        <v>14115.6</v>
      </c>
      <c r="EY12" s="4">
        <f>SUMIFS(df_hom!$H:$H, df_hom!$O:$O, $D12, df_hom!$E:$E, EY$5)</f>
        <v>13768</v>
      </c>
      <c r="EZ12" s="4">
        <f>SUMIFS(df_hom!$H:$H, df_hom!$O:$O, $D12, df_hom!$E:$E, EZ$5)</f>
        <v>0</v>
      </c>
      <c r="FA12" s="4">
        <f>SUMIFS(df_hom!$H:$H, df_hom!$O:$O, $D12, df_hom!$E:$E, FA$5)</f>
        <v>9570</v>
      </c>
      <c r="FB12" s="4">
        <f>SUMIFS(df_hom!$H:$H, df_hom!$O:$O, $D12, df_hom!$E:$E, FB$5)</f>
        <v>5740</v>
      </c>
      <c r="FC12" s="4">
        <f>SUMIFS(df_hom!$H:$H, df_hom!$O:$O, $D12, df_hom!$E:$E, FC$5)</f>
        <v>0</v>
      </c>
      <c r="FD12" s="8">
        <f t="shared" si="0"/>
        <v>1747881.6349540001</v>
      </c>
      <c r="FF12" s="7" t="s">
        <v>42</v>
      </c>
      <c r="FG12" s="4">
        <f>SUMIFS(df_hom!$H:$H, df_hom!$O:$O, $FF12, df_hom!$B:$B, FG$4)</f>
        <v>404979.374954</v>
      </c>
      <c r="FH12" s="4">
        <f>SUMIFS(df_hom!$H:$H, df_hom!$O:$O, $FF12, df_hom!$B:$B, FH$4)</f>
        <v>143556.72000000003</v>
      </c>
      <c r="FI12" s="4">
        <f>SUMIFS(df_hom!$H:$H, df_hom!$O:$O, $FF12, df_hom!$B:$B, FI$4)</f>
        <v>454682.22000000003</v>
      </c>
      <c r="FJ12" s="4">
        <f>SUMIFS(df_hom!$H:$H, df_hom!$O:$O, $FF12, df_hom!$B:$B, FJ$4)</f>
        <v>400589.82000000007</v>
      </c>
      <c r="FK12" s="4">
        <f>SUMIFS(df_hom!$H:$H, df_hom!$O:$O, $FF12, df_hom!$B:$B, FK$4)</f>
        <v>328763.49999999994</v>
      </c>
      <c r="FL12" s="4">
        <f>SUMIFS(df_hom!$H:$H, df_hom!$O:$O, $FF12, df_hom!$B:$B, FL$4)</f>
        <v>15310</v>
      </c>
      <c r="FM12" s="8">
        <f t="shared" si="1"/>
        <v>1747881.6349540001</v>
      </c>
    </row>
    <row r="13" spans="4:169" x14ac:dyDescent="0.35">
      <c r="D13" s="7" t="s">
        <v>120</v>
      </c>
      <c r="E13" s="4">
        <f>SUMIFS(df_hom!$H:$H, df_hom!$O:$O, $D13, df_hom!$E:$E, E$5)</f>
        <v>0</v>
      </c>
      <c r="F13" s="4">
        <f>SUMIFS(df_hom!$H:$H, df_hom!$O:$O, $D13, df_hom!$E:$E, F$5)</f>
        <v>81.728159634999997</v>
      </c>
      <c r="G13" s="4">
        <f>SUMIFS(df_hom!$H:$H, df_hom!$O:$O, $D13, df_hom!$E:$E, G$5)</f>
        <v>12.677014408999998</v>
      </c>
      <c r="H13" s="4">
        <f>SUMIFS(df_hom!$H:$H, df_hom!$O:$O, $D13, df_hom!$E:$E, H$5)</f>
        <v>18.551728400999998</v>
      </c>
      <c r="I13" s="4">
        <f>SUMIFS(df_hom!$H:$H, df_hom!$O:$O, $D13, df_hom!$E:$E, I$5)</f>
        <v>3.8954812419999998</v>
      </c>
      <c r="J13" s="4">
        <f>SUMIFS(df_hom!$H:$H, df_hom!$O:$O, $D13, df_hom!$E:$E, J$5)</f>
        <v>113.86791322400001</v>
      </c>
      <c r="K13" s="4">
        <f>SUMIFS(df_hom!$H:$H, df_hom!$O:$O, $D13, df_hom!$E:$E, K$5)</f>
        <v>212.48764946100002</v>
      </c>
      <c r="L13" s="4">
        <f>SUMIFS(df_hom!$H:$H, df_hom!$O:$O, $D13, df_hom!$E:$E, L$5)</f>
        <v>137.85462808900002</v>
      </c>
      <c r="M13" s="4">
        <f>SUMIFS(df_hom!$H:$H, df_hom!$O:$O, $D13, df_hom!$E:$E, M$5)</f>
        <v>64.425266687999994</v>
      </c>
      <c r="N13" s="4">
        <f>SUMIFS(df_hom!$H:$H, df_hom!$O:$O, $D13, df_hom!$E:$E, N$5)</f>
        <v>47.486695431999998</v>
      </c>
      <c r="O13" s="4">
        <f>SUMIFS(df_hom!$H:$H, df_hom!$O:$O, $D13, df_hom!$E:$E, O$5)</f>
        <v>49.442646528000004</v>
      </c>
      <c r="P13" s="4">
        <f>SUMIFS(df_hom!$H:$H, df_hom!$O:$O, $D13, df_hom!$E:$E, P$5)</f>
        <v>26.934007243000003</v>
      </c>
      <c r="Q13" s="4">
        <f>SUMIFS(df_hom!$H:$H, df_hom!$O:$O, $D13, df_hom!$E:$E, Q$5)</f>
        <v>110.07691099600001</v>
      </c>
      <c r="R13" s="4">
        <f>SUMIFS(df_hom!$H:$H, df_hom!$O:$O, $D13, df_hom!$E:$E, R$5)</f>
        <v>26.973018047</v>
      </c>
      <c r="S13" s="4">
        <f>SUMIFS(df_hom!$H:$H, df_hom!$O:$O, $D13, df_hom!$E:$E, S$5)</f>
        <v>51.139506353000002</v>
      </c>
      <c r="T13" s="4">
        <f>SUMIFS(df_hom!$H:$H, df_hom!$O:$O, $D13, df_hom!$E:$E, T$5)</f>
        <v>127.279185412</v>
      </c>
      <c r="U13" s="4">
        <f>SUMIFS(df_hom!$H:$H, df_hom!$O:$O, $D13, df_hom!$E:$E, U$5)</f>
        <v>244.30534364600001</v>
      </c>
      <c r="V13" s="4">
        <f>SUMIFS(df_hom!$H:$H, df_hom!$O:$O, $D13, df_hom!$E:$E, V$5)</f>
        <v>313.39296414500006</v>
      </c>
      <c r="W13" s="4">
        <f>SUMIFS(df_hom!$H:$H, df_hom!$O:$O, $D13, df_hom!$E:$E, W$5)</f>
        <v>125.191777538</v>
      </c>
      <c r="X13" s="4">
        <f>SUMIFS(df_hom!$H:$H, df_hom!$O:$O, $D13, df_hom!$E:$E, X$5)</f>
        <v>289.43229402399999</v>
      </c>
      <c r="Y13" s="4">
        <f>SUMIFS(df_hom!$H:$H, df_hom!$O:$O, $D13, df_hom!$E:$E, Y$5)</f>
        <v>256.12007860600005</v>
      </c>
      <c r="Z13" s="4">
        <f>SUMIFS(df_hom!$H:$H, df_hom!$O:$O, $D13, df_hom!$E:$E, Z$5)</f>
        <v>198.901783279</v>
      </c>
      <c r="AA13" s="4">
        <f>SUMIFS(df_hom!$H:$H, df_hom!$O:$O, $D13, df_hom!$E:$E, AA$5)</f>
        <v>47.650249118999994</v>
      </c>
      <c r="AB13" s="4">
        <f>SUMIFS(df_hom!$H:$H, df_hom!$O:$O, $D13, df_hom!$E:$E, AB$5)</f>
        <v>230.11363108499998</v>
      </c>
      <c r="AC13" s="4">
        <f>SUMIFS(df_hom!$H:$H, df_hom!$O:$O, $D13, df_hom!$E:$E, AC$5)</f>
        <v>151.506041176</v>
      </c>
      <c r="AD13" s="4">
        <f>SUMIFS(df_hom!$H:$H, df_hom!$O:$O, $D13, df_hom!$E:$E, AD$5)</f>
        <v>0</v>
      </c>
      <c r="AE13" s="4">
        <f>SUMIFS(df_hom!$H:$H, df_hom!$O:$O, $D13, df_hom!$E:$E, AE$5)</f>
        <v>19.357912924000001</v>
      </c>
      <c r="AF13" s="4">
        <f>SUMIFS(df_hom!$H:$H, df_hom!$O:$O, $D13, df_hom!$E:$E, AF$5)</f>
        <v>0</v>
      </c>
      <c r="AG13" s="4">
        <f>SUMIFS(df_hom!$H:$H, df_hom!$O:$O, $D13, df_hom!$E:$E, AG$5)</f>
        <v>0</v>
      </c>
      <c r="AH13" s="4">
        <f>SUMIFS(df_hom!$H:$H, df_hom!$O:$O, $D13, df_hom!$E:$E, AH$5)</f>
        <v>128.60801712399999</v>
      </c>
      <c r="AI13" s="4">
        <f>SUMIFS(df_hom!$H:$H, df_hom!$O:$O, $D13, df_hom!$E:$E, AI$5)</f>
        <v>107.8748652</v>
      </c>
      <c r="AJ13" s="4">
        <f>SUMIFS(df_hom!$H:$H, df_hom!$O:$O, $D13, df_hom!$E:$E, AJ$5)</f>
        <v>0</v>
      </c>
      <c r="AK13" s="4">
        <f>SUMIFS(df_hom!$H:$H, df_hom!$O:$O, $D13, df_hom!$E:$E, AK$5)</f>
        <v>0</v>
      </c>
      <c r="AL13" s="4">
        <f>SUMIFS(df_hom!$H:$H, df_hom!$O:$O, $D13, df_hom!$E:$E, AL$5)</f>
        <v>493.4778724900001</v>
      </c>
      <c r="AM13" s="4">
        <f>SUMIFS(df_hom!$H:$H, df_hom!$O:$O, $D13, df_hom!$E:$E, AM$5)</f>
        <v>370.77848594</v>
      </c>
      <c r="AN13" s="4">
        <f>SUMIFS(df_hom!$H:$H, df_hom!$O:$O, $D13, df_hom!$E:$E, AN$5)</f>
        <v>29.75066996</v>
      </c>
      <c r="AO13" s="4">
        <f>SUMIFS(df_hom!$H:$H, df_hom!$O:$O, $D13, df_hom!$E:$E, AO$5)</f>
        <v>64.639271350000001</v>
      </c>
      <c r="AP13" s="4">
        <f>SUMIFS(df_hom!$H:$H, df_hom!$O:$O, $D13, df_hom!$E:$E, AP$5)</f>
        <v>26.803264037000002</v>
      </c>
      <c r="AQ13" s="4">
        <f>SUMIFS(df_hom!$H:$H, df_hom!$O:$O, $D13, df_hom!$E:$E, AQ$5)</f>
        <v>88.007028407999996</v>
      </c>
      <c r="AR13" s="4">
        <f>SUMIFS(df_hom!$H:$H, df_hom!$O:$O, $D13, df_hom!$E:$E, AR$5)</f>
        <v>0</v>
      </c>
      <c r="AS13" s="4">
        <f>SUMIFS(df_hom!$H:$H, df_hom!$O:$O, $D13, df_hom!$E:$E, AS$5)</f>
        <v>724.7773614890001</v>
      </c>
      <c r="AT13" s="4">
        <f>SUMIFS(df_hom!$H:$H, df_hom!$O:$O, $D13, df_hom!$E:$E, AT$5)</f>
        <v>336.784501745</v>
      </c>
      <c r="AU13" s="4">
        <f>SUMIFS(df_hom!$H:$H, df_hom!$O:$O, $D13, df_hom!$E:$E, AU$5)</f>
        <v>207.23445466500004</v>
      </c>
      <c r="AV13" s="4">
        <f>SUMIFS(df_hom!$H:$H, df_hom!$O:$O, $D13, df_hom!$E:$E, AV$5)</f>
        <v>73.099739412999995</v>
      </c>
      <c r="AW13" s="4">
        <f>SUMIFS(df_hom!$H:$H, df_hom!$O:$O, $D13, df_hom!$E:$E, AW$5)</f>
        <v>178.64026821900003</v>
      </c>
      <c r="AX13" s="4">
        <f>SUMIFS(df_hom!$H:$H, df_hom!$O:$O, $D13, df_hom!$E:$E, AX$5)</f>
        <v>108.702126374</v>
      </c>
      <c r="AY13" s="4">
        <f>SUMIFS(df_hom!$H:$H, df_hom!$O:$O, $D13, df_hom!$E:$E, AY$5)</f>
        <v>9.1591866639999999</v>
      </c>
      <c r="AZ13" s="4">
        <f>SUMIFS(df_hom!$H:$H, df_hom!$O:$O, $D13, df_hom!$E:$E, AZ$5)</f>
        <v>211.08434587599999</v>
      </c>
      <c r="BA13" s="4">
        <f>SUMIFS(df_hom!$H:$H, df_hom!$O:$O, $D13, df_hom!$E:$E, BA$5)</f>
        <v>104.78736076999999</v>
      </c>
      <c r="BB13" s="4">
        <f>SUMIFS(df_hom!$H:$H, df_hom!$O:$O, $D13, df_hom!$E:$E, BB$5)</f>
        <v>284.24128018199997</v>
      </c>
      <c r="BC13" s="4">
        <f>SUMIFS(df_hom!$H:$H, df_hom!$O:$O, $D13, df_hom!$E:$E, BC$5)</f>
        <v>16.994460663000002</v>
      </c>
      <c r="BD13" s="4">
        <f>SUMIFS(df_hom!$H:$H, df_hom!$O:$O, $D13, df_hom!$E:$E, BD$5)</f>
        <v>47.513967484000005</v>
      </c>
      <c r="BE13" s="4">
        <f>SUMIFS(df_hom!$H:$H, df_hom!$O:$O, $D13, df_hom!$E:$E, BE$5)</f>
        <v>29.965240319999999</v>
      </c>
      <c r="BF13" s="4">
        <f>SUMIFS(df_hom!$H:$H, df_hom!$O:$O, $D13, df_hom!$E:$E, BF$5)</f>
        <v>0</v>
      </c>
      <c r="BG13" s="4">
        <f>SUMIFS(df_hom!$H:$H, df_hom!$O:$O, $D13, df_hom!$E:$E, BG$5)</f>
        <v>3.6416701410000001</v>
      </c>
      <c r="BH13" s="4">
        <f>SUMIFS(df_hom!$H:$H, df_hom!$O:$O, $D13, df_hom!$E:$E, BH$5)</f>
        <v>0</v>
      </c>
      <c r="BI13" s="4">
        <f>SUMIFS(df_hom!$H:$H, df_hom!$O:$O, $D13, df_hom!$E:$E, BI$5)</f>
        <v>384.48761221200004</v>
      </c>
      <c r="BJ13" s="4">
        <f>SUMIFS(df_hom!$H:$H, df_hom!$O:$O, $D13, df_hom!$E:$E, BJ$5)</f>
        <v>126.74171779</v>
      </c>
      <c r="BK13" s="4">
        <f>SUMIFS(df_hom!$H:$H, df_hom!$O:$O, $D13, df_hom!$E:$E, BK$5)</f>
        <v>89.825484646000007</v>
      </c>
      <c r="BL13" s="4">
        <f>SUMIFS(df_hom!$H:$H, df_hom!$O:$O, $D13, df_hom!$E:$E, BL$5)</f>
        <v>59.199621120000003</v>
      </c>
      <c r="BM13" s="4">
        <f>SUMIFS(df_hom!$H:$H, df_hom!$O:$O, $D13, df_hom!$E:$E, BM$5)</f>
        <v>0</v>
      </c>
      <c r="BN13" s="4">
        <f>SUMIFS(df_hom!$H:$H, df_hom!$O:$O, $D13, df_hom!$E:$E, BN$5)</f>
        <v>238.25123588900004</v>
      </c>
      <c r="BO13" s="4">
        <f>SUMIFS(df_hom!$H:$H, df_hom!$O:$O, $D13, df_hom!$E:$E, BO$5)</f>
        <v>240.94645302800001</v>
      </c>
      <c r="BP13" s="4">
        <f>SUMIFS(df_hom!$H:$H, df_hom!$O:$O, $D13, df_hom!$E:$E, BP$5)</f>
        <v>51.829268292999998</v>
      </c>
      <c r="BQ13" s="4">
        <f>SUMIFS(df_hom!$H:$H, df_hom!$O:$O, $D13, df_hom!$E:$E, BQ$5)</f>
        <v>4.5731707320000003</v>
      </c>
      <c r="BR13" s="4">
        <f>SUMIFS(df_hom!$H:$H, df_hom!$O:$O, $D13, df_hom!$E:$E, BR$5)</f>
        <v>19.81707317</v>
      </c>
      <c r="BS13" s="4">
        <f>SUMIFS(df_hom!$H:$H, df_hom!$O:$O, $D13, df_hom!$E:$E, BS$5)</f>
        <v>276.02429868400003</v>
      </c>
      <c r="BT13" s="4">
        <f>SUMIFS(df_hom!$H:$H, df_hom!$O:$O, $D13, df_hom!$E:$E, BT$5)</f>
        <v>18.280219145</v>
      </c>
      <c r="BU13" s="4">
        <f>SUMIFS(df_hom!$H:$H, df_hom!$O:$O, $D13, df_hom!$E:$E, BU$5)</f>
        <v>377.25833517500007</v>
      </c>
      <c r="BV13" s="4">
        <f>SUMIFS(df_hom!$H:$H, df_hom!$O:$O, $D13, df_hom!$E:$E, BV$5)</f>
        <v>227.12861631999999</v>
      </c>
      <c r="BW13" s="4">
        <f>SUMIFS(df_hom!$H:$H, df_hom!$O:$O, $D13, df_hom!$E:$E, BW$5)</f>
        <v>38.099369609999997</v>
      </c>
      <c r="BX13" s="4">
        <f>SUMIFS(df_hom!$H:$H, df_hom!$O:$O, $D13, df_hom!$E:$E, BX$5)</f>
        <v>207.31707321499999</v>
      </c>
      <c r="BY13" s="4">
        <f>SUMIFS(df_hom!$H:$H, df_hom!$O:$O, $D13, df_hom!$E:$E, BY$5)</f>
        <v>24.242424241000002</v>
      </c>
      <c r="BZ13" s="4">
        <f>SUMIFS(df_hom!$H:$H, df_hom!$O:$O, $D13, df_hom!$E:$E, BZ$5)</f>
        <v>15.243902439999999</v>
      </c>
      <c r="CA13" s="4">
        <f>SUMIFS(df_hom!$H:$H, df_hom!$O:$O, $D13, df_hom!$E:$E, CA$5)</f>
        <v>0</v>
      </c>
      <c r="CB13" s="4">
        <f>SUMIFS(df_hom!$H:$H, df_hom!$O:$O, $D13, df_hom!$E:$E, CB$5)</f>
        <v>109.7560976</v>
      </c>
      <c r="CC13" s="4">
        <f>SUMIFS(df_hom!$H:$H, df_hom!$O:$O, $D13, df_hom!$E:$E, CC$5)</f>
        <v>219.51219520000001</v>
      </c>
      <c r="CD13" s="4">
        <f>SUMIFS(df_hom!$H:$H, df_hom!$O:$O, $D13, df_hom!$E:$E, CD$5)</f>
        <v>4.5454545450000001</v>
      </c>
      <c r="CE13" s="4">
        <f>SUMIFS(df_hom!$H:$H, df_hom!$O:$O, $D13, df_hom!$E:$E, CE$5)</f>
        <v>13.085735402000001</v>
      </c>
      <c r="CF13" s="4">
        <f>SUMIFS(df_hom!$H:$H, df_hom!$O:$O, $D13, df_hom!$E:$E, CF$5)</f>
        <v>38.109756095999998</v>
      </c>
      <c r="CG13" s="4">
        <f>SUMIFS(df_hom!$H:$H, df_hom!$O:$O, $D13, df_hom!$E:$E, CG$5)</f>
        <v>36.654656318999997</v>
      </c>
      <c r="CH13" s="4">
        <f>SUMIFS(df_hom!$H:$H, df_hom!$O:$O, $D13, df_hom!$E:$E, CH$5)</f>
        <v>0</v>
      </c>
      <c r="CI13" s="4">
        <f>SUMIFS(df_hom!$H:$H, df_hom!$O:$O, $D13, df_hom!$E:$E, CI$5)</f>
        <v>483.65429793499999</v>
      </c>
      <c r="CJ13" s="4">
        <f>SUMIFS(df_hom!$H:$H, df_hom!$O:$O, $D13, df_hom!$E:$E, CJ$5)</f>
        <v>287.87878789700005</v>
      </c>
      <c r="CK13" s="4">
        <f>SUMIFS(df_hom!$H:$H, df_hom!$O:$O, $D13, df_hom!$E:$E, CK$5)</f>
        <v>108.66387611399999</v>
      </c>
      <c r="CL13" s="4">
        <f>SUMIFS(df_hom!$H:$H, df_hom!$O:$O, $D13, df_hom!$E:$E, CL$5)</f>
        <v>38.054323730999997</v>
      </c>
      <c r="CM13" s="4">
        <f>SUMIFS(df_hom!$H:$H, df_hom!$O:$O, $D13, df_hom!$E:$E, CM$5)</f>
        <v>326.66666667600003</v>
      </c>
      <c r="CN13" s="4">
        <f>SUMIFS(df_hom!$H:$H, df_hom!$O:$O, $D13, df_hom!$E:$E, CN$5)</f>
        <v>0</v>
      </c>
      <c r="CO13" s="4">
        <f>SUMIFS(df_hom!$H:$H, df_hom!$O:$O, $D13, df_hom!$E:$E, CO$5)</f>
        <v>22.727272726999999</v>
      </c>
      <c r="CP13" s="4">
        <f>SUMIFS(df_hom!$H:$H, df_hom!$O:$O, $D13, df_hom!$E:$E, CP$5)</f>
        <v>226.36363638000009</v>
      </c>
      <c r="CQ13" s="4">
        <f>SUMIFS(df_hom!$H:$H, df_hom!$O:$O, $D13, df_hom!$E:$E, CQ$5)</f>
        <v>39.39393939</v>
      </c>
      <c r="CR13" s="4">
        <f>SUMIFS(df_hom!$H:$H, df_hom!$O:$O, $D13, df_hom!$E:$E, CR$5)</f>
        <v>172.560975646</v>
      </c>
      <c r="CS13" s="4">
        <f>SUMIFS(df_hom!$H:$H, df_hom!$O:$O, $D13, df_hom!$E:$E, CS$5)</f>
        <v>173.78048779800002</v>
      </c>
      <c r="CT13" s="4">
        <f>SUMIFS(df_hom!$H:$H, df_hom!$O:$O, $D13, df_hom!$E:$E, CT$5)</f>
        <v>756.58536583800003</v>
      </c>
      <c r="CU13" s="4">
        <f>SUMIFS(df_hom!$H:$H, df_hom!$O:$O, $D13, df_hom!$E:$E, CU$5)</f>
        <v>1094.6341463729998</v>
      </c>
      <c r="CV13" s="4">
        <f>SUMIFS(df_hom!$H:$H, df_hom!$O:$O, $D13, df_hom!$E:$E, CV$5)</f>
        <v>0</v>
      </c>
      <c r="CW13" s="4">
        <f>SUMIFS(df_hom!$H:$H, df_hom!$O:$O, $D13, df_hom!$E:$E, CW$5)</f>
        <v>1356.7073172449998</v>
      </c>
      <c r="CX13" s="4">
        <f>SUMIFS(df_hom!$H:$H, df_hom!$O:$O, $D13, df_hom!$E:$E, CX$5)</f>
        <v>186.01190475999996</v>
      </c>
      <c r="CY13" s="4">
        <f>SUMIFS(df_hom!$H:$H, df_hom!$O:$O, $D13, df_hom!$E:$E, CY$5)</f>
        <v>156.346486226</v>
      </c>
      <c r="CZ13" s="4">
        <f>SUMIFS(df_hom!$H:$H, df_hom!$O:$O, $D13, df_hom!$E:$E, CZ$5)</f>
        <v>101.61532758</v>
      </c>
      <c r="DA13" s="4">
        <f>SUMIFS(df_hom!$H:$H, df_hom!$O:$O, $D13, df_hom!$E:$E, DA$5)</f>
        <v>160.06097561199999</v>
      </c>
      <c r="DB13" s="4">
        <f>SUMIFS(df_hom!$H:$H, df_hom!$O:$O, $D13, df_hom!$E:$E, DB$5)</f>
        <v>9.5188517887999993</v>
      </c>
      <c r="DC13" s="4">
        <f>SUMIFS(df_hom!$H:$H, df_hom!$O:$O, $D13, df_hom!$E:$E, DC$5)</f>
        <v>0</v>
      </c>
      <c r="DD13" s="4">
        <f>SUMIFS(df_hom!$H:$H, df_hom!$O:$O, $D13, df_hom!$E:$E, DD$5)</f>
        <v>760.02082247400006</v>
      </c>
      <c r="DE13" s="4">
        <f>SUMIFS(df_hom!$H:$H, df_hom!$O:$O, $D13, df_hom!$E:$E, DE$5)</f>
        <v>304.87804887300001</v>
      </c>
      <c r="DF13" s="4">
        <f>SUMIFS(df_hom!$H:$H, df_hom!$O:$O, $D13, df_hom!$E:$E, DF$5)</f>
        <v>83.511904764000008</v>
      </c>
      <c r="DG13" s="4">
        <f>SUMIFS(df_hom!$H:$H, df_hom!$O:$O, $D13, df_hom!$E:$E, DG$5)</f>
        <v>27.272727270000001</v>
      </c>
      <c r="DH13" s="4">
        <f>SUMIFS(df_hom!$H:$H, df_hom!$O:$O, $D13, df_hom!$E:$E, DH$5)</f>
        <v>8.9285714279999997</v>
      </c>
      <c r="DI13" s="4">
        <f>SUMIFS(df_hom!$H:$H, df_hom!$O:$O, $D13, df_hom!$E:$E, DI$5)</f>
        <v>155.15151515700003</v>
      </c>
      <c r="DJ13" s="4">
        <f>SUMIFS(df_hom!$H:$H, df_hom!$O:$O, $D13, df_hom!$E:$E, DJ$5)</f>
        <v>0</v>
      </c>
      <c r="DK13" s="4">
        <f>SUMIFS(df_hom!$H:$H, df_hom!$O:$O, $D13, df_hom!$E:$E, DK$5)</f>
        <v>272.02380952099998</v>
      </c>
      <c r="DL13" s="4">
        <f>SUMIFS(df_hom!$H:$H, df_hom!$O:$O, $D13, df_hom!$E:$E, DL$5)</f>
        <v>22.473930240000001</v>
      </c>
      <c r="DM13" s="4">
        <f>SUMIFS(df_hom!$H:$H, df_hom!$O:$O, $D13, df_hom!$E:$E, DM$5)</f>
        <v>199.10714284699995</v>
      </c>
      <c r="DN13" s="4">
        <f>SUMIFS(df_hom!$H:$H, df_hom!$O:$O, $D13, df_hom!$E:$E, DN$5)</f>
        <v>486.60714279699999</v>
      </c>
      <c r="DO13" s="4">
        <f>SUMIFS(df_hom!$H:$H, df_hom!$O:$O, $D13, df_hom!$E:$E, DO$5)</f>
        <v>166.66666665399998</v>
      </c>
      <c r="DP13" s="4">
        <f>SUMIFS(df_hom!$H:$H, df_hom!$O:$O, $D13, df_hom!$E:$E, DP$5)</f>
        <v>38.690476189000002</v>
      </c>
      <c r="DQ13" s="4">
        <f>SUMIFS(df_hom!$H:$H, df_hom!$O:$O, $D13, df_hom!$E:$E, DQ$5)</f>
        <v>0</v>
      </c>
      <c r="DR13" s="4">
        <f>SUMIFS(df_hom!$H:$H, df_hom!$O:$O, $D13, df_hom!$E:$E, DR$5)</f>
        <v>83.035714290000001</v>
      </c>
      <c r="DS13" s="4">
        <f>SUMIFS(df_hom!$H:$H, df_hom!$O:$O, $D13, df_hom!$E:$E, DS$5)</f>
        <v>8.9285714289999998</v>
      </c>
      <c r="DT13" s="4">
        <f>SUMIFS(df_hom!$H:$H, df_hom!$O:$O, $D13, df_hom!$E:$E, DT$5)</f>
        <v>42.261904759000004</v>
      </c>
      <c r="DU13" s="4">
        <f>SUMIFS(df_hom!$H:$H, df_hom!$O:$O, $D13, df_hom!$E:$E, DU$5)</f>
        <v>17.85714286</v>
      </c>
      <c r="DV13" s="4">
        <f>SUMIFS(df_hom!$H:$H, df_hom!$O:$O, $D13, df_hom!$E:$E, DV$5)</f>
        <v>59.523809517000004</v>
      </c>
      <c r="DW13" s="4">
        <f>SUMIFS(df_hom!$H:$H, df_hom!$O:$O, $D13, df_hom!$E:$E, DW$5)</f>
        <v>50.595238096999999</v>
      </c>
      <c r="DX13" s="4">
        <f>SUMIFS(df_hom!$H:$H, df_hom!$O:$O, $D13, df_hom!$E:$E, DX$5)</f>
        <v>0</v>
      </c>
      <c r="DY13" s="4">
        <f>SUMIFS(df_hom!$H:$H, df_hom!$O:$O, $D13, df_hom!$E:$E, DY$5)</f>
        <v>874.91600127199956</v>
      </c>
      <c r="DZ13" s="4">
        <f>SUMIFS(df_hom!$H:$H, df_hom!$O:$O, $D13, df_hom!$E:$E, DZ$5)</f>
        <v>171.314030669</v>
      </c>
      <c r="EA13" s="4">
        <f>SUMIFS(df_hom!$H:$H, df_hom!$O:$O, $D13, df_hom!$E:$E, EA$5)</f>
        <v>251.30109645300001</v>
      </c>
      <c r="EB13" s="4">
        <f>SUMIFS(df_hom!$H:$H, df_hom!$O:$O, $D13, df_hom!$E:$E, EB$5)</f>
        <v>0</v>
      </c>
      <c r="EC13" s="4">
        <f>SUMIFS(df_hom!$H:$H, df_hom!$O:$O, $D13, df_hom!$E:$E, EC$5)</f>
        <v>164.63414635199999</v>
      </c>
      <c r="ED13" s="4">
        <f>SUMIFS(df_hom!$H:$H, df_hom!$O:$O, $D13, df_hom!$E:$E, ED$5)</f>
        <v>128.52865620899999</v>
      </c>
      <c r="EE13" s="4">
        <f>SUMIFS(df_hom!$H:$H, df_hom!$O:$O, $D13, df_hom!$E:$E, EE$5)</f>
        <v>0</v>
      </c>
      <c r="EF13" s="4">
        <f>SUMIFS(df_hom!$H:$H, df_hom!$O:$O, $D13, df_hom!$E:$E, EF$5)</f>
        <v>364.96501841600008</v>
      </c>
      <c r="EG13" s="4">
        <f>SUMIFS(df_hom!$H:$H, df_hom!$O:$O, $D13, df_hom!$E:$E, EG$5)</f>
        <v>550.55647635599996</v>
      </c>
      <c r="EH13" s="4">
        <f>SUMIFS(df_hom!$H:$H, df_hom!$O:$O, $D13, df_hom!$E:$E, EH$5)</f>
        <v>36.999763196000004</v>
      </c>
      <c r="EI13" s="4">
        <f>SUMIFS(df_hom!$H:$H, df_hom!$O:$O, $D13, df_hom!$E:$E, EI$5)</f>
        <v>17.759886336000001</v>
      </c>
      <c r="EJ13" s="4">
        <f>SUMIFS(df_hom!$H:$H, df_hom!$O:$O, $D13, df_hom!$E:$E, EJ$5)</f>
        <v>103.06802036400001</v>
      </c>
      <c r="EK13" s="4">
        <f>SUMIFS(df_hom!$H:$H, df_hom!$O:$O, $D13, df_hom!$E:$E, EK$5)</f>
        <v>19.239876864000003</v>
      </c>
      <c r="EL13" s="4">
        <f>SUMIFS(df_hom!$H:$H, df_hom!$O:$O, $D13, df_hom!$E:$E, EL$5)</f>
        <v>0</v>
      </c>
      <c r="EM13" s="4">
        <f>SUMIFS(df_hom!$H:$H, df_hom!$O:$O, $D13, df_hom!$E:$E, EM$5)</f>
        <v>221.173266824</v>
      </c>
      <c r="EN13" s="4">
        <f>SUMIFS(df_hom!$H:$H, df_hom!$O:$O, $D13, df_hom!$E:$E, EN$5)</f>
        <v>90.327652494999981</v>
      </c>
      <c r="EO13" s="4">
        <f>SUMIFS(df_hom!$H:$H, df_hom!$O:$O, $D13, df_hom!$E:$E, EO$5)</f>
        <v>9.0486620890000005</v>
      </c>
      <c r="EP13" s="4">
        <f>SUMIFS(df_hom!$H:$H, df_hom!$O:$O, $D13, df_hom!$E:$E, EP$5)</f>
        <v>0</v>
      </c>
      <c r="EQ13" s="4">
        <f>SUMIFS(df_hom!$H:$H, df_hom!$O:$O, $D13, df_hom!$E:$E, EQ$5)</f>
        <v>70.104191328000013</v>
      </c>
      <c r="ER13" s="4">
        <f>SUMIFS(df_hom!$H:$H, df_hom!$O:$O, $D13, df_hom!$E:$E, ER$5)</f>
        <v>0</v>
      </c>
      <c r="ES13" s="4">
        <f>SUMIFS(df_hom!$H:$H, df_hom!$O:$O, $D13, df_hom!$E:$E, ES$5)</f>
        <v>0</v>
      </c>
      <c r="ET13" s="4">
        <f>SUMIFS(df_hom!$H:$H, df_hom!$O:$O, $D13, df_hom!$E:$E, ET$5)</f>
        <v>0</v>
      </c>
      <c r="EU13" s="4">
        <f>SUMIFS(df_hom!$H:$H, df_hom!$O:$O, $D13, df_hom!$E:$E, EU$5)</f>
        <v>292.74212643499999</v>
      </c>
      <c r="EV13" s="4">
        <f>SUMIFS(df_hom!$H:$H, df_hom!$O:$O, $D13, df_hom!$E:$E, EV$5)</f>
        <v>216.49301445100002</v>
      </c>
      <c r="EW13" s="4">
        <f>SUMIFS(df_hom!$H:$H, df_hom!$O:$O, $D13, df_hom!$E:$E, EW$5)</f>
        <v>0</v>
      </c>
      <c r="EX13" s="4">
        <f>SUMIFS(df_hom!$H:$H, df_hom!$O:$O, $D13, df_hom!$E:$E, EX$5)</f>
        <v>0</v>
      </c>
      <c r="EY13" s="4">
        <f>SUMIFS(df_hom!$H:$H, df_hom!$O:$O, $D13, df_hom!$E:$E, EY$5)</f>
        <v>0</v>
      </c>
      <c r="EZ13" s="4">
        <f>SUMIFS(df_hom!$H:$H, df_hom!$O:$O, $D13, df_hom!$E:$E, EZ$5)</f>
        <v>0</v>
      </c>
      <c r="FA13" s="4">
        <f>SUMIFS(df_hom!$H:$H, df_hom!$O:$O, $D13, df_hom!$E:$E, FA$5)</f>
        <v>47.650247190000002</v>
      </c>
      <c r="FB13" s="4">
        <f>SUMIFS(df_hom!$H:$H, df_hom!$O:$O, $D13, df_hom!$E:$E, FB$5)</f>
        <v>0</v>
      </c>
      <c r="FC13" s="4">
        <f>SUMIFS(df_hom!$H:$H, df_hom!$O:$O, $D13, df_hom!$E:$E, FC$5)</f>
        <v>0</v>
      </c>
      <c r="FD13" s="8">
        <f t="shared" si="0"/>
        <v>21547.869008269805</v>
      </c>
      <c r="FF13" s="7" t="s">
        <v>120</v>
      </c>
      <c r="FG13" s="4">
        <f>SUMIFS(df_hom!$H:$H, df_hom!$O:$O, $FF13, df_hom!$B:$B, FG$4)</f>
        <v>3197.274769025998</v>
      </c>
      <c r="FH13" s="4">
        <f>SUMIFS(df_hom!$H:$H, df_hom!$O:$O, $FF13, df_hom!$B:$B, FH$4)</f>
        <v>4011.1373708379974</v>
      </c>
      <c r="FI13" s="4">
        <f>SUMIFS(df_hom!$H:$H, df_hom!$O:$O, $FF13, df_hom!$B:$B, FI$4)</f>
        <v>3713.883817684005</v>
      </c>
      <c r="FJ13" s="4">
        <f>SUMIFS(df_hom!$H:$H, df_hom!$O:$O, $FF13, df_hom!$B:$B, FJ$4)</f>
        <v>6866.7747269487991</v>
      </c>
      <c r="FK13" s="4">
        <f>SUMIFS(df_hom!$H:$H, df_hom!$O:$O, $FF13, df_hom!$B:$B, FK$4)</f>
        <v>3711.1480765829983</v>
      </c>
      <c r="FL13" s="4">
        <f>SUMIFS(df_hom!$H:$H, df_hom!$O:$O, $FF13, df_hom!$B:$B, FL$4)</f>
        <v>47.650247190000002</v>
      </c>
      <c r="FM13" s="8">
        <f t="shared" si="1"/>
        <v>21547.869008269798</v>
      </c>
    </row>
    <row r="14" spans="4:169" x14ac:dyDescent="0.35">
      <c r="D14" s="7" t="s">
        <v>1997</v>
      </c>
      <c r="E14" s="4">
        <f>SUMIFS(df_hom!$H:$H, df_hom!$O:$O, $D14, df_hom!$E:$E, E$5)</f>
        <v>0</v>
      </c>
      <c r="F14" s="4">
        <f>SUMIFS(df_hom!$H:$H, df_hom!$O:$O, $D14, df_hom!$E:$E, F$5)</f>
        <v>0</v>
      </c>
      <c r="G14" s="4">
        <f>SUMIFS(df_hom!$H:$H, df_hom!$O:$O, $D14, df_hom!$E:$E, G$5)</f>
        <v>0</v>
      </c>
      <c r="H14" s="4">
        <f>SUMIFS(df_hom!$H:$H, df_hom!$O:$O, $D14, df_hom!$E:$E, H$5)</f>
        <v>0</v>
      </c>
      <c r="I14" s="4">
        <f>SUMIFS(df_hom!$H:$H, df_hom!$O:$O, $D14, df_hom!$E:$E, I$5)</f>
        <v>0</v>
      </c>
      <c r="J14" s="4">
        <f>SUMIFS(df_hom!$H:$H, df_hom!$O:$O, $D14, df_hom!$E:$E, J$5)</f>
        <v>0</v>
      </c>
      <c r="K14" s="4">
        <f>SUMIFS(df_hom!$H:$H, df_hom!$O:$O, $D14, df_hom!$E:$E, K$5)</f>
        <v>0</v>
      </c>
      <c r="L14" s="4">
        <f>SUMIFS(df_hom!$H:$H, df_hom!$O:$O, $D14, df_hom!$E:$E, L$5)</f>
        <v>0</v>
      </c>
      <c r="M14" s="4">
        <f>SUMIFS(df_hom!$H:$H, df_hom!$O:$O, $D14, df_hom!$E:$E, M$5)</f>
        <v>0</v>
      </c>
      <c r="N14" s="4">
        <f>SUMIFS(df_hom!$H:$H, df_hom!$O:$O, $D14, df_hom!$E:$E, N$5)</f>
        <v>0</v>
      </c>
      <c r="O14" s="4">
        <f>SUMIFS(df_hom!$H:$H, df_hom!$O:$O, $D14, df_hom!$E:$E, O$5)</f>
        <v>0</v>
      </c>
      <c r="P14" s="4">
        <f>SUMIFS(df_hom!$H:$H, df_hom!$O:$O, $D14, df_hom!$E:$E, P$5)</f>
        <v>0</v>
      </c>
      <c r="Q14" s="4">
        <f>SUMIFS(df_hom!$H:$H, df_hom!$O:$O, $D14, df_hom!$E:$E, Q$5)</f>
        <v>0</v>
      </c>
      <c r="R14" s="4">
        <f>SUMIFS(df_hom!$H:$H, df_hom!$O:$O, $D14, df_hom!$E:$E, R$5)</f>
        <v>0</v>
      </c>
      <c r="S14" s="4">
        <f>SUMIFS(df_hom!$H:$H, df_hom!$O:$O, $D14, df_hom!$E:$E, S$5)</f>
        <v>0</v>
      </c>
      <c r="T14" s="4">
        <f>SUMIFS(df_hom!$H:$H, df_hom!$O:$O, $D14, df_hom!$E:$E, T$5)</f>
        <v>0</v>
      </c>
      <c r="U14" s="4">
        <f>SUMIFS(df_hom!$H:$H, df_hom!$O:$O, $D14, df_hom!$E:$E, U$5)</f>
        <v>0</v>
      </c>
      <c r="V14" s="4">
        <f>SUMIFS(df_hom!$H:$H, df_hom!$O:$O, $D14, df_hom!$E:$E, V$5)</f>
        <v>0</v>
      </c>
      <c r="W14" s="4">
        <f>SUMIFS(df_hom!$H:$H, df_hom!$O:$O, $D14, df_hom!$E:$E, W$5)</f>
        <v>0</v>
      </c>
      <c r="X14" s="4">
        <f>SUMIFS(df_hom!$H:$H, df_hom!$O:$O, $D14, df_hom!$E:$E, X$5)</f>
        <v>29.78140449</v>
      </c>
      <c r="Y14" s="4">
        <f>SUMIFS(df_hom!$H:$H, df_hom!$O:$O, $D14, df_hom!$E:$E, Y$5)</f>
        <v>0</v>
      </c>
      <c r="Z14" s="4">
        <f>SUMIFS(df_hom!$H:$H, df_hom!$O:$O, $D14, df_hom!$E:$E, Z$5)</f>
        <v>18.049238320000001</v>
      </c>
      <c r="AA14" s="4">
        <f>SUMIFS(df_hom!$H:$H, df_hom!$O:$O, $D14, df_hom!$E:$E, AA$5)</f>
        <v>157.84145021</v>
      </c>
      <c r="AB14" s="4">
        <f>SUMIFS(df_hom!$H:$H, df_hom!$O:$O, $D14, df_hom!$E:$E, AB$5)</f>
        <v>53.578621560000002</v>
      </c>
      <c r="AC14" s="4">
        <f>SUMIFS(df_hom!$H:$H, df_hom!$O:$O, $D14, df_hom!$E:$E, AC$5)</f>
        <v>488.08224366600007</v>
      </c>
      <c r="AD14" s="4">
        <f>SUMIFS(df_hom!$H:$H, df_hom!$O:$O, $D14, df_hom!$E:$E, AD$5)</f>
        <v>0</v>
      </c>
      <c r="AE14" s="4">
        <f>SUMIFS(df_hom!$H:$H, df_hom!$O:$O, $D14, df_hom!$E:$E, AE$5)</f>
        <v>0</v>
      </c>
      <c r="AF14" s="4">
        <f>SUMIFS(df_hom!$H:$H, df_hom!$O:$O, $D14, df_hom!$E:$E, AF$5)</f>
        <v>0</v>
      </c>
      <c r="AG14" s="4">
        <f>SUMIFS(df_hom!$H:$H, df_hom!$O:$O, $D14, df_hom!$E:$E, AG$5)</f>
        <v>0</v>
      </c>
      <c r="AH14" s="4">
        <f>SUMIFS(df_hom!$H:$H, df_hom!$O:$O, $D14, df_hom!$E:$E, AH$5)</f>
        <v>0</v>
      </c>
      <c r="AI14" s="4">
        <f>SUMIFS(df_hom!$H:$H, df_hom!$O:$O, $D14, df_hom!$E:$E, AI$5)</f>
        <v>0</v>
      </c>
      <c r="AJ14" s="4">
        <f>SUMIFS(df_hom!$H:$H, df_hom!$O:$O, $D14, df_hom!$E:$E, AJ$5)</f>
        <v>0</v>
      </c>
      <c r="AK14" s="4">
        <f>SUMIFS(df_hom!$H:$H, df_hom!$O:$O, $D14, df_hom!$E:$E, AK$5)</f>
        <v>0</v>
      </c>
      <c r="AL14" s="4">
        <f>SUMIFS(df_hom!$H:$H, df_hom!$O:$O, $D14, df_hom!$E:$E, AL$5)</f>
        <v>0</v>
      </c>
      <c r="AM14" s="4">
        <f>SUMIFS(df_hom!$H:$H, df_hom!$O:$O, $D14, df_hom!$E:$E, AM$5)</f>
        <v>0</v>
      </c>
      <c r="AN14" s="4">
        <f>SUMIFS(df_hom!$H:$H, df_hom!$O:$O, $D14, df_hom!$E:$E, AN$5)</f>
        <v>0</v>
      </c>
      <c r="AO14" s="4">
        <f>SUMIFS(df_hom!$H:$H, df_hom!$O:$O, $D14, df_hom!$E:$E, AO$5)</f>
        <v>0</v>
      </c>
      <c r="AP14" s="4">
        <f>SUMIFS(df_hom!$H:$H, df_hom!$O:$O, $D14, df_hom!$E:$E, AP$5)</f>
        <v>0</v>
      </c>
      <c r="AQ14" s="4">
        <f>SUMIFS(df_hom!$H:$H, df_hom!$O:$O, $D14, df_hom!$E:$E, AQ$5)</f>
        <v>0</v>
      </c>
      <c r="AR14" s="4">
        <f>SUMIFS(df_hom!$H:$H, df_hom!$O:$O, $D14, df_hom!$E:$E, AR$5)</f>
        <v>0</v>
      </c>
      <c r="AS14" s="4">
        <f>SUMIFS(df_hom!$H:$H, df_hom!$O:$O, $D14, df_hom!$E:$E, AS$5)</f>
        <v>0</v>
      </c>
      <c r="AT14" s="4">
        <f>SUMIFS(df_hom!$H:$H, df_hom!$O:$O, $D14, df_hom!$E:$E, AT$5)</f>
        <v>0</v>
      </c>
      <c r="AU14" s="4">
        <f>SUMIFS(df_hom!$H:$H, df_hom!$O:$O, $D14, df_hom!$E:$E, AU$5)</f>
        <v>0</v>
      </c>
      <c r="AV14" s="4">
        <f>SUMIFS(df_hom!$H:$H, df_hom!$O:$O, $D14, df_hom!$E:$E, AV$5)</f>
        <v>0</v>
      </c>
      <c r="AW14" s="4">
        <f>SUMIFS(df_hom!$H:$H, df_hom!$O:$O, $D14, df_hom!$E:$E, AW$5)</f>
        <v>0</v>
      </c>
      <c r="AX14" s="4">
        <f>SUMIFS(df_hom!$H:$H, df_hom!$O:$O, $D14, df_hom!$E:$E, AX$5)</f>
        <v>0</v>
      </c>
      <c r="AY14" s="4">
        <f>SUMIFS(df_hom!$H:$H, df_hom!$O:$O, $D14, df_hom!$E:$E, AY$5)</f>
        <v>0</v>
      </c>
      <c r="AZ14" s="4">
        <f>SUMIFS(df_hom!$H:$H, df_hom!$O:$O, $D14, df_hom!$E:$E, AZ$5)</f>
        <v>0</v>
      </c>
      <c r="BA14" s="4">
        <f>SUMIFS(df_hom!$H:$H, df_hom!$O:$O, $D14, df_hom!$E:$E, BA$5)</f>
        <v>0</v>
      </c>
      <c r="BB14" s="4">
        <f>SUMIFS(df_hom!$H:$H, df_hom!$O:$O, $D14, df_hom!$E:$E, BB$5)</f>
        <v>0</v>
      </c>
      <c r="BC14" s="4">
        <f>SUMIFS(df_hom!$H:$H, df_hom!$O:$O, $D14, df_hom!$E:$E, BC$5)</f>
        <v>0</v>
      </c>
      <c r="BD14" s="4">
        <f>SUMIFS(df_hom!$H:$H, df_hom!$O:$O, $D14, df_hom!$E:$E, BD$5)</f>
        <v>0</v>
      </c>
      <c r="BE14" s="4">
        <f>SUMIFS(df_hom!$H:$H, df_hom!$O:$O, $D14, df_hom!$E:$E, BE$5)</f>
        <v>0</v>
      </c>
      <c r="BF14" s="4">
        <f>SUMIFS(df_hom!$H:$H, df_hom!$O:$O, $D14, df_hom!$E:$E, BF$5)</f>
        <v>0</v>
      </c>
      <c r="BG14" s="4">
        <f>SUMIFS(df_hom!$H:$H, df_hom!$O:$O, $D14, df_hom!$E:$E, BG$5)</f>
        <v>0</v>
      </c>
      <c r="BH14" s="4">
        <f>SUMIFS(df_hom!$H:$H, df_hom!$O:$O, $D14, df_hom!$E:$E, BH$5)</f>
        <v>0</v>
      </c>
      <c r="BI14" s="4">
        <f>SUMIFS(df_hom!$H:$H, df_hom!$O:$O, $D14, df_hom!$E:$E, BI$5)</f>
        <v>0</v>
      </c>
      <c r="BJ14" s="4">
        <f>SUMIFS(df_hom!$H:$H, df_hom!$O:$O, $D14, df_hom!$E:$E, BJ$5)</f>
        <v>0</v>
      </c>
      <c r="BK14" s="4">
        <f>SUMIFS(df_hom!$H:$H, df_hom!$O:$O, $D14, df_hom!$E:$E, BK$5)</f>
        <v>0</v>
      </c>
      <c r="BL14" s="4">
        <f>SUMIFS(df_hom!$H:$H, df_hom!$O:$O, $D14, df_hom!$E:$E, BL$5)</f>
        <v>0</v>
      </c>
      <c r="BM14" s="4">
        <f>SUMIFS(df_hom!$H:$H, df_hom!$O:$O, $D14, df_hom!$E:$E, BM$5)</f>
        <v>0</v>
      </c>
      <c r="BN14" s="4">
        <f>SUMIFS(df_hom!$H:$H, df_hom!$O:$O, $D14, df_hom!$E:$E, BN$5)</f>
        <v>0</v>
      </c>
      <c r="BO14" s="4">
        <f>SUMIFS(df_hom!$H:$H, df_hom!$O:$O, $D14, df_hom!$E:$E, BO$5)</f>
        <v>0</v>
      </c>
      <c r="BP14" s="4">
        <f>SUMIFS(df_hom!$H:$H, df_hom!$O:$O, $D14, df_hom!$E:$E, BP$5)</f>
        <v>0</v>
      </c>
      <c r="BQ14" s="4">
        <f>SUMIFS(df_hom!$H:$H, df_hom!$O:$O, $D14, df_hom!$E:$E, BQ$5)</f>
        <v>0</v>
      </c>
      <c r="BR14" s="4">
        <f>SUMIFS(df_hom!$H:$H, df_hom!$O:$O, $D14, df_hom!$E:$E, BR$5)</f>
        <v>0</v>
      </c>
      <c r="BS14" s="4">
        <f>SUMIFS(df_hom!$H:$H, df_hom!$O:$O, $D14, df_hom!$E:$E, BS$5)</f>
        <v>0</v>
      </c>
      <c r="BT14" s="4">
        <f>SUMIFS(df_hom!$H:$H, df_hom!$O:$O, $D14, df_hom!$E:$E, BT$5)</f>
        <v>0</v>
      </c>
      <c r="BU14" s="4">
        <f>SUMIFS(df_hom!$H:$H, df_hom!$O:$O, $D14, df_hom!$E:$E, BU$5)</f>
        <v>0</v>
      </c>
      <c r="BV14" s="4">
        <f>SUMIFS(df_hom!$H:$H, df_hom!$O:$O, $D14, df_hom!$E:$E, BV$5)</f>
        <v>30.467031899999999</v>
      </c>
      <c r="BW14" s="4">
        <f>SUMIFS(df_hom!$H:$H, df_hom!$O:$O, $D14, df_hom!$E:$E, BW$5)</f>
        <v>0</v>
      </c>
      <c r="BX14" s="4">
        <f>SUMIFS(df_hom!$H:$H, df_hom!$O:$O, $D14, df_hom!$E:$E, BX$5)</f>
        <v>0</v>
      </c>
      <c r="BY14" s="4">
        <f>SUMIFS(df_hom!$H:$H, df_hom!$O:$O, $D14, df_hom!$E:$E, BY$5)</f>
        <v>0</v>
      </c>
      <c r="BZ14" s="4">
        <f>SUMIFS(df_hom!$H:$H, df_hom!$O:$O, $D14, df_hom!$E:$E, BZ$5)</f>
        <v>0</v>
      </c>
      <c r="CA14" s="4">
        <f>SUMIFS(df_hom!$H:$H, df_hom!$O:$O, $D14, df_hom!$E:$E, CA$5)</f>
        <v>0</v>
      </c>
      <c r="CB14" s="4">
        <f>SUMIFS(df_hom!$H:$H, df_hom!$O:$O, $D14, df_hom!$E:$E, CB$5)</f>
        <v>0</v>
      </c>
      <c r="CC14" s="4">
        <f>SUMIFS(df_hom!$H:$H, df_hom!$O:$O, $D14, df_hom!$E:$E, CC$5)</f>
        <v>0</v>
      </c>
      <c r="CD14" s="4">
        <f>SUMIFS(df_hom!$H:$H, df_hom!$O:$O, $D14, df_hom!$E:$E, CD$5)</f>
        <v>0</v>
      </c>
      <c r="CE14" s="4">
        <f>SUMIFS(df_hom!$H:$H, df_hom!$O:$O, $D14, df_hom!$E:$E, CE$5)</f>
        <v>9.1463414630000006</v>
      </c>
      <c r="CF14" s="4">
        <f>SUMIFS(df_hom!$H:$H, df_hom!$O:$O, $D14, df_hom!$E:$E, CF$5)</f>
        <v>0</v>
      </c>
      <c r="CG14" s="4">
        <f>SUMIFS(df_hom!$H:$H, df_hom!$O:$O, $D14, df_hom!$E:$E, CG$5)</f>
        <v>0</v>
      </c>
      <c r="CH14" s="4">
        <f>SUMIFS(df_hom!$H:$H, df_hom!$O:$O, $D14, df_hom!$E:$E, CH$5)</f>
        <v>0</v>
      </c>
      <c r="CI14" s="4">
        <f>SUMIFS(df_hom!$H:$H, df_hom!$O:$O, $D14, df_hom!$E:$E, CI$5)</f>
        <v>0</v>
      </c>
      <c r="CJ14" s="4">
        <f>SUMIFS(df_hom!$H:$H, df_hom!$O:$O, $D14, df_hom!$E:$E, CJ$5)</f>
        <v>0</v>
      </c>
      <c r="CK14" s="4">
        <f>SUMIFS(df_hom!$H:$H, df_hom!$O:$O, $D14, df_hom!$E:$E, CK$5)</f>
        <v>0</v>
      </c>
      <c r="CL14" s="4">
        <f>SUMIFS(df_hom!$H:$H, df_hom!$O:$O, $D14, df_hom!$E:$E, CL$5)</f>
        <v>0</v>
      </c>
      <c r="CM14" s="4">
        <f>SUMIFS(df_hom!$H:$H, df_hom!$O:$O, $D14, df_hom!$E:$E, CM$5)</f>
        <v>0</v>
      </c>
      <c r="CN14" s="4">
        <f>SUMIFS(df_hom!$H:$H, df_hom!$O:$O, $D14, df_hom!$E:$E, CN$5)</f>
        <v>0</v>
      </c>
      <c r="CO14" s="4">
        <f>SUMIFS(df_hom!$H:$H, df_hom!$O:$O, $D14, df_hom!$E:$E, CO$5)</f>
        <v>0</v>
      </c>
      <c r="CP14" s="4">
        <f>SUMIFS(df_hom!$H:$H, df_hom!$O:$O, $D14, df_hom!$E:$E, CP$5)</f>
        <v>0</v>
      </c>
      <c r="CQ14" s="4">
        <f>SUMIFS(df_hom!$H:$H, df_hom!$O:$O, $D14, df_hom!$E:$E, CQ$5)</f>
        <v>0</v>
      </c>
      <c r="CR14" s="4">
        <f>SUMIFS(df_hom!$H:$H, df_hom!$O:$O, $D14, df_hom!$E:$E, CR$5)</f>
        <v>0</v>
      </c>
      <c r="CS14" s="4">
        <f>SUMIFS(df_hom!$H:$H, df_hom!$O:$O, $D14, df_hom!$E:$E, CS$5)</f>
        <v>0</v>
      </c>
      <c r="CT14" s="4">
        <f>SUMIFS(df_hom!$H:$H, df_hom!$O:$O, $D14, df_hom!$E:$E, CT$5)</f>
        <v>0</v>
      </c>
      <c r="CU14" s="4">
        <f>SUMIFS(df_hom!$H:$H, df_hom!$O:$O, $D14, df_hom!$E:$E, CU$5)</f>
        <v>0</v>
      </c>
      <c r="CV14" s="4">
        <f>SUMIFS(df_hom!$H:$H, df_hom!$O:$O, $D14, df_hom!$E:$E, CV$5)</f>
        <v>0</v>
      </c>
      <c r="CW14" s="4">
        <f>SUMIFS(df_hom!$H:$H, df_hom!$O:$O, $D14, df_hom!$E:$E, CW$5)</f>
        <v>0</v>
      </c>
      <c r="CX14" s="4">
        <f>SUMIFS(df_hom!$H:$H, df_hom!$O:$O, $D14, df_hom!$E:$E, CX$5)</f>
        <v>0</v>
      </c>
      <c r="CY14" s="4">
        <f>SUMIFS(df_hom!$H:$H, df_hom!$O:$O, $D14, df_hom!$E:$E, CY$5)</f>
        <v>0</v>
      </c>
      <c r="CZ14" s="4">
        <f>SUMIFS(df_hom!$H:$H, df_hom!$O:$O, $D14, df_hom!$E:$E, CZ$5)</f>
        <v>0</v>
      </c>
      <c r="DA14" s="4">
        <f>SUMIFS(df_hom!$H:$H, df_hom!$O:$O, $D14, df_hom!$E:$E, DA$5)</f>
        <v>0</v>
      </c>
      <c r="DB14" s="4">
        <f>SUMIFS(df_hom!$H:$H, df_hom!$O:$O, $D14, df_hom!$E:$E, DB$5)</f>
        <v>0</v>
      </c>
      <c r="DC14" s="4">
        <f>SUMIFS(df_hom!$H:$H, df_hom!$O:$O, $D14, df_hom!$E:$E, DC$5)</f>
        <v>0</v>
      </c>
      <c r="DD14" s="4">
        <f>SUMIFS(df_hom!$H:$H, df_hom!$O:$O, $D14, df_hom!$E:$E, DD$5)</f>
        <v>0</v>
      </c>
      <c r="DE14" s="4">
        <f>SUMIFS(df_hom!$H:$H, df_hom!$O:$O, $D14, df_hom!$E:$E, DE$5)</f>
        <v>0</v>
      </c>
      <c r="DF14" s="4">
        <f>SUMIFS(df_hom!$H:$H, df_hom!$O:$O, $D14, df_hom!$E:$E, DF$5)</f>
        <v>0</v>
      </c>
      <c r="DG14" s="4">
        <f>SUMIFS(df_hom!$H:$H, df_hom!$O:$O, $D14, df_hom!$E:$E, DG$5)</f>
        <v>0</v>
      </c>
      <c r="DH14" s="4">
        <f>SUMIFS(df_hom!$H:$H, df_hom!$O:$O, $D14, df_hom!$E:$E, DH$5)</f>
        <v>0</v>
      </c>
      <c r="DI14" s="4">
        <f>SUMIFS(df_hom!$H:$H, df_hom!$O:$O, $D14, df_hom!$E:$E, DI$5)</f>
        <v>0</v>
      </c>
      <c r="DJ14" s="4">
        <f>SUMIFS(df_hom!$H:$H, df_hom!$O:$O, $D14, df_hom!$E:$E, DJ$5)</f>
        <v>0</v>
      </c>
      <c r="DK14" s="4">
        <f>SUMIFS(df_hom!$H:$H, df_hom!$O:$O, $D14, df_hom!$E:$E, DK$5)</f>
        <v>0</v>
      </c>
      <c r="DL14" s="4">
        <f>SUMIFS(df_hom!$H:$H, df_hom!$O:$O, $D14, df_hom!$E:$E, DL$5)</f>
        <v>0</v>
      </c>
      <c r="DM14" s="4">
        <f>SUMIFS(df_hom!$H:$H, df_hom!$O:$O, $D14, df_hom!$E:$E, DM$5)</f>
        <v>0</v>
      </c>
      <c r="DN14" s="4">
        <f>SUMIFS(df_hom!$H:$H, df_hom!$O:$O, $D14, df_hom!$E:$E, DN$5)</f>
        <v>0</v>
      </c>
      <c r="DO14" s="4">
        <f>SUMIFS(df_hom!$H:$H, df_hom!$O:$O, $D14, df_hom!$E:$E, DO$5)</f>
        <v>0</v>
      </c>
      <c r="DP14" s="4">
        <f>SUMIFS(df_hom!$H:$H, df_hom!$O:$O, $D14, df_hom!$E:$E, DP$5)</f>
        <v>0</v>
      </c>
      <c r="DQ14" s="4">
        <f>SUMIFS(df_hom!$H:$H, df_hom!$O:$O, $D14, df_hom!$E:$E, DQ$5)</f>
        <v>0</v>
      </c>
      <c r="DR14" s="4">
        <f>SUMIFS(df_hom!$H:$H, df_hom!$O:$O, $D14, df_hom!$E:$E, DR$5)</f>
        <v>0</v>
      </c>
      <c r="DS14" s="4">
        <f>SUMIFS(df_hom!$H:$H, df_hom!$O:$O, $D14, df_hom!$E:$E, DS$5)</f>
        <v>0</v>
      </c>
      <c r="DT14" s="4">
        <f>SUMIFS(df_hom!$H:$H, df_hom!$O:$O, $D14, df_hom!$E:$E, DT$5)</f>
        <v>0</v>
      </c>
      <c r="DU14" s="4">
        <f>SUMIFS(df_hom!$H:$H, df_hom!$O:$O, $D14, df_hom!$E:$E, DU$5)</f>
        <v>0</v>
      </c>
      <c r="DV14" s="4">
        <f>SUMIFS(df_hom!$H:$H, df_hom!$O:$O, $D14, df_hom!$E:$E, DV$5)</f>
        <v>0</v>
      </c>
      <c r="DW14" s="4">
        <f>SUMIFS(df_hom!$H:$H, df_hom!$O:$O, $D14, df_hom!$E:$E, DW$5)</f>
        <v>0</v>
      </c>
      <c r="DX14" s="4">
        <f>SUMIFS(df_hom!$H:$H, df_hom!$O:$O, $D14, df_hom!$E:$E, DX$5)</f>
        <v>0</v>
      </c>
      <c r="DY14" s="4">
        <f>SUMIFS(df_hom!$H:$H, df_hom!$O:$O, $D14, df_hom!$E:$E, DY$5)</f>
        <v>0</v>
      </c>
      <c r="DZ14" s="4">
        <f>SUMIFS(df_hom!$H:$H, df_hom!$O:$O, $D14, df_hom!$E:$E, DZ$5)</f>
        <v>0</v>
      </c>
      <c r="EA14" s="4">
        <f>SUMIFS(df_hom!$H:$H, df_hom!$O:$O, $D14, df_hom!$E:$E, EA$5)</f>
        <v>0</v>
      </c>
      <c r="EB14" s="4">
        <f>SUMIFS(df_hom!$H:$H, df_hom!$O:$O, $D14, df_hom!$E:$E, EB$5)</f>
        <v>0</v>
      </c>
      <c r="EC14" s="4">
        <f>SUMIFS(df_hom!$H:$H, df_hom!$O:$O, $D14, df_hom!$E:$E, EC$5)</f>
        <v>0</v>
      </c>
      <c r="ED14" s="4">
        <f>SUMIFS(df_hom!$H:$H, df_hom!$O:$O, $D14, df_hom!$E:$E, ED$5)</f>
        <v>0</v>
      </c>
      <c r="EE14" s="4">
        <f>SUMIFS(df_hom!$H:$H, df_hom!$O:$O, $D14, df_hom!$E:$E, EE$5)</f>
        <v>0</v>
      </c>
      <c r="EF14" s="4">
        <f>SUMIFS(df_hom!$H:$H, df_hom!$O:$O, $D14, df_hom!$E:$E, EF$5)</f>
        <v>0</v>
      </c>
      <c r="EG14" s="4">
        <f>SUMIFS(df_hom!$H:$H, df_hom!$O:$O, $D14, df_hom!$E:$E, EG$5)</f>
        <v>0</v>
      </c>
      <c r="EH14" s="4">
        <f>SUMIFS(df_hom!$H:$H, df_hom!$O:$O, $D14, df_hom!$E:$E, EH$5)</f>
        <v>0</v>
      </c>
      <c r="EI14" s="4">
        <f>SUMIFS(df_hom!$H:$H, df_hom!$O:$O, $D14, df_hom!$E:$E, EI$5)</f>
        <v>0</v>
      </c>
      <c r="EJ14" s="4">
        <f>SUMIFS(df_hom!$H:$H, df_hom!$O:$O, $D14, df_hom!$E:$E, EJ$5)</f>
        <v>0</v>
      </c>
      <c r="EK14" s="4">
        <f>SUMIFS(df_hom!$H:$H, df_hom!$O:$O, $D14, df_hom!$E:$E, EK$5)</f>
        <v>0</v>
      </c>
      <c r="EL14" s="4">
        <f>SUMIFS(df_hom!$H:$H, df_hom!$O:$O, $D14, df_hom!$E:$E, EL$5)</f>
        <v>0</v>
      </c>
      <c r="EM14" s="4">
        <f>SUMIFS(df_hom!$H:$H, df_hom!$O:$O, $D14, df_hom!$E:$E, EM$5)</f>
        <v>0</v>
      </c>
      <c r="EN14" s="4">
        <f>SUMIFS(df_hom!$H:$H, df_hom!$O:$O, $D14, df_hom!$E:$E, EN$5)</f>
        <v>0</v>
      </c>
      <c r="EO14" s="4">
        <f>SUMIFS(df_hom!$H:$H, df_hom!$O:$O, $D14, df_hom!$E:$E, EO$5)</f>
        <v>0</v>
      </c>
      <c r="EP14" s="4">
        <f>SUMIFS(df_hom!$H:$H, df_hom!$O:$O, $D14, df_hom!$E:$E, EP$5)</f>
        <v>0</v>
      </c>
      <c r="EQ14" s="4">
        <f>SUMIFS(df_hom!$H:$H, df_hom!$O:$O, $D14, df_hom!$E:$E, EQ$5)</f>
        <v>0</v>
      </c>
      <c r="ER14" s="4">
        <f>SUMIFS(df_hom!$H:$H, df_hom!$O:$O, $D14, df_hom!$E:$E, ER$5)</f>
        <v>0</v>
      </c>
      <c r="ES14" s="4">
        <f>SUMIFS(df_hom!$H:$H, df_hom!$O:$O, $D14, df_hom!$E:$E, ES$5)</f>
        <v>0</v>
      </c>
      <c r="ET14" s="4">
        <f>SUMIFS(df_hom!$H:$H, df_hom!$O:$O, $D14, df_hom!$E:$E, ET$5)</f>
        <v>0</v>
      </c>
      <c r="EU14" s="4">
        <f>SUMIFS(df_hom!$H:$H, df_hom!$O:$O, $D14, df_hom!$E:$E, EU$5)</f>
        <v>0</v>
      </c>
      <c r="EV14" s="4">
        <f>SUMIFS(df_hom!$H:$H, df_hom!$O:$O, $D14, df_hom!$E:$E, EV$5)</f>
        <v>0</v>
      </c>
      <c r="EW14" s="4">
        <f>SUMIFS(df_hom!$H:$H, df_hom!$O:$O, $D14, df_hom!$E:$E, EW$5)</f>
        <v>0</v>
      </c>
      <c r="EX14" s="4">
        <f>SUMIFS(df_hom!$H:$H, df_hom!$O:$O, $D14, df_hom!$E:$E, EX$5)</f>
        <v>0</v>
      </c>
      <c r="EY14" s="4">
        <f>SUMIFS(df_hom!$H:$H, df_hom!$O:$O, $D14, df_hom!$E:$E, EY$5)</f>
        <v>0</v>
      </c>
      <c r="EZ14" s="4">
        <f>SUMIFS(df_hom!$H:$H, df_hom!$O:$O, $D14, df_hom!$E:$E, EZ$5)</f>
        <v>0</v>
      </c>
      <c r="FA14" s="4">
        <f>SUMIFS(df_hom!$H:$H, df_hom!$O:$O, $D14, df_hom!$E:$E, FA$5)</f>
        <v>0</v>
      </c>
      <c r="FB14" s="4">
        <f>SUMIFS(df_hom!$H:$H, df_hom!$O:$O, $D14, df_hom!$E:$E, FB$5)</f>
        <v>0</v>
      </c>
      <c r="FC14" s="4">
        <f>SUMIFS(df_hom!$H:$H, df_hom!$O:$O, $D14, df_hom!$E:$E, FC$5)</f>
        <v>0</v>
      </c>
      <c r="FD14" s="8">
        <f t="shared" si="0"/>
        <v>786.94633160900014</v>
      </c>
      <c r="FF14" s="7" t="s">
        <v>1997</v>
      </c>
      <c r="FG14" s="4">
        <f>SUMIFS(df_hom!$H:$H, df_hom!$O:$O, $FF14, df_hom!$B:$B, FG$4)</f>
        <v>747.33295824599975</v>
      </c>
      <c r="FH14" s="4">
        <f>SUMIFS(df_hom!$H:$H, df_hom!$O:$O, $FF14, df_hom!$B:$B, FH$4)</f>
        <v>0</v>
      </c>
      <c r="FI14" s="4">
        <f>SUMIFS(df_hom!$H:$H, df_hom!$O:$O, $FF14, df_hom!$B:$B, FI$4)</f>
        <v>39.613373363000001</v>
      </c>
      <c r="FJ14" s="4">
        <f>SUMIFS(df_hom!$H:$H, df_hom!$O:$O, $FF14, df_hom!$B:$B, FJ$4)</f>
        <v>0</v>
      </c>
      <c r="FK14" s="4">
        <f>SUMIFS(df_hom!$H:$H, df_hom!$O:$O, $FF14, df_hom!$B:$B, FK$4)</f>
        <v>0</v>
      </c>
      <c r="FL14" s="4">
        <f>SUMIFS(df_hom!$H:$H, df_hom!$O:$O, $FF14, df_hom!$B:$B, FL$4)</f>
        <v>0</v>
      </c>
      <c r="FM14" s="8">
        <f t="shared" si="1"/>
        <v>786.9463316089998</v>
      </c>
    </row>
    <row r="15" spans="4:169" x14ac:dyDescent="0.35">
      <c r="D15" s="7" t="s">
        <v>419</v>
      </c>
      <c r="E15" s="4">
        <f>SUMIFS(df_hom!$H:$H, df_hom!$O:$O, $D15, df_hom!$E:$E, E$5)</f>
        <v>0</v>
      </c>
      <c r="F15" s="4">
        <f>SUMIFS(df_hom!$H:$H, df_hom!$O:$O, $D15, df_hom!$E:$E, F$5)</f>
        <v>0</v>
      </c>
      <c r="G15" s="4">
        <f>SUMIFS(df_hom!$H:$H, df_hom!$O:$O, $D15, df_hom!$E:$E, G$5)</f>
        <v>0</v>
      </c>
      <c r="H15" s="4">
        <f>SUMIFS(df_hom!$H:$H, df_hom!$O:$O, $D15, df_hom!$E:$E, H$5)</f>
        <v>0</v>
      </c>
      <c r="I15" s="4">
        <f>SUMIFS(df_hom!$H:$H, df_hom!$O:$O, $D15, df_hom!$E:$E, I$5)</f>
        <v>23.97219226</v>
      </c>
      <c r="J15" s="4">
        <f>SUMIFS(df_hom!$H:$H, df_hom!$O:$O, $D15, df_hom!$E:$E, J$5)</f>
        <v>0</v>
      </c>
      <c r="K15" s="4">
        <f>SUMIFS(df_hom!$H:$H, df_hom!$O:$O, $D15, df_hom!$E:$E, K$5)</f>
        <v>0</v>
      </c>
      <c r="L15" s="4">
        <f>SUMIFS(df_hom!$H:$H, df_hom!$O:$O, $D15, df_hom!$E:$E, L$5)</f>
        <v>0</v>
      </c>
      <c r="M15" s="4">
        <f>SUMIFS(df_hom!$H:$H, df_hom!$O:$O, $D15, df_hom!$E:$E, M$5)</f>
        <v>53.354472739999999</v>
      </c>
      <c r="N15" s="4">
        <f>SUMIFS(df_hom!$H:$H, df_hom!$O:$O, $D15, df_hom!$E:$E, N$5)</f>
        <v>0</v>
      </c>
      <c r="O15" s="4">
        <f>SUMIFS(df_hom!$H:$H, df_hom!$O:$O, $D15, df_hom!$E:$E, O$5)</f>
        <v>0</v>
      </c>
      <c r="P15" s="4">
        <f>SUMIFS(df_hom!$H:$H, df_hom!$O:$O, $D15, df_hom!$E:$E, P$5)</f>
        <v>0</v>
      </c>
      <c r="Q15" s="4">
        <f>SUMIFS(df_hom!$H:$H, df_hom!$O:$O, $D15, df_hom!$E:$E, Q$5)</f>
        <v>0</v>
      </c>
      <c r="R15" s="4">
        <f>SUMIFS(df_hom!$H:$H, df_hom!$O:$O, $D15, df_hom!$E:$E, R$5)</f>
        <v>0</v>
      </c>
      <c r="S15" s="4">
        <f>SUMIFS(df_hom!$H:$H, df_hom!$O:$O, $D15, df_hom!$E:$E, S$5)</f>
        <v>0</v>
      </c>
      <c r="T15" s="4">
        <f>SUMIFS(df_hom!$H:$H, df_hom!$O:$O, $D15, df_hom!$E:$E, T$5)</f>
        <v>0</v>
      </c>
      <c r="U15" s="4">
        <f>SUMIFS(df_hom!$H:$H, df_hom!$O:$O, $D15, df_hom!$E:$E, U$5)</f>
        <v>0</v>
      </c>
      <c r="V15" s="4">
        <f>SUMIFS(df_hom!$H:$H, df_hom!$O:$O, $D15, df_hom!$E:$E, V$5)</f>
        <v>0</v>
      </c>
      <c r="W15" s="4">
        <f>SUMIFS(df_hom!$H:$H, df_hom!$O:$O, $D15, df_hom!$E:$E, W$5)</f>
        <v>0</v>
      </c>
      <c r="X15" s="4">
        <f>SUMIFS(df_hom!$H:$H, df_hom!$O:$O, $D15, df_hom!$E:$E, X$5)</f>
        <v>200</v>
      </c>
      <c r="Y15" s="4">
        <f>SUMIFS(df_hom!$H:$H, df_hom!$O:$O, $D15, df_hom!$E:$E, Y$5)</f>
        <v>0</v>
      </c>
      <c r="Z15" s="4">
        <f>SUMIFS(df_hom!$H:$H, df_hom!$O:$O, $D15, df_hom!$E:$E, Z$5)</f>
        <v>0</v>
      </c>
      <c r="AA15" s="4">
        <f>SUMIFS(df_hom!$H:$H, df_hom!$O:$O, $D15, df_hom!$E:$E, AA$5)</f>
        <v>0</v>
      </c>
      <c r="AB15" s="4">
        <f>SUMIFS(df_hom!$H:$H, df_hom!$O:$O, $D15, df_hom!$E:$E, AB$5)</f>
        <v>0</v>
      </c>
      <c r="AC15" s="4">
        <f>SUMIFS(df_hom!$H:$H, df_hom!$O:$O, $D15, df_hom!$E:$E, AC$5)</f>
        <v>0</v>
      </c>
      <c r="AD15" s="4">
        <f>SUMIFS(df_hom!$H:$H, df_hom!$O:$O, $D15, df_hom!$E:$E, AD$5)</f>
        <v>0</v>
      </c>
      <c r="AE15" s="4">
        <f>SUMIFS(df_hom!$H:$H, df_hom!$O:$O, $D15, df_hom!$E:$E, AE$5)</f>
        <v>0</v>
      </c>
      <c r="AF15" s="4">
        <f>SUMIFS(df_hom!$H:$H, df_hom!$O:$O, $D15, df_hom!$E:$E, AF$5)</f>
        <v>0</v>
      </c>
      <c r="AG15" s="4">
        <f>SUMIFS(df_hom!$H:$H, df_hom!$O:$O, $D15, df_hom!$E:$E, AG$5)</f>
        <v>0</v>
      </c>
      <c r="AH15" s="4">
        <f>SUMIFS(df_hom!$H:$H, df_hom!$O:$O, $D15, df_hom!$E:$E, AH$5)</f>
        <v>0</v>
      </c>
      <c r="AI15" s="4">
        <f>SUMIFS(df_hom!$H:$H, df_hom!$O:$O, $D15, df_hom!$E:$E, AI$5)</f>
        <v>0</v>
      </c>
      <c r="AJ15" s="4">
        <f>SUMIFS(df_hom!$H:$H, df_hom!$O:$O, $D15, df_hom!$E:$E, AJ$5)</f>
        <v>0</v>
      </c>
      <c r="AK15" s="4">
        <f>SUMIFS(df_hom!$H:$H, df_hom!$O:$O, $D15, df_hom!$E:$E, AK$5)</f>
        <v>0</v>
      </c>
      <c r="AL15" s="4">
        <f>SUMIFS(df_hom!$H:$H, df_hom!$O:$O, $D15, df_hom!$E:$E, AL$5)</f>
        <v>0</v>
      </c>
      <c r="AM15" s="4">
        <f>SUMIFS(df_hom!$H:$H, df_hom!$O:$O, $D15, df_hom!$E:$E, AM$5)</f>
        <v>0</v>
      </c>
      <c r="AN15" s="4">
        <f>SUMIFS(df_hom!$H:$H, df_hom!$O:$O, $D15, df_hom!$E:$E, AN$5)</f>
        <v>0</v>
      </c>
      <c r="AO15" s="4">
        <f>SUMIFS(df_hom!$H:$H, df_hom!$O:$O, $D15, df_hom!$E:$E, AO$5)</f>
        <v>0</v>
      </c>
      <c r="AP15" s="4">
        <f>SUMIFS(df_hom!$H:$H, df_hom!$O:$O, $D15, df_hom!$E:$E, AP$5)</f>
        <v>0</v>
      </c>
      <c r="AQ15" s="4">
        <f>SUMIFS(df_hom!$H:$H, df_hom!$O:$O, $D15, df_hom!$E:$E, AQ$5)</f>
        <v>0</v>
      </c>
      <c r="AR15" s="4">
        <f>SUMIFS(df_hom!$H:$H, df_hom!$O:$O, $D15, df_hom!$E:$E, AR$5)</f>
        <v>0</v>
      </c>
      <c r="AS15" s="4">
        <f>SUMIFS(df_hom!$H:$H, df_hom!$O:$O, $D15, df_hom!$E:$E, AS$5)</f>
        <v>0</v>
      </c>
      <c r="AT15" s="4">
        <f>SUMIFS(df_hom!$H:$H, df_hom!$O:$O, $D15, df_hom!$E:$E, AT$5)</f>
        <v>0</v>
      </c>
      <c r="AU15" s="4">
        <f>SUMIFS(df_hom!$H:$H, df_hom!$O:$O, $D15, df_hom!$E:$E, AU$5)</f>
        <v>0</v>
      </c>
      <c r="AV15" s="4">
        <f>SUMIFS(df_hom!$H:$H, df_hom!$O:$O, $D15, df_hom!$E:$E, AV$5)</f>
        <v>0</v>
      </c>
      <c r="AW15" s="4">
        <f>SUMIFS(df_hom!$H:$H, df_hom!$O:$O, $D15, df_hom!$E:$E, AW$5)</f>
        <v>0</v>
      </c>
      <c r="AX15" s="4">
        <f>SUMIFS(df_hom!$H:$H, df_hom!$O:$O, $D15, df_hom!$E:$E, AX$5)</f>
        <v>0</v>
      </c>
      <c r="AY15" s="4">
        <f>SUMIFS(df_hom!$H:$H, df_hom!$O:$O, $D15, df_hom!$E:$E, AY$5)</f>
        <v>0</v>
      </c>
      <c r="AZ15" s="4">
        <f>SUMIFS(df_hom!$H:$H, df_hom!$O:$O, $D15, df_hom!$E:$E, AZ$5)</f>
        <v>0</v>
      </c>
      <c r="BA15" s="4">
        <f>SUMIFS(df_hom!$H:$H, df_hom!$O:$O, $D15, df_hom!$E:$E, BA$5)</f>
        <v>0</v>
      </c>
      <c r="BB15" s="4">
        <f>SUMIFS(df_hom!$H:$H, df_hom!$O:$O, $D15, df_hom!$E:$E, BB$5)</f>
        <v>0</v>
      </c>
      <c r="BC15" s="4">
        <f>SUMIFS(df_hom!$H:$H, df_hom!$O:$O, $D15, df_hom!$E:$E, BC$5)</f>
        <v>0</v>
      </c>
      <c r="BD15" s="4">
        <f>SUMIFS(df_hom!$H:$H, df_hom!$O:$O, $D15, df_hom!$E:$E, BD$5)</f>
        <v>0</v>
      </c>
      <c r="BE15" s="4">
        <f>SUMIFS(df_hom!$H:$H, df_hom!$O:$O, $D15, df_hom!$E:$E, BE$5)</f>
        <v>0</v>
      </c>
      <c r="BF15" s="4">
        <f>SUMIFS(df_hom!$H:$H, df_hom!$O:$O, $D15, df_hom!$E:$E, BF$5)</f>
        <v>0</v>
      </c>
      <c r="BG15" s="4">
        <f>SUMIFS(df_hom!$H:$H, df_hom!$O:$O, $D15, df_hom!$E:$E, BG$5)</f>
        <v>0</v>
      </c>
      <c r="BH15" s="4">
        <f>SUMIFS(df_hom!$H:$H, df_hom!$O:$O, $D15, df_hom!$E:$E, BH$5)</f>
        <v>0</v>
      </c>
      <c r="BI15" s="4">
        <f>SUMIFS(df_hom!$H:$H, df_hom!$O:$O, $D15, df_hom!$E:$E, BI$5)</f>
        <v>0</v>
      </c>
      <c r="BJ15" s="4">
        <f>SUMIFS(df_hom!$H:$H, df_hom!$O:$O, $D15, df_hom!$E:$E, BJ$5)</f>
        <v>0</v>
      </c>
      <c r="BK15" s="4">
        <f>SUMIFS(df_hom!$H:$H, df_hom!$O:$O, $D15, df_hom!$E:$E, BK$5)</f>
        <v>0</v>
      </c>
      <c r="BL15" s="4">
        <f>SUMIFS(df_hom!$H:$H, df_hom!$O:$O, $D15, df_hom!$E:$E, BL$5)</f>
        <v>0</v>
      </c>
      <c r="BM15" s="4">
        <f>SUMIFS(df_hom!$H:$H, df_hom!$O:$O, $D15, df_hom!$E:$E, BM$5)</f>
        <v>0</v>
      </c>
      <c r="BN15" s="4">
        <f>SUMIFS(df_hom!$H:$H, df_hom!$O:$O, $D15, df_hom!$E:$E, BN$5)</f>
        <v>0</v>
      </c>
      <c r="BO15" s="4">
        <f>SUMIFS(df_hom!$H:$H, df_hom!$O:$O, $D15, df_hom!$E:$E, BO$5)</f>
        <v>0</v>
      </c>
      <c r="BP15" s="4">
        <f>SUMIFS(df_hom!$H:$H, df_hom!$O:$O, $D15, df_hom!$E:$E, BP$5)</f>
        <v>0</v>
      </c>
      <c r="BQ15" s="4">
        <f>SUMIFS(df_hom!$H:$H, df_hom!$O:$O, $D15, df_hom!$E:$E, BQ$5)</f>
        <v>0</v>
      </c>
      <c r="BR15" s="4">
        <f>SUMIFS(df_hom!$H:$H, df_hom!$O:$O, $D15, df_hom!$E:$E, BR$5)</f>
        <v>0</v>
      </c>
      <c r="BS15" s="4">
        <f>SUMIFS(df_hom!$H:$H, df_hom!$O:$O, $D15, df_hom!$E:$E, BS$5)</f>
        <v>0</v>
      </c>
      <c r="BT15" s="4">
        <f>SUMIFS(df_hom!$H:$H, df_hom!$O:$O, $D15, df_hom!$E:$E, BT$5)</f>
        <v>0</v>
      </c>
      <c r="BU15" s="4">
        <f>SUMIFS(df_hom!$H:$H, df_hom!$O:$O, $D15, df_hom!$E:$E, BU$5)</f>
        <v>0</v>
      </c>
      <c r="BV15" s="4">
        <f>SUMIFS(df_hom!$H:$H, df_hom!$O:$O, $D15, df_hom!$E:$E, BV$5)</f>
        <v>0</v>
      </c>
      <c r="BW15" s="4">
        <f>SUMIFS(df_hom!$H:$H, df_hom!$O:$O, $D15, df_hom!$E:$E, BW$5)</f>
        <v>0</v>
      </c>
      <c r="BX15" s="4">
        <f>SUMIFS(df_hom!$H:$H, df_hom!$O:$O, $D15, df_hom!$E:$E, BX$5)</f>
        <v>0</v>
      </c>
      <c r="BY15" s="4">
        <f>SUMIFS(df_hom!$H:$H, df_hom!$O:$O, $D15, df_hom!$E:$E, BY$5)</f>
        <v>0</v>
      </c>
      <c r="BZ15" s="4">
        <f>SUMIFS(df_hom!$H:$H, df_hom!$O:$O, $D15, df_hom!$E:$E, BZ$5)</f>
        <v>0</v>
      </c>
      <c r="CA15" s="4">
        <f>SUMIFS(df_hom!$H:$H, df_hom!$O:$O, $D15, df_hom!$E:$E, CA$5)</f>
        <v>0</v>
      </c>
      <c r="CB15" s="4">
        <f>SUMIFS(df_hom!$H:$H, df_hom!$O:$O, $D15, df_hom!$E:$E, CB$5)</f>
        <v>0</v>
      </c>
      <c r="CC15" s="4">
        <f>SUMIFS(df_hom!$H:$H, df_hom!$O:$O, $D15, df_hom!$E:$E, CC$5)</f>
        <v>0</v>
      </c>
      <c r="CD15" s="4">
        <f>SUMIFS(df_hom!$H:$H, df_hom!$O:$O, $D15, df_hom!$E:$E, CD$5)</f>
        <v>0</v>
      </c>
      <c r="CE15" s="4">
        <f>SUMIFS(df_hom!$H:$H, df_hom!$O:$O, $D15, df_hom!$E:$E, CE$5)</f>
        <v>0</v>
      </c>
      <c r="CF15" s="4">
        <f>SUMIFS(df_hom!$H:$H, df_hom!$O:$O, $D15, df_hom!$E:$E, CF$5)</f>
        <v>0</v>
      </c>
      <c r="CG15" s="4">
        <f>SUMIFS(df_hom!$H:$H, df_hom!$O:$O, $D15, df_hom!$E:$E, CG$5)</f>
        <v>0</v>
      </c>
      <c r="CH15" s="4">
        <f>SUMIFS(df_hom!$H:$H, df_hom!$O:$O, $D15, df_hom!$E:$E, CH$5)</f>
        <v>0</v>
      </c>
      <c r="CI15" s="4">
        <f>SUMIFS(df_hom!$H:$H, df_hom!$O:$O, $D15, df_hom!$E:$E, CI$5)</f>
        <v>0</v>
      </c>
      <c r="CJ15" s="4">
        <f>SUMIFS(df_hom!$H:$H, df_hom!$O:$O, $D15, df_hom!$E:$E, CJ$5)</f>
        <v>0</v>
      </c>
      <c r="CK15" s="4">
        <f>SUMIFS(df_hom!$H:$H, df_hom!$O:$O, $D15, df_hom!$E:$E, CK$5)</f>
        <v>0</v>
      </c>
      <c r="CL15" s="4">
        <f>SUMIFS(df_hom!$H:$H, df_hom!$O:$O, $D15, df_hom!$E:$E, CL$5)</f>
        <v>0</v>
      </c>
      <c r="CM15" s="4">
        <f>SUMIFS(df_hom!$H:$H, df_hom!$O:$O, $D15, df_hom!$E:$E, CM$5)</f>
        <v>0</v>
      </c>
      <c r="CN15" s="4">
        <f>SUMIFS(df_hom!$H:$H, df_hom!$O:$O, $D15, df_hom!$E:$E, CN$5)</f>
        <v>0</v>
      </c>
      <c r="CO15" s="4">
        <f>SUMIFS(df_hom!$H:$H, df_hom!$O:$O, $D15, df_hom!$E:$E, CO$5)</f>
        <v>0</v>
      </c>
      <c r="CP15" s="4">
        <f>SUMIFS(df_hom!$H:$H, df_hom!$O:$O, $D15, df_hom!$E:$E, CP$5)</f>
        <v>0</v>
      </c>
      <c r="CQ15" s="4">
        <f>SUMIFS(df_hom!$H:$H, df_hom!$O:$O, $D15, df_hom!$E:$E, CQ$5)</f>
        <v>0</v>
      </c>
      <c r="CR15" s="4">
        <f>SUMIFS(df_hom!$H:$H, df_hom!$O:$O, $D15, df_hom!$E:$E, CR$5)</f>
        <v>0</v>
      </c>
      <c r="CS15" s="4">
        <f>SUMIFS(df_hom!$H:$H, df_hom!$O:$O, $D15, df_hom!$E:$E, CS$5)</f>
        <v>0</v>
      </c>
      <c r="CT15" s="4">
        <f>SUMIFS(df_hom!$H:$H, df_hom!$O:$O, $D15, df_hom!$E:$E, CT$5)</f>
        <v>0</v>
      </c>
      <c r="CU15" s="4">
        <f>SUMIFS(df_hom!$H:$H, df_hom!$O:$O, $D15, df_hom!$E:$E, CU$5)</f>
        <v>0</v>
      </c>
      <c r="CV15" s="4">
        <f>SUMIFS(df_hom!$H:$H, df_hom!$O:$O, $D15, df_hom!$E:$E, CV$5)</f>
        <v>0</v>
      </c>
      <c r="CW15" s="4">
        <f>SUMIFS(df_hom!$H:$H, df_hom!$O:$O, $D15, df_hom!$E:$E, CW$5)</f>
        <v>0</v>
      </c>
      <c r="CX15" s="4">
        <f>SUMIFS(df_hom!$H:$H, df_hom!$O:$O, $D15, df_hom!$E:$E, CX$5)</f>
        <v>0</v>
      </c>
      <c r="CY15" s="4">
        <f>SUMIFS(df_hom!$H:$H, df_hom!$O:$O, $D15, df_hom!$E:$E, CY$5)</f>
        <v>0</v>
      </c>
      <c r="CZ15" s="4">
        <f>SUMIFS(df_hom!$H:$H, df_hom!$O:$O, $D15, df_hom!$E:$E, CZ$5)</f>
        <v>0</v>
      </c>
      <c r="DA15" s="4">
        <f>SUMIFS(df_hom!$H:$H, df_hom!$O:$O, $D15, df_hom!$E:$E, DA$5)</f>
        <v>0</v>
      </c>
      <c r="DB15" s="4">
        <f>SUMIFS(df_hom!$H:$H, df_hom!$O:$O, $D15, df_hom!$E:$E, DB$5)</f>
        <v>0</v>
      </c>
      <c r="DC15" s="4">
        <f>SUMIFS(df_hom!$H:$H, df_hom!$O:$O, $D15, df_hom!$E:$E, DC$5)</f>
        <v>0</v>
      </c>
      <c r="DD15" s="4">
        <f>SUMIFS(df_hom!$H:$H, df_hom!$O:$O, $D15, df_hom!$E:$E, DD$5)</f>
        <v>0</v>
      </c>
      <c r="DE15" s="4">
        <f>SUMIFS(df_hom!$H:$H, df_hom!$O:$O, $D15, df_hom!$E:$E, DE$5)</f>
        <v>0</v>
      </c>
      <c r="DF15" s="4">
        <f>SUMIFS(df_hom!$H:$H, df_hom!$O:$O, $D15, df_hom!$E:$E, DF$5)</f>
        <v>0</v>
      </c>
      <c r="DG15" s="4">
        <f>SUMIFS(df_hom!$H:$H, df_hom!$O:$O, $D15, df_hom!$E:$E, DG$5)</f>
        <v>0</v>
      </c>
      <c r="DH15" s="4">
        <f>SUMIFS(df_hom!$H:$H, df_hom!$O:$O, $D15, df_hom!$E:$E, DH$5)</f>
        <v>0</v>
      </c>
      <c r="DI15" s="4">
        <f>SUMIFS(df_hom!$H:$H, df_hom!$O:$O, $D15, df_hom!$E:$E, DI$5)</f>
        <v>0</v>
      </c>
      <c r="DJ15" s="4">
        <f>SUMIFS(df_hom!$H:$H, df_hom!$O:$O, $D15, df_hom!$E:$E, DJ$5)</f>
        <v>0</v>
      </c>
      <c r="DK15" s="4">
        <f>SUMIFS(df_hom!$H:$H, df_hom!$O:$O, $D15, df_hom!$E:$E, DK$5)</f>
        <v>0</v>
      </c>
      <c r="DL15" s="4">
        <f>SUMIFS(df_hom!$H:$H, df_hom!$O:$O, $D15, df_hom!$E:$E, DL$5)</f>
        <v>0</v>
      </c>
      <c r="DM15" s="4">
        <f>SUMIFS(df_hom!$H:$H, df_hom!$O:$O, $D15, df_hom!$E:$E, DM$5)</f>
        <v>0</v>
      </c>
      <c r="DN15" s="4">
        <f>SUMIFS(df_hom!$H:$H, df_hom!$O:$O, $D15, df_hom!$E:$E, DN$5)</f>
        <v>0</v>
      </c>
      <c r="DO15" s="4">
        <f>SUMIFS(df_hom!$H:$H, df_hom!$O:$O, $D15, df_hom!$E:$E, DO$5)</f>
        <v>0</v>
      </c>
      <c r="DP15" s="4">
        <f>SUMIFS(df_hom!$H:$H, df_hom!$O:$O, $D15, df_hom!$E:$E, DP$5)</f>
        <v>0</v>
      </c>
      <c r="DQ15" s="4">
        <f>SUMIFS(df_hom!$H:$H, df_hom!$O:$O, $D15, df_hom!$E:$E, DQ$5)</f>
        <v>0</v>
      </c>
      <c r="DR15" s="4">
        <f>SUMIFS(df_hom!$H:$H, df_hom!$O:$O, $D15, df_hom!$E:$E, DR$5)</f>
        <v>0</v>
      </c>
      <c r="DS15" s="4">
        <f>SUMIFS(df_hom!$H:$H, df_hom!$O:$O, $D15, df_hom!$E:$E, DS$5)</f>
        <v>0</v>
      </c>
      <c r="DT15" s="4">
        <f>SUMIFS(df_hom!$H:$H, df_hom!$O:$O, $D15, df_hom!$E:$E, DT$5)</f>
        <v>0</v>
      </c>
      <c r="DU15" s="4">
        <f>SUMIFS(df_hom!$H:$H, df_hom!$O:$O, $D15, df_hom!$E:$E, DU$5)</f>
        <v>0</v>
      </c>
      <c r="DV15" s="4">
        <f>SUMIFS(df_hom!$H:$H, df_hom!$O:$O, $D15, df_hom!$E:$E, DV$5)</f>
        <v>0</v>
      </c>
      <c r="DW15" s="4">
        <f>SUMIFS(df_hom!$H:$H, df_hom!$O:$O, $D15, df_hom!$E:$E, DW$5)</f>
        <v>0</v>
      </c>
      <c r="DX15" s="4">
        <f>SUMIFS(df_hom!$H:$H, df_hom!$O:$O, $D15, df_hom!$E:$E, DX$5)</f>
        <v>0</v>
      </c>
      <c r="DY15" s="4">
        <f>SUMIFS(df_hom!$H:$H, df_hom!$O:$O, $D15, df_hom!$E:$E, DY$5)</f>
        <v>0</v>
      </c>
      <c r="DZ15" s="4">
        <f>SUMIFS(df_hom!$H:$H, df_hom!$O:$O, $D15, df_hom!$E:$E, DZ$5)</f>
        <v>0</v>
      </c>
      <c r="EA15" s="4">
        <f>SUMIFS(df_hom!$H:$H, df_hom!$O:$O, $D15, df_hom!$E:$E, EA$5)</f>
        <v>0</v>
      </c>
      <c r="EB15" s="4">
        <f>SUMIFS(df_hom!$H:$H, df_hom!$O:$O, $D15, df_hom!$E:$E, EB$5)</f>
        <v>0</v>
      </c>
      <c r="EC15" s="4">
        <f>SUMIFS(df_hom!$H:$H, df_hom!$O:$O, $D15, df_hom!$E:$E, EC$5)</f>
        <v>0</v>
      </c>
      <c r="ED15" s="4">
        <f>SUMIFS(df_hom!$H:$H, df_hom!$O:$O, $D15, df_hom!$E:$E, ED$5)</f>
        <v>0</v>
      </c>
      <c r="EE15" s="4">
        <f>SUMIFS(df_hom!$H:$H, df_hom!$O:$O, $D15, df_hom!$E:$E, EE$5)</f>
        <v>0</v>
      </c>
      <c r="EF15" s="4">
        <f>SUMIFS(df_hom!$H:$H, df_hom!$O:$O, $D15, df_hom!$E:$E, EF$5)</f>
        <v>0</v>
      </c>
      <c r="EG15" s="4">
        <f>SUMIFS(df_hom!$H:$H, df_hom!$O:$O, $D15, df_hom!$E:$E, EG$5)</f>
        <v>0</v>
      </c>
      <c r="EH15" s="4">
        <f>SUMIFS(df_hom!$H:$H, df_hom!$O:$O, $D15, df_hom!$E:$E, EH$5)</f>
        <v>0</v>
      </c>
      <c r="EI15" s="4">
        <f>SUMIFS(df_hom!$H:$H, df_hom!$O:$O, $D15, df_hom!$E:$E, EI$5)</f>
        <v>0</v>
      </c>
      <c r="EJ15" s="4">
        <f>SUMIFS(df_hom!$H:$H, df_hom!$O:$O, $D15, df_hom!$E:$E, EJ$5)</f>
        <v>0</v>
      </c>
      <c r="EK15" s="4">
        <f>SUMIFS(df_hom!$H:$H, df_hom!$O:$O, $D15, df_hom!$E:$E, EK$5)</f>
        <v>0</v>
      </c>
      <c r="EL15" s="4">
        <f>SUMIFS(df_hom!$H:$H, df_hom!$O:$O, $D15, df_hom!$E:$E, EL$5)</f>
        <v>0</v>
      </c>
      <c r="EM15" s="4">
        <f>SUMIFS(df_hom!$H:$H, df_hom!$O:$O, $D15, df_hom!$E:$E, EM$5)</f>
        <v>0</v>
      </c>
      <c r="EN15" s="4">
        <f>SUMIFS(df_hom!$H:$H, df_hom!$O:$O, $D15, df_hom!$E:$E, EN$5)</f>
        <v>0</v>
      </c>
      <c r="EO15" s="4">
        <f>SUMIFS(df_hom!$H:$H, df_hom!$O:$O, $D15, df_hom!$E:$E, EO$5)</f>
        <v>0</v>
      </c>
      <c r="EP15" s="4">
        <f>SUMIFS(df_hom!$H:$H, df_hom!$O:$O, $D15, df_hom!$E:$E, EP$5)</f>
        <v>0</v>
      </c>
      <c r="EQ15" s="4">
        <f>SUMIFS(df_hom!$H:$H, df_hom!$O:$O, $D15, df_hom!$E:$E, EQ$5)</f>
        <v>0</v>
      </c>
      <c r="ER15" s="4">
        <f>SUMIFS(df_hom!$H:$H, df_hom!$O:$O, $D15, df_hom!$E:$E, ER$5)</f>
        <v>0</v>
      </c>
      <c r="ES15" s="4">
        <f>SUMIFS(df_hom!$H:$H, df_hom!$O:$O, $D15, df_hom!$E:$E, ES$5)</f>
        <v>0</v>
      </c>
      <c r="ET15" s="4">
        <f>SUMIFS(df_hom!$H:$H, df_hom!$O:$O, $D15, df_hom!$E:$E, ET$5)</f>
        <v>0</v>
      </c>
      <c r="EU15" s="4">
        <f>SUMIFS(df_hom!$H:$H, df_hom!$O:$O, $D15, df_hom!$E:$E, EU$5)</f>
        <v>0</v>
      </c>
      <c r="EV15" s="4">
        <f>SUMIFS(df_hom!$H:$H, df_hom!$O:$O, $D15, df_hom!$E:$E, EV$5)</f>
        <v>0</v>
      </c>
      <c r="EW15" s="4">
        <f>SUMIFS(df_hom!$H:$H, df_hom!$O:$O, $D15, df_hom!$E:$E, EW$5)</f>
        <v>0</v>
      </c>
      <c r="EX15" s="4">
        <f>SUMIFS(df_hom!$H:$H, df_hom!$O:$O, $D15, df_hom!$E:$E, EX$5)</f>
        <v>0</v>
      </c>
      <c r="EY15" s="4">
        <f>SUMIFS(df_hom!$H:$H, df_hom!$O:$O, $D15, df_hom!$E:$E, EY$5)</f>
        <v>0</v>
      </c>
      <c r="EZ15" s="4">
        <f>SUMIFS(df_hom!$H:$H, df_hom!$O:$O, $D15, df_hom!$E:$E, EZ$5)</f>
        <v>0</v>
      </c>
      <c r="FA15" s="4">
        <f>SUMIFS(df_hom!$H:$H, df_hom!$O:$O, $D15, df_hom!$E:$E, FA$5)</f>
        <v>0</v>
      </c>
      <c r="FB15" s="4">
        <f>SUMIFS(df_hom!$H:$H, df_hom!$O:$O, $D15, df_hom!$E:$E, FB$5)</f>
        <v>0</v>
      </c>
      <c r="FC15" s="4">
        <f>SUMIFS(df_hom!$H:$H, df_hom!$O:$O, $D15, df_hom!$E:$E, FC$5)</f>
        <v>0</v>
      </c>
      <c r="FD15" s="8">
        <f t="shared" si="0"/>
        <v>277.32666499999999</v>
      </c>
      <c r="FF15" s="7" t="s">
        <v>419</v>
      </c>
      <c r="FG15" s="4">
        <f>SUMIFS(df_hom!$H:$H, df_hom!$O:$O, $FF15, df_hom!$B:$B, FG$4)</f>
        <v>277.32666499999999</v>
      </c>
      <c r="FH15" s="4">
        <f>SUMIFS(df_hom!$H:$H, df_hom!$O:$O, $FF15, df_hom!$B:$B, FH$4)</f>
        <v>0</v>
      </c>
      <c r="FI15" s="4">
        <f>SUMIFS(df_hom!$H:$H, df_hom!$O:$O, $FF15, df_hom!$B:$B, FI$4)</f>
        <v>0</v>
      </c>
      <c r="FJ15" s="4">
        <f>SUMIFS(df_hom!$H:$H, df_hom!$O:$O, $FF15, df_hom!$B:$B, FJ$4)</f>
        <v>0</v>
      </c>
      <c r="FK15" s="4">
        <f>SUMIFS(df_hom!$H:$H, df_hom!$O:$O, $FF15, df_hom!$B:$B, FK$4)</f>
        <v>0</v>
      </c>
      <c r="FL15" s="4">
        <f>SUMIFS(df_hom!$H:$H, df_hom!$O:$O, $FF15, df_hom!$B:$B, FL$4)</f>
        <v>0</v>
      </c>
      <c r="FM15" s="8">
        <f t="shared" si="1"/>
        <v>277.32666499999999</v>
      </c>
    </row>
    <row r="16" spans="4:169" x14ac:dyDescent="0.35">
      <c r="D16" s="7" t="s">
        <v>67</v>
      </c>
      <c r="E16" s="4">
        <f>SUMIFS(df_hom!$H:$H, df_hom!$O:$O, $D16, df_hom!$E:$E, E$5)</f>
        <v>5590.9</v>
      </c>
      <c r="F16" s="4">
        <f>SUMIFS(df_hom!$H:$H, df_hom!$O:$O, $D16, df_hom!$E:$E, F$5)</f>
        <v>15982.38</v>
      </c>
      <c r="G16" s="4">
        <f>SUMIFS(df_hom!$H:$H, df_hom!$O:$O, $D16, df_hom!$E:$E, G$5)</f>
        <v>9030</v>
      </c>
      <c r="H16" s="4">
        <f>SUMIFS(df_hom!$H:$H, df_hom!$O:$O, $D16, df_hom!$E:$E, H$5)</f>
        <v>5218.949044</v>
      </c>
      <c r="I16" s="4">
        <f>SUMIFS(df_hom!$H:$H, df_hom!$O:$O, $D16, df_hom!$E:$E, I$5)</f>
        <v>3785</v>
      </c>
      <c r="J16" s="4">
        <f>SUMIFS(df_hom!$H:$H, df_hom!$O:$O, $D16, df_hom!$E:$E, J$5)</f>
        <v>7480</v>
      </c>
      <c r="K16" s="4">
        <f>SUMIFS(df_hom!$H:$H, df_hom!$O:$O, $D16, df_hom!$E:$E, K$5)</f>
        <v>9485.01</v>
      </c>
      <c r="L16" s="4">
        <f>SUMIFS(df_hom!$H:$H, df_hom!$O:$O, $D16, df_hom!$E:$E, L$5)</f>
        <v>10842.15010993</v>
      </c>
      <c r="M16" s="4">
        <f>SUMIFS(df_hom!$H:$H, df_hom!$O:$O, $D16, df_hom!$E:$E, M$5)</f>
        <v>12386.5</v>
      </c>
      <c r="N16" s="4">
        <f>SUMIFS(df_hom!$H:$H, df_hom!$O:$O, $D16, df_hom!$E:$E, N$5)</f>
        <v>20636.679633</v>
      </c>
      <c r="O16" s="4">
        <f>SUMIFS(df_hom!$H:$H, df_hom!$O:$O, $D16, df_hom!$E:$E, O$5)</f>
        <v>12250.000037</v>
      </c>
      <c r="P16" s="4">
        <f>SUMIFS(df_hom!$H:$H, df_hom!$O:$O, $D16, df_hom!$E:$E, P$5)</f>
        <v>13980</v>
      </c>
      <c r="Q16" s="4">
        <f>SUMIFS(df_hom!$H:$H, df_hom!$O:$O, $D16, df_hom!$E:$E, Q$5)</f>
        <v>22375.979999999996</v>
      </c>
      <c r="R16" s="4">
        <f>SUMIFS(df_hom!$H:$H, df_hom!$O:$O, $D16, df_hom!$E:$E, R$5)</f>
        <v>20985.67</v>
      </c>
      <c r="S16" s="4">
        <f>SUMIFS(df_hom!$H:$H, df_hom!$O:$O, $D16, df_hom!$E:$E, S$5)</f>
        <v>13122.014530699998</v>
      </c>
      <c r="T16" s="4">
        <f>SUMIFS(df_hom!$H:$H, df_hom!$O:$O, $D16, df_hom!$E:$E, T$5)</f>
        <v>160</v>
      </c>
      <c r="U16" s="4">
        <f>SUMIFS(df_hom!$H:$H, df_hom!$O:$O, $D16, df_hom!$E:$E, U$5)</f>
        <v>5608.4545939999998</v>
      </c>
      <c r="V16" s="4">
        <f>SUMIFS(df_hom!$H:$H, df_hom!$O:$O, $D16, df_hom!$E:$E, V$5)</f>
        <v>4830</v>
      </c>
      <c r="W16" s="4">
        <f>SUMIFS(df_hom!$H:$H, df_hom!$O:$O, $D16, df_hom!$E:$E, W$5)</f>
        <v>0</v>
      </c>
      <c r="X16" s="4">
        <f>SUMIFS(df_hom!$H:$H, df_hom!$O:$O, $D16, df_hom!$E:$E, X$5)</f>
        <v>1350</v>
      </c>
      <c r="Y16" s="4">
        <f>SUMIFS(df_hom!$H:$H, df_hom!$O:$O, $D16, df_hom!$E:$E, Y$5)</f>
        <v>5135</v>
      </c>
      <c r="Z16" s="4">
        <f>SUMIFS(df_hom!$H:$H, df_hom!$O:$O, $D16, df_hom!$E:$E, Z$5)</f>
        <v>1000</v>
      </c>
      <c r="AA16" s="4">
        <f>SUMIFS(df_hom!$H:$H, df_hom!$O:$O, $D16, df_hom!$E:$E, AA$5)</f>
        <v>2292.7199999999998</v>
      </c>
      <c r="AB16" s="4">
        <f>SUMIFS(df_hom!$H:$H, df_hom!$O:$O, $D16, df_hom!$E:$E, AB$5)</f>
        <v>3463.0299999999997</v>
      </c>
      <c r="AC16" s="4">
        <f>SUMIFS(df_hom!$H:$H, df_hom!$O:$O, $D16, df_hom!$E:$E, AC$5)</f>
        <v>0</v>
      </c>
      <c r="AD16" s="4">
        <f>SUMIFS(df_hom!$H:$H, df_hom!$O:$O, $D16, df_hom!$E:$E, AD$5)</f>
        <v>0</v>
      </c>
      <c r="AE16" s="4">
        <f>SUMIFS(df_hom!$H:$H, df_hom!$O:$O, $D16, df_hom!$E:$E, AE$5)</f>
        <v>4620</v>
      </c>
      <c r="AF16" s="4">
        <f>SUMIFS(df_hom!$H:$H, df_hom!$O:$O, $D16, df_hom!$E:$E, AF$5)</f>
        <v>6500.2856298799998</v>
      </c>
      <c r="AG16" s="4">
        <f>SUMIFS(df_hom!$H:$H, df_hom!$O:$O, $D16, df_hom!$E:$E, AG$5)</f>
        <v>5079.93</v>
      </c>
      <c r="AH16" s="4">
        <f>SUMIFS(df_hom!$H:$H, df_hom!$O:$O, $D16, df_hom!$E:$E, AH$5)</f>
        <v>8012.21</v>
      </c>
      <c r="AI16" s="4">
        <f>SUMIFS(df_hom!$H:$H, df_hom!$O:$O, $D16, df_hom!$E:$E, AI$5)</f>
        <v>11050</v>
      </c>
      <c r="AJ16" s="4">
        <f>SUMIFS(df_hom!$H:$H, df_hom!$O:$O, $D16, df_hom!$E:$E, AJ$5)</f>
        <v>2017.72</v>
      </c>
      <c r="AK16" s="4">
        <f>SUMIFS(df_hom!$H:$H, df_hom!$O:$O, $D16, df_hom!$E:$E, AK$5)</f>
        <v>2500</v>
      </c>
      <c r="AL16" s="4">
        <f>SUMIFS(df_hom!$H:$H, df_hom!$O:$O, $D16, df_hom!$E:$E, AL$5)</f>
        <v>1700</v>
      </c>
      <c r="AM16" s="4">
        <f>SUMIFS(df_hom!$H:$H, df_hom!$O:$O, $D16, df_hom!$E:$E, AM$5)</f>
        <v>2772.1</v>
      </c>
      <c r="AN16" s="4">
        <f>SUMIFS(df_hom!$H:$H, df_hom!$O:$O, $D16, df_hom!$E:$E, AN$5)</f>
        <v>8200</v>
      </c>
      <c r="AO16" s="4">
        <f>SUMIFS(df_hom!$H:$H, df_hom!$O:$O, $D16, df_hom!$E:$E, AO$5)</f>
        <v>8968.51</v>
      </c>
      <c r="AP16" s="4">
        <f>SUMIFS(df_hom!$H:$H, df_hom!$O:$O, $D16, df_hom!$E:$E, AP$5)</f>
        <v>2315</v>
      </c>
      <c r="AQ16" s="4">
        <f>SUMIFS(df_hom!$H:$H, df_hom!$O:$O, $D16, df_hom!$E:$E, AQ$5)</f>
        <v>2900</v>
      </c>
      <c r="AR16" s="4">
        <f>SUMIFS(df_hom!$H:$H, df_hom!$O:$O, $D16, df_hom!$E:$E, AR$5)</f>
        <v>7080</v>
      </c>
      <c r="AS16" s="4">
        <f>SUMIFS(df_hom!$H:$H, df_hom!$O:$O, $D16, df_hom!$E:$E, AS$5)</f>
        <v>0</v>
      </c>
      <c r="AT16" s="4">
        <f>SUMIFS(df_hom!$H:$H, df_hom!$O:$O, $D16, df_hom!$E:$E, AT$5)</f>
        <v>2470</v>
      </c>
      <c r="AU16" s="4">
        <f>SUMIFS(df_hom!$H:$H, df_hom!$O:$O, $D16, df_hom!$E:$E, AU$5)</f>
        <v>6700</v>
      </c>
      <c r="AV16" s="4">
        <f>SUMIFS(df_hom!$H:$H, df_hom!$O:$O, $D16, df_hom!$E:$E, AV$5)</f>
        <v>0</v>
      </c>
      <c r="AW16" s="4">
        <f>SUMIFS(df_hom!$H:$H, df_hom!$O:$O, $D16, df_hom!$E:$E, AW$5)</f>
        <v>161.38739651</v>
      </c>
      <c r="AX16" s="4">
        <f>SUMIFS(df_hom!$H:$H, df_hom!$O:$O, $D16, df_hom!$E:$E, AX$5)</f>
        <v>5575</v>
      </c>
      <c r="AY16" s="4">
        <f>SUMIFS(df_hom!$H:$H, df_hom!$O:$O, $D16, df_hom!$E:$E, AY$5)</f>
        <v>5297.74</v>
      </c>
      <c r="AZ16" s="4">
        <f>SUMIFS(df_hom!$H:$H, df_hom!$O:$O, $D16, df_hom!$E:$E, AZ$5)</f>
        <v>3177.5</v>
      </c>
      <c r="BA16" s="4">
        <f>SUMIFS(df_hom!$H:$H, df_hom!$O:$O, $D16, df_hom!$E:$E, BA$5)</f>
        <v>12200</v>
      </c>
      <c r="BB16" s="4">
        <f>SUMIFS(df_hom!$H:$H, df_hom!$O:$O, $D16, df_hom!$E:$E, BB$5)</f>
        <v>10924.41</v>
      </c>
      <c r="BC16" s="4">
        <f>SUMIFS(df_hom!$H:$H, df_hom!$O:$O, $D16, df_hom!$E:$E, BC$5)</f>
        <v>2300</v>
      </c>
      <c r="BD16" s="4">
        <f>SUMIFS(df_hom!$H:$H, df_hom!$O:$O, $D16, df_hom!$E:$E, BD$5)</f>
        <v>13249.05</v>
      </c>
      <c r="BE16" s="4">
        <f>SUMIFS(df_hom!$H:$H, df_hom!$O:$O, $D16, df_hom!$E:$E, BE$5)</f>
        <v>4900</v>
      </c>
      <c r="BF16" s="4">
        <f>SUMIFS(df_hom!$H:$H, df_hom!$O:$O, $D16, df_hom!$E:$E, BF$5)</f>
        <v>1700</v>
      </c>
      <c r="BG16" s="4">
        <f>SUMIFS(df_hom!$H:$H, df_hom!$O:$O, $D16, df_hom!$E:$E, BG$5)</f>
        <v>6103</v>
      </c>
      <c r="BH16" s="4">
        <f>SUMIFS(df_hom!$H:$H, df_hom!$O:$O, $D16, df_hom!$E:$E, BH$5)</f>
        <v>9410</v>
      </c>
      <c r="BI16" s="4">
        <f>SUMIFS(df_hom!$H:$H, df_hom!$O:$O, $D16, df_hom!$E:$E, BI$5)</f>
        <v>8552.369999999999</v>
      </c>
      <c r="BJ16" s="4">
        <f>SUMIFS(df_hom!$H:$H, df_hom!$O:$O, $D16, df_hom!$E:$E, BJ$5)</f>
        <v>9300</v>
      </c>
      <c r="BK16" s="4">
        <f>SUMIFS(df_hom!$H:$H, df_hom!$O:$O, $D16, df_hom!$E:$E, BK$5)</f>
        <v>15269.2</v>
      </c>
      <c r="BL16" s="4">
        <f>SUMIFS(df_hom!$H:$H, df_hom!$O:$O, $D16, df_hom!$E:$E, BL$5)</f>
        <v>4150</v>
      </c>
      <c r="BM16" s="4">
        <f>SUMIFS(df_hom!$H:$H, df_hom!$O:$O, $D16, df_hom!$E:$E, BM$5)</f>
        <v>4000</v>
      </c>
      <c r="BN16" s="4">
        <f>SUMIFS(df_hom!$H:$H, df_hom!$O:$O, $D16, df_hom!$E:$E, BN$5)</f>
        <v>1903.8895706000001</v>
      </c>
      <c r="BO16" s="4">
        <f>SUMIFS(df_hom!$H:$H, df_hom!$O:$O, $D16, df_hom!$E:$E, BO$5)</f>
        <v>12445</v>
      </c>
      <c r="BP16" s="4">
        <f>SUMIFS(df_hom!$H:$H, df_hom!$O:$O, $D16, df_hom!$E:$E, BP$5)</f>
        <v>14986.573171</v>
      </c>
      <c r="BQ16" s="4">
        <f>SUMIFS(df_hom!$H:$H, df_hom!$O:$O, $D16, df_hom!$E:$E, BQ$5)</f>
        <v>4290</v>
      </c>
      <c r="BR16" s="4">
        <f>SUMIFS(df_hom!$H:$H, df_hom!$O:$O, $D16, df_hom!$E:$E, BR$5)</f>
        <v>8750</v>
      </c>
      <c r="BS16" s="4">
        <f>SUMIFS(df_hom!$H:$H, df_hom!$O:$O, $D16, df_hom!$E:$E, BS$5)</f>
        <v>4095</v>
      </c>
      <c r="BT16" s="4">
        <f>SUMIFS(df_hom!$H:$H, df_hom!$O:$O, $D16, df_hom!$E:$E, BT$5)</f>
        <v>2510</v>
      </c>
      <c r="BU16" s="4">
        <f>SUMIFS(df_hom!$H:$H, df_hom!$O:$O, $D16, df_hom!$E:$E, BU$5)</f>
        <v>9090.39</v>
      </c>
      <c r="BV16" s="4">
        <f>SUMIFS(df_hom!$H:$H, df_hom!$O:$O, $D16, df_hom!$E:$E, BV$5)</f>
        <v>9715</v>
      </c>
      <c r="BW16" s="4">
        <f>SUMIFS(df_hom!$H:$H, df_hom!$O:$O, $D16, df_hom!$E:$E, BW$5)</f>
        <v>12127</v>
      </c>
      <c r="BX16" s="4">
        <f>SUMIFS(df_hom!$H:$H, df_hom!$O:$O, $D16, df_hom!$E:$E, BX$5)</f>
        <v>13987</v>
      </c>
      <c r="BY16" s="4">
        <f>SUMIFS(df_hom!$H:$H, df_hom!$O:$O, $D16, df_hom!$E:$E, BY$5)</f>
        <v>10675</v>
      </c>
      <c r="BZ16" s="4">
        <f>SUMIFS(df_hom!$H:$H, df_hom!$O:$O, $D16, df_hom!$E:$E, BZ$5)</f>
        <v>16107</v>
      </c>
      <c r="CA16" s="4">
        <f>SUMIFS(df_hom!$H:$H, df_hom!$O:$O, $D16, df_hom!$E:$E, CA$5)</f>
        <v>7806.33</v>
      </c>
      <c r="CB16" s="4">
        <f>SUMIFS(df_hom!$H:$H, df_hom!$O:$O, $D16, df_hom!$E:$E, CB$5)</f>
        <v>24909.759999999998</v>
      </c>
      <c r="CC16" s="4">
        <f>SUMIFS(df_hom!$H:$H, df_hom!$O:$O, $D16, df_hom!$E:$E, CC$5)</f>
        <v>16975</v>
      </c>
      <c r="CD16" s="4">
        <f>SUMIFS(df_hom!$H:$H, df_hom!$O:$O, $D16, df_hom!$E:$E, CD$5)</f>
        <v>15863</v>
      </c>
      <c r="CE16" s="4">
        <f>SUMIFS(df_hom!$H:$H, df_hom!$O:$O, $D16, df_hom!$E:$E, CE$5)</f>
        <v>6926.5</v>
      </c>
      <c r="CF16" s="4">
        <f>SUMIFS(df_hom!$H:$H, df_hom!$O:$O, $D16, df_hom!$E:$E, CF$5)</f>
        <v>6202.73</v>
      </c>
      <c r="CG16" s="4">
        <f>SUMIFS(df_hom!$H:$H, df_hom!$O:$O, $D16, df_hom!$E:$E, CG$5)</f>
        <v>5470</v>
      </c>
      <c r="CH16" s="4">
        <f>SUMIFS(df_hom!$H:$H, df_hom!$O:$O, $D16, df_hom!$E:$E, CH$5)</f>
        <v>0</v>
      </c>
      <c r="CI16" s="4">
        <f>SUMIFS(df_hom!$H:$H, df_hom!$O:$O, $D16, df_hom!$E:$E, CI$5)</f>
        <v>1800.17</v>
      </c>
      <c r="CJ16" s="4">
        <f>SUMIFS(df_hom!$H:$H, df_hom!$O:$O, $D16, df_hom!$E:$E, CJ$5)</f>
        <v>8358</v>
      </c>
      <c r="CK16" s="4">
        <f>SUMIFS(df_hom!$H:$H, df_hom!$O:$O, $D16, df_hom!$E:$E, CK$5)</f>
        <v>6753</v>
      </c>
      <c r="CL16" s="4">
        <f>SUMIFS(df_hom!$H:$H, df_hom!$O:$O, $D16, df_hom!$E:$E, CL$5)</f>
        <v>10015.68</v>
      </c>
      <c r="CM16" s="4">
        <f>SUMIFS(df_hom!$H:$H, df_hom!$O:$O, $D16, df_hom!$E:$E, CM$5)</f>
        <v>0</v>
      </c>
      <c r="CN16" s="4">
        <f>SUMIFS(df_hom!$H:$H, df_hom!$O:$O, $D16, df_hom!$E:$E, CN$5)</f>
        <v>0</v>
      </c>
      <c r="CO16" s="4">
        <f>SUMIFS(df_hom!$H:$H, df_hom!$O:$O, $D16, df_hom!$E:$E, CO$5)</f>
        <v>1585</v>
      </c>
      <c r="CP16" s="4">
        <f>SUMIFS(df_hom!$H:$H, df_hom!$O:$O, $D16, df_hom!$E:$E, CP$5)</f>
        <v>6685</v>
      </c>
      <c r="CQ16" s="4">
        <f>SUMIFS(df_hom!$H:$H, df_hom!$O:$O, $D16, df_hom!$E:$E, CQ$5)</f>
        <v>1716</v>
      </c>
      <c r="CR16" s="4">
        <f>SUMIFS(df_hom!$H:$H, df_hom!$O:$O, $D16, df_hom!$E:$E, CR$5)</f>
        <v>4520</v>
      </c>
      <c r="CS16" s="4">
        <f>SUMIFS(df_hom!$H:$H, df_hom!$O:$O, $D16, df_hom!$E:$E, CS$5)</f>
        <v>2000</v>
      </c>
      <c r="CT16" s="4">
        <f>SUMIFS(df_hom!$H:$H, df_hom!$O:$O, $D16, df_hom!$E:$E, CT$5)</f>
        <v>4420</v>
      </c>
      <c r="CU16" s="4">
        <f>SUMIFS(df_hom!$H:$H, df_hom!$O:$O, $D16, df_hom!$E:$E, CU$5)</f>
        <v>600</v>
      </c>
      <c r="CV16" s="4">
        <f>SUMIFS(df_hom!$H:$H, df_hom!$O:$O, $D16, df_hom!$E:$E, CV$5)</f>
        <v>4000</v>
      </c>
      <c r="CW16" s="4">
        <f>SUMIFS(df_hom!$H:$H, df_hom!$O:$O, $D16, df_hom!$E:$E, CW$5)</f>
        <v>4531.9268293000005</v>
      </c>
      <c r="CX16" s="4">
        <f>SUMIFS(df_hom!$H:$H, df_hom!$O:$O, $D16, df_hom!$E:$E, CX$5)</f>
        <v>6553.4507143000001</v>
      </c>
      <c r="CY16" s="4">
        <f>SUMIFS(df_hom!$H:$H, df_hom!$O:$O, $D16, df_hom!$E:$E, CY$5)</f>
        <v>11673</v>
      </c>
      <c r="CZ16" s="4">
        <f>SUMIFS(df_hom!$H:$H, df_hom!$O:$O, $D16, df_hom!$E:$E, CZ$5)</f>
        <v>2600</v>
      </c>
      <c r="DA16" s="4">
        <f>SUMIFS(df_hom!$H:$H, df_hom!$O:$O, $D16, df_hom!$E:$E, DA$5)</f>
        <v>23520</v>
      </c>
      <c r="DB16" s="4">
        <f>SUMIFS(df_hom!$H:$H, df_hom!$O:$O, $D16, df_hom!$E:$E, DB$5)</f>
        <v>6715</v>
      </c>
      <c r="DC16" s="4">
        <f>SUMIFS(df_hom!$H:$H, df_hom!$O:$O, $D16, df_hom!$E:$E, DC$5)</f>
        <v>2000</v>
      </c>
      <c r="DD16" s="4">
        <f>SUMIFS(df_hom!$H:$H, df_hom!$O:$O, $D16, df_hom!$E:$E, DD$5)</f>
        <v>1625.28</v>
      </c>
      <c r="DE16" s="4">
        <f>SUMIFS(df_hom!$H:$H, df_hom!$O:$O, $D16, df_hom!$E:$E, DE$5)</f>
        <v>10642.54</v>
      </c>
      <c r="DF16" s="4">
        <f>SUMIFS(df_hom!$H:$H, df_hom!$O:$O, $D16, df_hom!$E:$E, DF$5)</f>
        <v>5800</v>
      </c>
      <c r="DG16" s="4">
        <f>SUMIFS(df_hom!$H:$H, df_hom!$O:$O, $D16, df_hom!$E:$E, DG$5)</f>
        <v>6345</v>
      </c>
      <c r="DH16" s="4">
        <f>SUMIFS(df_hom!$H:$H, df_hom!$O:$O, $D16, df_hom!$E:$E, DH$5)</f>
        <v>11116</v>
      </c>
      <c r="DI16" s="4">
        <f>SUMIFS(df_hom!$H:$H, df_hom!$O:$O, $D16, df_hom!$E:$E, DI$5)</f>
        <v>9073</v>
      </c>
      <c r="DJ16" s="4">
        <f>SUMIFS(df_hom!$H:$H, df_hom!$O:$O, $D16, df_hom!$E:$E, DJ$5)</f>
        <v>1700</v>
      </c>
      <c r="DK16" s="4">
        <f>SUMIFS(df_hom!$H:$H, df_hom!$O:$O, $D16, df_hom!$E:$E, DK$5)</f>
        <v>0</v>
      </c>
      <c r="DL16" s="4">
        <f>SUMIFS(df_hom!$H:$H, df_hom!$O:$O, $D16, df_hom!$E:$E, DL$5)</f>
        <v>1716</v>
      </c>
      <c r="DM16" s="4">
        <f>SUMIFS(df_hom!$H:$H, df_hom!$O:$O, $D16, df_hom!$E:$E, DM$5)</f>
        <v>4625</v>
      </c>
      <c r="DN16" s="4">
        <f>SUMIFS(df_hom!$H:$H, df_hom!$O:$O, $D16, df_hom!$E:$E, DN$5)</f>
        <v>1565.06</v>
      </c>
      <c r="DO16" s="4">
        <f>SUMIFS(df_hom!$H:$H, df_hom!$O:$O, $D16, df_hom!$E:$E, DO$5)</f>
        <v>6295</v>
      </c>
      <c r="DP16" s="4">
        <f>SUMIFS(df_hom!$H:$H, df_hom!$O:$O, $D16, df_hom!$E:$E, DP$5)</f>
        <v>16615</v>
      </c>
      <c r="DQ16" s="4">
        <f>SUMIFS(df_hom!$H:$H, df_hom!$O:$O, $D16, df_hom!$E:$E, DQ$5)</f>
        <v>16295</v>
      </c>
      <c r="DR16" s="4">
        <f>SUMIFS(df_hom!$H:$H, df_hom!$O:$O, $D16, df_hom!$E:$E, DR$5)</f>
        <v>18570.14</v>
      </c>
      <c r="DS16" s="4">
        <f>SUMIFS(df_hom!$H:$H, df_hom!$O:$O, $D16, df_hom!$E:$E, DS$5)</f>
        <v>28366.760000000002</v>
      </c>
      <c r="DT16" s="4">
        <f>SUMIFS(df_hom!$H:$H, df_hom!$O:$O, $D16, df_hom!$E:$E, DT$5)</f>
        <v>30515</v>
      </c>
      <c r="DU16" s="4">
        <f>SUMIFS(df_hom!$H:$H, df_hom!$O:$O, $D16, df_hom!$E:$E, DU$5)</f>
        <v>27035</v>
      </c>
      <c r="DV16" s="4">
        <f>SUMIFS(df_hom!$H:$H, df_hom!$O:$O, $D16, df_hom!$E:$E, DV$5)</f>
        <v>19013.690000000002</v>
      </c>
      <c r="DW16" s="4">
        <f>SUMIFS(df_hom!$H:$H, df_hom!$O:$O, $D16, df_hom!$E:$E, DW$5)</f>
        <v>3190</v>
      </c>
      <c r="DX16" s="4">
        <f>SUMIFS(df_hom!$H:$H, df_hom!$O:$O, $D16, df_hom!$E:$E, DX$5)</f>
        <v>1490</v>
      </c>
      <c r="DY16" s="4">
        <f>SUMIFS(df_hom!$H:$H, df_hom!$O:$O, $D16, df_hom!$E:$E, DY$5)</f>
        <v>5840</v>
      </c>
      <c r="DZ16" s="4">
        <f>SUMIFS(df_hom!$H:$H, df_hom!$O:$O, $D16, df_hom!$E:$E, DZ$5)</f>
        <v>0</v>
      </c>
      <c r="EA16" s="4">
        <f>SUMIFS(df_hom!$H:$H, df_hom!$O:$O, $D16, df_hom!$E:$E, EA$5)</f>
        <v>7137.82</v>
      </c>
      <c r="EB16" s="4">
        <f>SUMIFS(df_hom!$H:$H, df_hom!$O:$O, $D16, df_hom!$E:$E, EB$5)</f>
        <v>6747</v>
      </c>
      <c r="EC16" s="4">
        <f>SUMIFS(df_hom!$H:$H, df_hom!$O:$O, $D16, df_hom!$E:$E, EC$5)</f>
        <v>1969.4099999999999</v>
      </c>
      <c r="ED16" s="4">
        <f>SUMIFS(df_hom!$H:$H, df_hom!$O:$O, $D16, df_hom!$E:$E, ED$5)</f>
        <v>4620</v>
      </c>
      <c r="EE16" s="4">
        <f>SUMIFS(df_hom!$H:$H, df_hom!$O:$O, $D16, df_hom!$E:$E, EE$5)</f>
        <v>0</v>
      </c>
      <c r="EF16" s="4">
        <f>SUMIFS(df_hom!$H:$H, df_hom!$O:$O, $D16, df_hom!$E:$E, EF$5)</f>
        <v>2500</v>
      </c>
      <c r="EG16" s="4">
        <f>SUMIFS(df_hom!$H:$H, df_hom!$O:$O, $D16, df_hom!$E:$E, EG$5)</f>
        <v>4788.01</v>
      </c>
      <c r="EH16" s="4">
        <f>SUMIFS(df_hom!$H:$H, df_hom!$O:$O, $D16, df_hom!$E:$E, EH$5)</f>
        <v>5800</v>
      </c>
      <c r="EI16" s="4">
        <f>SUMIFS(df_hom!$H:$H, df_hom!$O:$O, $D16, df_hom!$E:$E, EI$5)</f>
        <v>0</v>
      </c>
      <c r="EJ16" s="4">
        <f>SUMIFS(df_hom!$H:$H, df_hom!$O:$O, $D16, df_hom!$E:$E, EJ$5)</f>
        <v>2800</v>
      </c>
      <c r="EK16" s="4">
        <f>SUMIFS(df_hom!$H:$H, df_hom!$O:$O, $D16, df_hom!$E:$E, EK$5)</f>
        <v>1704</v>
      </c>
      <c r="EL16" s="4">
        <f>SUMIFS(df_hom!$H:$H, df_hom!$O:$O, $D16, df_hom!$E:$E, EL$5)</f>
        <v>5950</v>
      </c>
      <c r="EM16" s="4">
        <f>SUMIFS(df_hom!$H:$H, df_hom!$O:$O, $D16, df_hom!$E:$E, EM$5)</f>
        <v>8020</v>
      </c>
      <c r="EN16" s="4">
        <f>SUMIFS(df_hom!$H:$H, df_hom!$O:$O, $D16, df_hom!$E:$E, EN$5)</f>
        <v>1585</v>
      </c>
      <c r="EO16" s="4">
        <f>SUMIFS(df_hom!$H:$H, df_hom!$O:$O, $D16, df_hom!$E:$E, EO$5)</f>
        <v>0</v>
      </c>
      <c r="EP16" s="4">
        <f>SUMIFS(df_hom!$H:$H, df_hom!$O:$O, $D16, df_hom!$E:$E, EP$5)</f>
        <v>8500</v>
      </c>
      <c r="EQ16" s="4">
        <f>SUMIFS(df_hom!$H:$H, df_hom!$O:$O, $D16, df_hom!$E:$E, EQ$5)</f>
        <v>7275</v>
      </c>
      <c r="ER16" s="4">
        <f>SUMIFS(df_hom!$H:$H, df_hom!$O:$O, $D16, df_hom!$E:$E, ER$5)</f>
        <v>5034</v>
      </c>
      <c r="ES16" s="4">
        <f>SUMIFS(df_hom!$H:$H, df_hom!$O:$O, $D16, df_hom!$E:$E, ES$5)</f>
        <v>4018.33</v>
      </c>
      <c r="ET16" s="4">
        <f>SUMIFS(df_hom!$H:$H, df_hom!$O:$O, $D16, df_hom!$E:$E, ET$5)</f>
        <v>3350</v>
      </c>
      <c r="EU16" s="4">
        <f>SUMIFS(df_hom!$H:$H, df_hom!$O:$O, $D16, df_hom!$E:$E, EU$5)</f>
        <v>3570</v>
      </c>
      <c r="EV16" s="4">
        <f>SUMIFS(df_hom!$H:$H, df_hom!$O:$O, $D16, df_hom!$E:$E, EV$5)</f>
        <v>2523</v>
      </c>
      <c r="EW16" s="4">
        <f>SUMIFS(df_hom!$H:$H, df_hom!$O:$O, $D16, df_hom!$E:$E, EW$5)</f>
        <v>5110</v>
      </c>
      <c r="EX16" s="4">
        <f>SUMIFS(df_hom!$H:$H, df_hom!$O:$O, $D16, df_hom!$E:$E, EX$5)</f>
        <v>8496</v>
      </c>
      <c r="EY16" s="4">
        <f>SUMIFS(df_hom!$H:$H, df_hom!$O:$O, $D16, df_hom!$E:$E, EY$5)</f>
        <v>1900</v>
      </c>
      <c r="EZ16" s="4">
        <f>SUMIFS(df_hom!$H:$H, df_hom!$O:$O, $D16, df_hom!$E:$E, EZ$5)</f>
        <v>5936</v>
      </c>
      <c r="FA16" s="4">
        <f>SUMIFS(df_hom!$H:$H, df_hom!$O:$O, $D16, df_hom!$E:$E, FA$5)</f>
        <v>2924.52</v>
      </c>
      <c r="FB16" s="4">
        <f>SUMIFS(df_hom!$H:$H, df_hom!$O:$O, $D16, df_hom!$E:$E, FB$5)</f>
        <v>6985</v>
      </c>
      <c r="FC16" s="4">
        <f>SUMIFS(df_hom!$H:$H, df_hom!$O:$O, $D16, df_hom!$E:$E, FC$5)</f>
        <v>10361</v>
      </c>
      <c r="FD16" s="8">
        <f t="shared" si="0"/>
        <v>1078064.8112602201</v>
      </c>
      <c r="FF16" s="7" t="s">
        <v>67</v>
      </c>
      <c r="FG16" s="4">
        <f>SUMIFS(df_hom!$H:$H, df_hom!$O:$O, $FF16, df_hom!$B:$B, FG$4)</f>
        <v>242252.86357851001</v>
      </c>
      <c r="FH16" s="4">
        <f>SUMIFS(df_hom!$H:$H, df_hom!$O:$O, $FF16, df_hom!$B:$B, FH$4)</f>
        <v>155742.98739651003</v>
      </c>
      <c r="FI16" s="4">
        <f>SUMIFS(df_hom!$H:$H, df_hom!$O:$O, $FF16, df_hom!$B:$B, FI$4)</f>
        <v>248182.02274160003</v>
      </c>
      <c r="FJ16" s="4">
        <f>SUMIFS(df_hom!$H:$H, df_hom!$O:$O, $FF16, df_hom!$B:$B, FJ$4)</f>
        <v>245714.15754359998</v>
      </c>
      <c r="FK16" s="4">
        <f>SUMIFS(df_hom!$H:$H, df_hom!$O:$O, $FF16, df_hom!$B:$B, FK$4)</f>
        <v>159966.26</v>
      </c>
      <c r="FL16" s="4">
        <f>SUMIFS(df_hom!$H:$H, df_hom!$O:$O, $FF16, df_hom!$B:$B, FL$4)</f>
        <v>26206.52</v>
      </c>
      <c r="FM16" s="8">
        <f t="shared" si="1"/>
        <v>1078064.8112602201</v>
      </c>
    </row>
    <row r="17" spans="4:169" x14ac:dyDescent="0.35">
      <c r="D17" s="7" t="s">
        <v>2782</v>
      </c>
      <c r="E17" s="4">
        <f>SUMIFS(df_hom!$H:$H, df_hom!$O:$O, $D17, df_hom!$E:$E, E$5)</f>
        <v>0</v>
      </c>
      <c r="F17" s="4">
        <f>SUMIFS(df_hom!$H:$H, df_hom!$O:$O, $D17, df_hom!$E:$E, F$5)</f>
        <v>0</v>
      </c>
      <c r="G17" s="4">
        <f>SUMIFS(df_hom!$H:$H, df_hom!$O:$O, $D17, df_hom!$E:$E, G$5)</f>
        <v>0</v>
      </c>
      <c r="H17" s="4">
        <f>SUMIFS(df_hom!$H:$H, df_hom!$O:$O, $D17, df_hom!$E:$E, H$5)</f>
        <v>0</v>
      </c>
      <c r="I17" s="4">
        <f>SUMIFS(df_hom!$H:$H, df_hom!$O:$O, $D17, df_hom!$E:$E, I$5)</f>
        <v>0</v>
      </c>
      <c r="J17" s="4">
        <f>SUMIFS(df_hom!$H:$H, df_hom!$O:$O, $D17, df_hom!$E:$E, J$5)</f>
        <v>0</v>
      </c>
      <c r="K17" s="4">
        <f>SUMIFS(df_hom!$H:$H, df_hom!$O:$O, $D17, df_hom!$E:$E, K$5)</f>
        <v>0</v>
      </c>
      <c r="L17" s="4">
        <f>SUMIFS(df_hom!$H:$H, df_hom!$O:$O, $D17, df_hom!$E:$E, L$5)</f>
        <v>0</v>
      </c>
      <c r="M17" s="4">
        <f>SUMIFS(df_hom!$H:$H, df_hom!$O:$O, $D17, df_hom!$E:$E, M$5)</f>
        <v>0</v>
      </c>
      <c r="N17" s="4">
        <f>SUMIFS(df_hom!$H:$H, df_hom!$O:$O, $D17, df_hom!$E:$E, N$5)</f>
        <v>0</v>
      </c>
      <c r="O17" s="4">
        <f>SUMIFS(df_hom!$H:$H, df_hom!$O:$O, $D17, df_hom!$E:$E, O$5)</f>
        <v>0</v>
      </c>
      <c r="P17" s="4">
        <f>SUMIFS(df_hom!$H:$H, df_hom!$O:$O, $D17, df_hom!$E:$E, P$5)</f>
        <v>0</v>
      </c>
      <c r="Q17" s="4">
        <f>SUMIFS(df_hom!$H:$H, df_hom!$O:$O, $D17, df_hom!$E:$E, Q$5)</f>
        <v>0</v>
      </c>
      <c r="R17" s="4">
        <f>SUMIFS(df_hom!$H:$H, df_hom!$O:$O, $D17, df_hom!$E:$E, R$5)</f>
        <v>0</v>
      </c>
      <c r="S17" s="4">
        <f>SUMIFS(df_hom!$H:$H, df_hom!$O:$O, $D17, df_hom!$E:$E, S$5)</f>
        <v>0</v>
      </c>
      <c r="T17" s="4">
        <f>SUMIFS(df_hom!$H:$H, df_hom!$O:$O, $D17, df_hom!$E:$E, T$5)</f>
        <v>0</v>
      </c>
      <c r="U17" s="4">
        <f>SUMIFS(df_hom!$H:$H, df_hom!$O:$O, $D17, df_hom!$E:$E, U$5)</f>
        <v>0</v>
      </c>
      <c r="V17" s="4">
        <f>SUMIFS(df_hom!$H:$H, df_hom!$O:$O, $D17, df_hom!$E:$E, V$5)</f>
        <v>0</v>
      </c>
      <c r="W17" s="4">
        <f>SUMIFS(df_hom!$H:$H, df_hom!$O:$O, $D17, df_hom!$E:$E, W$5)</f>
        <v>0</v>
      </c>
      <c r="X17" s="4">
        <f>SUMIFS(df_hom!$H:$H, df_hom!$O:$O, $D17, df_hom!$E:$E, X$5)</f>
        <v>0</v>
      </c>
      <c r="Y17" s="4">
        <f>SUMIFS(df_hom!$H:$H, df_hom!$O:$O, $D17, df_hom!$E:$E, Y$5)</f>
        <v>0</v>
      </c>
      <c r="Z17" s="4">
        <f>SUMIFS(df_hom!$H:$H, df_hom!$O:$O, $D17, df_hom!$E:$E, Z$5)</f>
        <v>0</v>
      </c>
      <c r="AA17" s="4">
        <f>SUMIFS(df_hom!$H:$H, df_hom!$O:$O, $D17, df_hom!$E:$E, AA$5)</f>
        <v>0</v>
      </c>
      <c r="AB17" s="4">
        <f>SUMIFS(df_hom!$H:$H, df_hom!$O:$O, $D17, df_hom!$E:$E, AB$5)</f>
        <v>0</v>
      </c>
      <c r="AC17" s="4">
        <f>SUMIFS(df_hom!$H:$H, df_hom!$O:$O, $D17, df_hom!$E:$E, AC$5)</f>
        <v>0</v>
      </c>
      <c r="AD17" s="4">
        <f>SUMIFS(df_hom!$H:$H, df_hom!$O:$O, $D17, df_hom!$E:$E, AD$5)</f>
        <v>0</v>
      </c>
      <c r="AE17" s="4">
        <f>SUMIFS(df_hom!$H:$H, df_hom!$O:$O, $D17, df_hom!$E:$E, AE$5)</f>
        <v>0</v>
      </c>
      <c r="AF17" s="4">
        <f>SUMIFS(df_hom!$H:$H, df_hom!$O:$O, $D17, df_hom!$E:$E, AF$5)</f>
        <v>0</v>
      </c>
      <c r="AG17" s="4">
        <f>SUMIFS(df_hom!$H:$H, df_hom!$O:$O, $D17, df_hom!$E:$E, AG$5)</f>
        <v>0</v>
      </c>
      <c r="AH17" s="4">
        <f>SUMIFS(df_hom!$H:$H, df_hom!$O:$O, $D17, df_hom!$E:$E, AH$5)</f>
        <v>0</v>
      </c>
      <c r="AI17" s="4">
        <f>SUMIFS(df_hom!$H:$H, df_hom!$O:$O, $D17, df_hom!$E:$E, AI$5)</f>
        <v>0</v>
      </c>
      <c r="AJ17" s="4">
        <f>SUMIFS(df_hom!$H:$H, df_hom!$O:$O, $D17, df_hom!$E:$E, AJ$5)</f>
        <v>0</v>
      </c>
      <c r="AK17" s="4">
        <f>SUMIFS(df_hom!$H:$H, df_hom!$O:$O, $D17, df_hom!$E:$E, AK$5)</f>
        <v>0</v>
      </c>
      <c r="AL17" s="4">
        <f>SUMIFS(df_hom!$H:$H, df_hom!$O:$O, $D17, df_hom!$E:$E, AL$5)</f>
        <v>0</v>
      </c>
      <c r="AM17" s="4">
        <f>SUMIFS(df_hom!$H:$H, df_hom!$O:$O, $D17, df_hom!$E:$E, AM$5)</f>
        <v>200</v>
      </c>
      <c r="AN17" s="4">
        <f>SUMIFS(df_hom!$H:$H, df_hom!$O:$O, $D17, df_hom!$E:$E, AN$5)</f>
        <v>0</v>
      </c>
      <c r="AO17" s="4">
        <f>SUMIFS(df_hom!$H:$H, df_hom!$O:$O, $D17, df_hom!$E:$E, AO$5)</f>
        <v>0</v>
      </c>
      <c r="AP17" s="4">
        <f>SUMIFS(df_hom!$H:$H, df_hom!$O:$O, $D17, df_hom!$E:$E, AP$5)</f>
        <v>0</v>
      </c>
      <c r="AQ17" s="4">
        <f>SUMIFS(df_hom!$H:$H, df_hom!$O:$O, $D17, df_hom!$E:$E, AQ$5)</f>
        <v>0</v>
      </c>
      <c r="AR17" s="4">
        <f>SUMIFS(df_hom!$H:$H, df_hom!$O:$O, $D17, df_hom!$E:$E, AR$5)</f>
        <v>0</v>
      </c>
      <c r="AS17" s="4">
        <f>SUMIFS(df_hom!$H:$H, df_hom!$O:$O, $D17, df_hom!$E:$E, AS$5)</f>
        <v>0</v>
      </c>
      <c r="AT17" s="4">
        <f>SUMIFS(df_hom!$H:$H, df_hom!$O:$O, $D17, df_hom!$E:$E, AT$5)</f>
        <v>0</v>
      </c>
      <c r="AU17" s="4">
        <f>SUMIFS(df_hom!$H:$H, df_hom!$O:$O, $D17, df_hom!$E:$E, AU$5)</f>
        <v>0</v>
      </c>
      <c r="AV17" s="4">
        <f>SUMIFS(df_hom!$H:$H, df_hom!$O:$O, $D17, df_hom!$E:$E, AV$5)</f>
        <v>0</v>
      </c>
      <c r="AW17" s="4">
        <f>SUMIFS(df_hom!$H:$H, df_hom!$O:$O, $D17, df_hom!$E:$E, AW$5)</f>
        <v>0</v>
      </c>
      <c r="AX17" s="4">
        <f>SUMIFS(df_hom!$H:$H, df_hom!$O:$O, $D17, df_hom!$E:$E, AX$5)</f>
        <v>0</v>
      </c>
      <c r="AY17" s="4">
        <f>SUMIFS(df_hom!$H:$H, df_hom!$O:$O, $D17, df_hom!$E:$E, AY$5)</f>
        <v>0</v>
      </c>
      <c r="AZ17" s="4">
        <f>SUMIFS(df_hom!$H:$H, df_hom!$O:$O, $D17, df_hom!$E:$E, AZ$5)</f>
        <v>0</v>
      </c>
      <c r="BA17" s="4">
        <f>SUMIFS(df_hom!$H:$H, df_hom!$O:$O, $D17, df_hom!$E:$E, BA$5)</f>
        <v>0</v>
      </c>
      <c r="BB17" s="4">
        <f>SUMIFS(df_hom!$H:$H, df_hom!$O:$O, $D17, df_hom!$E:$E, BB$5)</f>
        <v>0</v>
      </c>
      <c r="BC17" s="4">
        <f>SUMIFS(df_hom!$H:$H, df_hom!$O:$O, $D17, df_hom!$E:$E, BC$5)</f>
        <v>0</v>
      </c>
      <c r="BD17" s="4">
        <f>SUMIFS(df_hom!$H:$H, df_hom!$O:$O, $D17, df_hom!$E:$E, BD$5)</f>
        <v>0</v>
      </c>
      <c r="BE17" s="4">
        <f>SUMIFS(df_hom!$H:$H, df_hom!$O:$O, $D17, df_hom!$E:$E, BE$5)</f>
        <v>0</v>
      </c>
      <c r="BF17" s="4">
        <f>SUMIFS(df_hom!$H:$H, df_hom!$O:$O, $D17, df_hom!$E:$E, BF$5)</f>
        <v>0</v>
      </c>
      <c r="BG17" s="4">
        <f>SUMIFS(df_hom!$H:$H, df_hom!$O:$O, $D17, df_hom!$E:$E, BG$5)</f>
        <v>0</v>
      </c>
      <c r="BH17" s="4">
        <f>SUMIFS(df_hom!$H:$H, df_hom!$O:$O, $D17, df_hom!$E:$E, BH$5)</f>
        <v>0</v>
      </c>
      <c r="BI17" s="4">
        <f>SUMIFS(df_hom!$H:$H, df_hom!$O:$O, $D17, df_hom!$E:$E, BI$5)</f>
        <v>0</v>
      </c>
      <c r="BJ17" s="4">
        <f>SUMIFS(df_hom!$H:$H, df_hom!$O:$O, $D17, df_hom!$E:$E, BJ$5)</f>
        <v>0</v>
      </c>
      <c r="BK17" s="4">
        <f>SUMIFS(df_hom!$H:$H, df_hom!$O:$O, $D17, df_hom!$E:$E, BK$5)</f>
        <v>0</v>
      </c>
      <c r="BL17" s="4">
        <f>SUMIFS(df_hom!$H:$H, df_hom!$O:$O, $D17, df_hom!$E:$E, BL$5)</f>
        <v>0</v>
      </c>
      <c r="BM17" s="4">
        <f>SUMIFS(df_hom!$H:$H, df_hom!$O:$O, $D17, df_hom!$E:$E, BM$5)</f>
        <v>0</v>
      </c>
      <c r="BN17" s="4">
        <f>SUMIFS(df_hom!$H:$H, df_hom!$O:$O, $D17, df_hom!$E:$E, BN$5)</f>
        <v>0</v>
      </c>
      <c r="BO17" s="4">
        <f>SUMIFS(df_hom!$H:$H, df_hom!$O:$O, $D17, df_hom!$E:$E, BO$5)</f>
        <v>0</v>
      </c>
      <c r="BP17" s="4">
        <f>SUMIFS(df_hom!$H:$H, df_hom!$O:$O, $D17, df_hom!$E:$E, BP$5)</f>
        <v>0</v>
      </c>
      <c r="BQ17" s="4">
        <f>SUMIFS(df_hom!$H:$H, df_hom!$O:$O, $D17, df_hom!$E:$E, BQ$5)</f>
        <v>0</v>
      </c>
      <c r="BR17" s="4">
        <f>SUMIFS(df_hom!$H:$H, df_hom!$O:$O, $D17, df_hom!$E:$E, BR$5)</f>
        <v>0</v>
      </c>
      <c r="BS17" s="4">
        <f>SUMIFS(df_hom!$H:$H, df_hom!$O:$O, $D17, df_hom!$E:$E, BS$5)</f>
        <v>0</v>
      </c>
      <c r="BT17" s="4">
        <f>SUMIFS(df_hom!$H:$H, df_hom!$O:$O, $D17, df_hom!$E:$E, BT$5)</f>
        <v>0</v>
      </c>
      <c r="BU17" s="4">
        <f>SUMIFS(df_hom!$H:$H, df_hom!$O:$O, $D17, df_hom!$E:$E, BU$5)</f>
        <v>0</v>
      </c>
      <c r="BV17" s="4">
        <f>SUMIFS(df_hom!$H:$H, df_hom!$O:$O, $D17, df_hom!$E:$E, BV$5)</f>
        <v>0</v>
      </c>
      <c r="BW17" s="4">
        <f>SUMIFS(df_hom!$H:$H, df_hom!$O:$O, $D17, df_hom!$E:$E, BW$5)</f>
        <v>0</v>
      </c>
      <c r="BX17" s="4">
        <f>SUMIFS(df_hom!$H:$H, df_hom!$O:$O, $D17, df_hom!$E:$E, BX$5)</f>
        <v>0</v>
      </c>
      <c r="BY17" s="4">
        <f>SUMIFS(df_hom!$H:$H, df_hom!$O:$O, $D17, df_hom!$E:$E, BY$5)</f>
        <v>0</v>
      </c>
      <c r="BZ17" s="4">
        <f>SUMIFS(df_hom!$H:$H, df_hom!$O:$O, $D17, df_hom!$E:$E, BZ$5)</f>
        <v>0</v>
      </c>
      <c r="CA17" s="4">
        <f>SUMIFS(df_hom!$H:$H, df_hom!$O:$O, $D17, df_hom!$E:$E, CA$5)</f>
        <v>0</v>
      </c>
      <c r="CB17" s="4">
        <f>SUMIFS(df_hom!$H:$H, df_hom!$O:$O, $D17, df_hom!$E:$E, CB$5)</f>
        <v>0</v>
      </c>
      <c r="CC17" s="4">
        <f>SUMIFS(df_hom!$H:$H, df_hom!$O:$O, $D17, df_hom!$E:$E, CC$5)</f>
        <v>0</v>
      </c>
      <c r="CD17" s="4">
        <f>SUMIFS(df_hom!$H:$H, df_hom!$O:$O, $D17, df_hom!$E:$E, CD$5)</f>
        <v>0</v>
      </c>
      <c r="CE17" s="4">
        <f>SUMIFS(df_hom!$H:$H, df_hom!$O:$O, $D17, df_hom!$E:$E, CE$5)</f>
        <v>0</v>
      </c>
      <c r="CF17" s="4">
        <f>SUMIFS(df_hom!$H:$H, df_hom!$O:$O, $D17, df_hom!$E:$E, CF$5)</f>
        <v>0</v>
      </c>
      <c r="CG17" s="4">
        <f>SUMIFS(df_hom!$H:$H, df_hom!$O:$O, $D17, df_hom!$E:$E, CG$5)</f>
        <v>0</v>
      </c>
      <c r="CH17" s="4">
        <f>SUMIFS(df_hom!$H:$H, df_hom!$O:$O, $D17, df_hom!$E:$E, CH$5)</f>
        <v>0</v>
      </c>
      <c r="CI17" s="4">
        <f>SUMIFS(df_hom!$H:$H, df_hom!$O:$O, $D17, df_hom!$E:$E, CI$5)</f>
        <v>0</v>
      </c>
      <c r="CJ17" s="4">
        <f>SUMIFS(df_hom!$H:$H, df_hom!$O:$O, $D17, df_hom!$E:$E, CJ$5)</f>
        <v>0</v>
      </c>
      <c r="CK17" s="4">
        <f>SUMIFS(df_hom!$H:$H, df_hom!$O:$O, $D17, df_hom!$E:$E, CK$5)</f>
        <v>0</v>
      </c>
      <c r="CL17" s="4">
        <f>SUMIFS(df_hom!$H:$H, df_hom!$O:$O, $D17, df_hom!$E:$E, CL$5)</f>
        <v>0</v>
      </c>
      <c r="CM17" s="4">
        <f>SUMIFS(df_hom!$H:$H, df_hom!$O:$O, $D17, df_hom!$E:$E, CM$5)</f>
        <v>0</v>
      </c>
      <c r="CN17" s="4">
        <f>SUMIFS(df_hom!$H:$H, df_hom!$O:$O, $D17, df_hom!$E:$E, CN$5)</f>
        <v>0</v>
      </c>
      <c r="CO17" s="4">
        <f>SUMIFS(df_hom!$H:$H, df_hom!$O:$O, $D17, df_hom!$E:$E, CO$5)</f>
        <v>0</v>
      </c>
      <c r="CP17" s="4">
        <f>SUMIFS(df_hom!$H:$H, df_hom!$O:$O, $D17, df_hom!$E:$E, CP$5)</f>
        <v>0</v>
      </c>
      <c r="CQ17" s="4">
        <f>SUMIFS(df_hom!$H:$H, df_hom!$O:$O, $D17, df_hom!$E:$E, CQ$5)</f>
        <v>0</v>
      </c>
      <c r="CR17" s="4">
        <f>SUMIFS(df_hom!$H:$H, df_hom!$O:$O, $D17, df_hom!$E:$E, CR$5)</f>
        <v>0</v>
      </c>
      <c r="CS17" s="4">
        <f>SUMIFS(df_hom!$H:$H, df_hom!$O:$O, $D17, df_hom!$E:$E, CS$5)</f>
        <v>0</v>
      </c>
      <c r="CT17" s="4">
        <f>SUMIFS(df_hom!$H:$H, df_hom!$O:$O, $D17, df_hom!$E:$E, CT$5)</f>
        <v>0</v>
      </c>
      <c r="CU17" s="4">
        <f>SUMIFS(df_hom!$H:$H, df_hom!$O:$O, $D17, df_hom!$E:$E, CU$5)</f>
        <v>0</v>
      </c>
      <c r="CV17" s="4">
        <f>SUMIFS(df_hom!$H:$H, df_hom!$O:$O, $D17, df_hom!$E:$E, CV$5)</f>
        <v>0</v>
      </c>
      <c r="CW17" s="4">
        <f>SUMIFS(df_hom!$H:$H, df_hom!$O:$O, $D17, df_hom!$E:$E, CW$5)</f>
        <v>0</v>
      </c>
      <c r="CX17" s="4">
        <f>SUMIFS(df_hom!$H:$H, df_hom!$O:$O, $D17, df_hom!$E:$E, CX$5)</f>
        <v>0</v>
      </c>
      <c r="CY17" s="4">
        <f>SUMIFS(df_hom!$H:$H, df_hom!$O:$O, $D17, df_hom!$E:$E, CY$5)</f>
        <v>0</v>
      </c>
      <c r="CZ17" s="4">
        <f>SUMIFS(df_hom!$H:$H, df_hom!$O:$O, $D17, df_hom!$E:$E, CZ$5)</f>
        <v>0</v>
      </c>
      <c r="DA17" s="4">
        <f>SUMIFS(df_hom!$H:$H, df_hom!$O:$O, $D17, df_hom!$E:$E, DA$5)</f>
        <v>0</v>
      </c>
      <c r="DB17" s="4">
        <f>SUMIFS(df_hom!$H:$H, df_hom!$O:$O, $D17, df_hom!$E:$E, DB$5)</f>
        <v>0</v>
      </c>
      <c r="DC17" s="4">
        <f>SUMIFS(df_hom!$H:$H, df_hom!$O:$O, $D17, df_hom!$E:$E, DC$5)</f>
        <v>0</v>
      </c>
      <c r="DD17" s="4">
        <f>SUMIFS(df_hom!$H:$H, df_hom!$O:$O, $D17, df_hom!$E:$E, DD$5)</f>
        <v>0</v>
      </c>
      <c r="DE17" s="4">
        <f>SUMIFS(df_hom!$H:$H, df_hom!$O:$O, $D17, df_hom!$E:$E, DE$5)</f>
        <v>0</v>
      </c>
      <c r="DF17" s="4">
        <f>SUMIFS(df_hom!$H:$H, df_hom!$O:$O, $D17, df_hom!$E:$E, DF$5)</f>
        <v>0</v>
      </c>
      <c r="DG17" s="4">
        <f>SUMIFS(df_hom!$H:$H, df_hom!$O:$O, $D17, df_hom!$E:$E, DG$5)</f>
        <v>0</v>
      </c>
      <c r="DH17" s="4">
        <f>SUMIFS(df_hom!$H:$H, df_hom!$O:$O, $D17, df_hom!$E:$E, DH$5)</f>
        <v>0</v>
      </c>
      <c r="DI17" s="4">
        <f>SUMIFS(df_hom!$H:$H, df_hom!$O:$O, $D17, df_hom!$E:$E, DI$5)</f>
        <v>0</v>
      </c>
      <c r="DJ17" s="4">
        <f>SUMIFS(df_hom!$H:$H, df_hom!$O:$O, $D17, df_hom!$E:$E, DJ$5)</f>
        <v>0</v>
      </c>
      <c r="DK17" s="4">
        <f>SUMIFS(df_hom!$H:$H, df_hom!$O:$O, $D17, df_hom!$E:$E, DK$5)</f>
        <v>0</v>
      </c>
      <c r="DL17" s="4">
        <f>SUMIFS(df_hom!$H:$H, df_hom!$O:$O, $D17, df_hom!$E:$E, DL$5)</f>
        <v>0</v>
      </c>
      <c r="DM17" s="4">
        <f>SUMIFS(df_hom!$H:$H, df_hom!$O:$O, $D17, df_hom!$E:$E, DM$5)</f>
        <v>0</v>
      </c>
      <c r="DN17" s="4">
        <f>SUMIFS(df_hom!$H:$H, df_hom!$O:$O, $D17, df_hom!$E:$E, DN$5)</f>
        <v>0</v>
      </c>
      <c r="DO17" s="4">
        <f>SUMIFS(df_hom!$H:$H, df_hom!$O:$O, $D17, df_hom!$E:$E, DO$5)</f>
        <v>0</v>
      </c>
      <c r="DP17" s="4">
        <f>SUMIFS(df_hom!$H:$H, df_hom!$O:$O, $D17, df_hom!$E:$E, DP$5)</f>
        <v>0</v>
      </c>
      <c r="DQ17" s="4">
        <f>SUMIFS(df_hom!$H:$H, df_hom!$O:$O, $D17, df_hom!$E:$E, DQ$5)</f>
        <v>0</v>
      </c>
      <c r="DR17" s="4">
        <f>SUMIFS(df_hom!$H:$H, df_hom!$O:$O, $D17, df_hom!$E:$E, DR$5)</f>
        <v>0</v>
      </c>
      <c r="DS17" s="4">
        <f>SUMIFS(df_hom!$H:$H, df_hom!$O:$O, $D17, df_hom!$E:$E, DS$5)</f>
        <v>0</v>
      </c>
      <c r="DT17" s="4">
        <f>SUMIFS(df_hom!$H:$H, df_hom!$O:$O, $D17, df_hom!$E:$E, DT$5)</f>
        <v>0</v>
      </c>
      <c r="DU17" s="4">
        <f>SUMIFS(df_hom!$H:$H, df_hom!$O:$O, $D17, df_hom!$E:$E, DU$5)</f>
        <v>0</v>
      </c>
      <c r="DV17" s="4">
        <f>SUMIFS(df_hom!$H:$H, df_hom!$O:$O, $D17, df_hom!$E:$E, DV$5)</f>
        <v>0</v>
      </c>
      <c r="DW17" s="4">
        <f>SUMIFS(df_hom!$H:$H, df_hom!$O:$O, $D17, df_hom!$E:$E, DW$5)</f>
        <v>0</v>
      </c>
      <c r="DX17" s="4">
        <f>SUMIFS(df_hom!$H:$H, df_hom!$O:$O, $D17, df_hom!$E:$E, DX$5)</f>
        <v>0</v>
      </c>
      <c r="DY17" s="4">
        <f>SUMIFS(df_hom!$H:$H, df_hom!$O:$O, $D17, df_hom!$E:$E, DY$5)</f>
        <v>0</v>
      </c>
      <c r="DZ17" s="4">
        <f>SUMIFS(df_hom!$H:$H, df_hom!$O:$O, $D17, df_hom!$E:$E, DZ$5)</f>
        <v>0</v>
      </c>
      <c r="EA17" s="4">
        <f>SUMIFS(df_hom!$H:$H, df_hom!$O:$O, $D17, df_hom!$E:$E, EA$5)</f>
        <v>0</v>
      </c>
      <c r="EB17" s="4">
        <f>SUMIFS(df_hom!$H:$H, df_hom!$O:$O, $D17, df_hom!$E:$E, EB$5)</f>
        <v>0</v>
      </c>
      <c r="EC17" s="4">
        <f>SUMIFS(df_hom!$H:$H, df_hom!$O:$O, $D17, df_hom!$E:$E, EC$5)</f>
        <v>0</v>
      </c>
      <c r="ED17" s="4">
        <f>SUMIFS(df_hom!$H:$H, df_hom!$O:$O, $D17, df_hom!$E:$E, ED$5)</f>
        <v>0</v>
      </c>
      <c r="EE17" s="4">
        <f>SUMIFS(df_hom!$H:$H, df_hom!$O:$O, $D17, df_hom!$E:$E, EE$5)</f>
        <v>0</v>
      </c>
      <c r="EF17" s="4">
        <f>SUMIFS(df_hom!$H:$H, df_hom!$O:$O, $D17, df_hom!$E:$E, EF$5)</f>
        <v>0</v>
      </c>
      <c r="EG17" s="4">
        <f>SUMIFS(df_hom!$H:$H, df_hom!$O:$O, $D17, df_hom!$E:$E, EG$5)</f>
        <v>0</v>
      </c>
      <c r="EH17" s="4">
        <f>SUMIFS(df_hom!$H:$H, df_hom!$O:$O, $D17, df_hom!$E:$E, EH$5)</f>
        <v>0</v>
      </c>
      <c r="EI17" s="4">
        <f>SUMIFS(df_hom!$H:$H, df_hom!$O:$O, $D17, df_hom!$E:$E, EI$5)</f>
        <v>0</v>
      </c>
      <c r="EJ17" s="4">
        <f>SUMIFS(df_hom!$H:$H, df_hom!$O:$O, $D17, df_hom!$E:$E, EJ$5)</f>
        <v>0</v>
      </c>
      <c r="EK17" s="4">
        <f>SUMIFS(df_hom!$H:$H, df_hom!$O:$O, $D17, df_hom!$E:$E, EK$5)</f>
        <v>0</v>
      </c>
      <c r="EL17" s="4">
        <f>SUMIFS(df_hom!$H:$H, df_hom!$O:$O, $D17, df_hom!$E:$E, EL$5)</f>
        <v>0</v>
      </c>
      <c r="EM17" s="4">
        <f>SUMIFS(df_hom!$H:$H, df_hom!$O:$O, $D17, df_hom!$E:$E, EM$5)</f>
        <v>0</v>
      </c>
      <c r="EN17" s="4">
        <f>SUMIFS(df_hom!$H:$H, df_hom!$O:$O, $D17, df_hom!$E:$E, EN$5)</f>
        <v>0</v>
      </c>
      <c r="EO17" s="4">
        <f>SUMIFS(df_hom!$H:$H, df_hom!$O:$O, $D17, df_hom!$E:$E, EO$5)</f>
        <v>0</v>
      </c>
      <c r="EP17" s="4">
        <f>SUMIFS(df_hom!$H:$H, df_hom!$O:$O, $D17, df_hom!$E:$E, EP$5)</f>
        <v>0</v>
      </c>
      <c r="EQ17" s="4">
        <f>SUMIFS(df_hom!$H:$H, df_hom!$O:$O, $D17, df_hom!$E:$E, EQ$5)</f>
        <v>0</v>
      </c>
      <c r="ER17" s="4">
        <f>SUMIFS(df_hom!$H:$H, df_hom!$O:$O, $D17, df_hom!$E:$E, ER$5)</f>
        <v>0</v>
      </c>
      <c r="ES17" s="4">
        <f>SUMIFS(df_hom!$H:$H, df_hom!$O:$O, $D17, df_hom!$E:$E, ES$5)</f>
        <v>0</v>
      </c>
      <c r="ET17" s="4">
        <f>SUMIFS(df_hom!$H:$H, df_hom!$O:$O, $D17, df_hom!$E:$E, ET$5)</f>
        <v>0</v>
      </c>
      <c r="EU17" s="4">
        <f>SUMIFS(df_hom!$H:$H, df_hom!$O:$O, $D17, df_hom!$E:$E, EU$5)</f>
        <v>0</v>
      </c>
      <c r="EV17" s="4">
        <f>SUMIFS(df_hom!$H:$H, df_hom!$O:$O, $D17, df_hom!$E:$E, EV$5)</f>
        <v>0</v>
      </c>
      <c r="EW17" s="4">
        <f>SUMIFS(df_hom!$H:$H, df_hom!$O:$O, $D17, df_hom!$E:$E, EW$5)</f>
        <v>0</v>
      </c>
      <c r="EX17" s="4">
        <f>SUMIFS(df_hom!$H:$H, df_hom!$O:$O, $D17, df_hom!$E:$E, EX$5)</f>
        <v>0</v>
      </c>
      <c r="EY17" s="4">
        <f>SUMIFS(df_hom!$H:$H, df_hom!$O:$O, $D17, df_hom!$E:$E, EY$5)</f>
        <v>0</v>
      </c>
      <c r="EZ17" s="4">
        <f>SUMIFS(df_hom!$H:$H, df_hom!$O:$O, $D17, df_hom!$E:$E, EZ$5)</f>
        <v>0</v>
      </c>
      <c r="FA17" s="4">
        <f>SUMIFS(df_hom!$H:$H, df_hom!$O:$O, $D17, df_hom!$E:$E, FA$5)</f>
        <v>0</v>
      </c>
      <c r="FB17" s="4">
        <f>SUMIFS(df_hom!$H:$H, df_hom!$O:$O, $D17, df_hom!$E:$E, FB$5)</f>
        <v>0</v>
      </c>
      <c r="FC17" s="4">
        <f>SUMIFS(df_hom!$H:$H, df_hom!$O:$O, $D17, df_hom!$E:$E, FC$5)</f>
        <v>0</v>
      </c>
      <c r="FD17" s="8">
        <f t="shared" si="0"/>
        <v>200</v>
      </c>
      <c r="FF17" s="7" t="s">
        <v>2782</v>
      </c>
      <c r="FG17" s="4">
        <f>SUMIFS(df_hom!$H:$H, df_hom!$O:$O, $FF17, df_hom!$B:$B, FG$4)</f>
        <v>0</v>
      </c>
      <c r="FH17" s="4">
        <f>SUMIFS(df_hom!$H:$H, df_hom!$O:$O, $FF17, df_hom!$B:$B, FH$4)</f>
        <v>200</v>
      </c>
      <c r="FI17" s="4">
        <f>SUMIFS(df_hom!$H:$H, df_hom!$O:$O, $FF17, df_hom!$B:$B, FI$4)</f>
        <v>0</v>
      </c>
      <c r="FJ17" s="4">
        <f>SUMIFS(df_hom!$H:$H, df_hom!$O:$O, $FF17, df_hom!$B:$B, FJ$4)</f>
        <v>0</v>
      </c>
      <c r="FK17" s="4">
        <f>SUMIFS(df_hom!$H:$H, df_hom!$O:$O, $FF17, df_hom!$B:$B, FK$4)</f>
        <v>0</v>
      </c>
      <c r="FL17" s="4">
        <f>SUMIFS(df_hom!$H:$H, df_hom!$O:$O, $FF17, df_hom!$B:$B, FL$4)</f>
        <v>0</v>
      </c>
      <c r="FM17" s="8">
        <f t="shared" si="1"/>
        <v>200</v>
      </c>
    </row>
    <row r="18" spans="4:169" x14ac:dyDescent="0.35">
      <c r="D18" s="7" t="s">
        <v>1626</v>
      </c>
      <c r="E18" s="4">
        <f>SUMIFS(df_hom!$H:$H, df_hom!$O:$O, $D18, df_hom!$E:$E, E$5)</f>
        <v>0</v>
      </c>
      <c r="F18" s="4">
        <f>SUMIFS(df_hom!$H:$H, df_hom!$O:$O, $D18, df_hom!$E:$E, F$5)</f>
        <v>0</v>
      </c>
      <c r="G18" s="4">
        <f>SUMIFS(df_hom!$H:$H, df_hom!$O:$O, $D18, df_hom!$E:$E, G$5)</f>
        <v>0</v>
      </c>
      <c r="H18" s="4">
        <f>SUMIFS(df_hom!$H:$H, df_hom!$O:$O, $D18, df_hom!$E:$E, H$5)</f>
        <v>0</v>
      </c>
      <c r="I18" s="4">
        <f>SUMIFS(df_hom!$H:$H, df_hom!$O:$O, $D18, df_hom!$E:$E, I$5)</f>
        <v>0</v>
      </c>
      <c r="J18" s="4">
        <f>SUMIFS(df_hom!$H:$H, df_hom!$O:$O, $D18, df_hom!$E:$E, J$5)</f>
        <v>0</v>
      </c>
      <c r="K18" s="4">
        <f>SUMIFS(df_hom!$H:$H, df_hom!$O:$O, $D18, df_hom!$E:$E, K$5)</f>
        <v>0</v>
      </c>
      <c r="L18" s="4">
        <f>SUMIFS(df_hom!$H:$H, df_hom!$O:$O, $D18, df_hom!$E:$E, L$5)</f>
        <v>0</v>
      </c>
      <c r="M18" s="4">
        <f>SUMIFS(df_hom!$H:$H, df_hom!$O:$O, $D18, df_hom!$E:$E, M$5)</f>
        <v>0</v>
      </c>
      <c r="N18" s="4">
        <f>SUMIFS(df_hom!$H:$H, df_hom!$O:$O, $D18, df_hom!$E:$E, N$5)</f>
        <v>0</v>
      </c>
      <c r="O18" s="4">
        <f>SUMIFS(df_hom!$H:$H, df_hom!$O:$O, $D18, df_hom!$E:$E, O$5)</f>
        <v>0</v>
      </c>
      <c r="P18" s="4">
        <f>SUMIFS(df_hom!$H:$H, df_hom!$O:$O, $D18, df_hom!$E:$E, P$5)</f>
        <v>0</v>
      </c>
      <c r="Q18" s="4">
        <f>SUMIFS(df_hom!$H:$H, df_hom!$O:$O, $D18, df_hom!$E:$E, Q$5)</f>
        <v>0</v>
      </c>
      <c r="R18" s="4">
        <f>SUMIFS(df_hom!$H:$H, df_hom!$O:$O, $D18, df_hom!$E:$E, R$5)</f>
        <v>510.98564540000001</v>
      </c>
      <c r="S18" s="4">
        <f>SUMIFS(df_hom!$H:$H, df_hom!$O:$O, $D18, df_hom!$E:$E, S$5)</f>
        <v>0</v>
      </c>
      <c r="T18" s="4">
        <f>SUMIFS(df_hom!$H:$H, df_hom!$O:$O, $D18, df_hom!$E:$E, T$5)</f>
        <v>0</v>
      </c>
      <c r="U18" s="4">
        <f>SUMIFS(df_hom!$H:$H, df_hom!$O:$O, $D18, df_hom!$E:$E, U$5)</f>
        <v>0</v>
      </c>
      <c r="V18" s="4">
        <f>SUMIFS(df_hom!$H:$H, df_hom!$O:$O, $D18, df_hom!$E:$E, V$5)</f>
        <v>0</v>
      </c>
      <c r="W18" s="4">
        <f>SUMIFS(df_hom!$H:$H, df_hom!$O:$O, $D18, df_hom!$E:$E, W$5)</f>
        <v>0</v>
      </c>
      <c r="X18" s="4">
        <f>SUMIFS(df_hom!$H:$H, df_hom!$O:$O, $D18, df_hom!$E:$E, X$5)</f>
        <v>0</v>
      </c>
      <c r="Y18" s="4">
        <f>SUMIFS(df_hom!$H:$H, df_hom!$O:$O, $D18, df_hom!$E:$E, Y$5)</f>
        <v>0</v>
      </c>
      <c r="Z18" s="4">
        <f>SUMIFS(df_hom!$H:$H, df_hom!$O:$O, $D18, df_hom!$E:$E, Z$5)</f>
        <v>0</v>
      </c>
      <c r="AA18" s="4">
        <f>SUMIFS(df_hom!$H:$H, df_hom!$O:$O, $D18, df_hom!$E:$E, AA$5)</f>
        <v>0</v>
      </c>
      <c r="AB18" s="4">
        <f>SUMIFS(df_hom!$H:$H, df_hom!$O:$O, $D18, df_hom!$E:$E, AB$5)</f>
        <v>0</v>
      </c>
      <c r="AC18" s="4">
        <f>SUMIFS(df_hom!$H:$H, df_hom!$O:$O, $D18, df_hom!$E:$E, AC$5)</f>
        <v>0</v>
      </c>
      <c r="AD18" s="4">
        <f>SUMIFS(df_hom!$H:$H, df_hom!$O:$O, $D18, df_hom!$E:$E, AD$5)</f>
        <v>0</v>
      </c>
      <c r="AE18" s="4">
        <f>SUMIFS(df_hom!$H:$H, df_hom!$O:$O, $D18, df_hom!$E:$E, AE$5)</f>
        <v>440</v>
      </c>
      <c r="AF18" s="4">
        <f>SUMIFS(df_hom!$H:$H, df_hom!$O:$O, $D18, df_hom!$E:$E, AF$5)</f>
        <v>0</v>
      </c>
      <c r="AG18" s="4">
        <f>SUMIFS(df_hom!$H:$H, df_hom!$O:$O, $D18, df_hom!$E:$E, AG$5)</f>
        <v>0</v>
      </c>
      <c r="AH18" s="4">
        <f>SUMIFS(df_hom!$H:$H, df_hom!$O:$O, $D18, df_hom!$E:$E, AH$5)</f>
        <v>0</v>
      </c>
      <c r="AI18" s="4">
        <f>SUMIFS(df_hom!$H:$H, df_hom!$O:$O, $D18, df_hom!$E:$E, AI$5)</f>
        <v>0</v>
      </c>
      <c r="AJ18" s="4">
        <f>SUMIFS(df_hom!$H:$H, df_hom!$O:$O, $D18, df_hom!$E:$E, AJ$5)</f>
        <v>0</v>
      </c>
      <c r="AK18" s="4">
        <f>SUMIFS(df_hom!$H:$H, df_hom!$O:$O, $D18, df_hom!$E:$E, AK$5)</f>
        <v>0</v>
      </c>
      <c r="AL18" s="4">
        <f>SUMIFS(df_hom!$H:$H, df_hom!$O:$O, $D18, df_hom!$E:$E, AL$5)</f>
        <v>0</v>
      </c>
      <c r="AM18" s="4">
        <f>SUMIFS(df_hom!$H:$H, df_hom!$O:$O, $D18, df_hom!$E:$E, AM$5)</f>
        <v>0</v>
      </c>
      <c r="AN18" s="4">
        <f>SUMIFS(df_hom!$H:$H, df_hom!$O:$O, $D18, df_hom!$E:$E, AN$5)</f>
        <v>0</v>
      </c>
      <c r="AO18" s="4">
        <f>SUMIFS(df_hom!$H:$H, df_hom!$O:$O, $D18, df_hom!$E:$E, AO$5)</f>
        <v>445</v>
      </c>
      <c r="AP18" s="4">
        <f>SUMIFS(df_hom!$H:$H, df_hom!$O:$O, $D18, df_hom!$E:$E, AP$5)</f>
        <v>0</v>
      </c>
      <c r="AQ18" s="4">
        <f>SUMIFS(df_hom!$H:$H, df_hom!$O:$O, $D18, df_hom!$E:$E, AQ$5)</f>
        <v>0</v>
      </c>
      <c r="AR18" s="4">
        <f>SUMIFS(df_hom!$H:$H, df_hom!$O:$O, $D18, df_hom!$E:$E, AR$5)</f>
        <v>0</v>
      </c>
      <c r="AS18" s="4">
        <f>SUMIFS(df_hom!$H:$H, df_hom!$O:$O, $D18, df_hom!$E:$E, AS$5)</f>
        <v>0</v>
      </c>
      <c r="AT18" s="4">
        <f>SUMIFS(df_hom!$H:$H, df_hom!$O:$O, $D18, df_hom!$E:$E, AT$5)</f>
        <v>0</v>
      </c>
      <c r="AU18" s="4">
        <f>SUMIFS(df_hom!$H:$H, df_hom!$O:$O, $D18, df_hom!$E:$E, AU$5)</f>
        <v>0</v>
      </c>
      <c r="AV18" s="4">
        <f>SUMIFS(df_hom!$H:$H, df_hom!$O:$O, $D18, df_hom!$E:$E, AV$5)</f>
        <v>357.5439045</v>
      </c>
      <c r="AW18" s="4">
        <f>SUMIFS(df_hom!$H:$H, df_hom!$O:$O, $D18, df_hom!$E:$E, AW$5)</f>
        <v>349.05408299999999</v>
      </c>
      <c r="AX18" s="4">
        <f>SUMIFS(df_hom!$H:$H, df_hom!$O:$O, $D18, df_hom!$E:$E, AX$5)</f>
        <v>0</v>
      </c>
      <c r="AY18" s="4">
        <f>SUMIFS(df_hom!$H:$H, df_hom!$O:$O, $D18, df_hom!$E:$E, AY$5)</f>
        <v>1100</v>
      </c>
      <c r="AZ18" s="4">
        <f>SUMIFS(df_hom!$H:$H, df_hom!$O:$O, $D18, df_hom!$E:$E, AZ$5)</f>
        <v>0</v>
      </c>
      <c r="BA18" s="4">
        <f>SUMIFS(df_hom!$H:$H, df_hom!$O:$O, $D18, df_hom!$E:$E, BA$5)</f>
        <v>480</v>
      </c>
      <c r="BB18" s="4">
        <f>SUMIFS(df_hom!$H:$H, df_hom!$O:$O, $D18, df_hom!$E:$E, BB$5)</f>
        <v>521.12299719999999</v>
      </c>
      <c r="BC18" s="4">
        <f>SUMIFS(df_hom!$H:$H, df_hom!$O:$O, $D18, df_hom!$E:$E, BC$5)</f>
        <v>445</v>
      </c>
      <c r="BD18" s="4">
        <f>SUMIFS(df_hom!$H:$H, df_hom!$O:$O, $D18, df_hom!$E:$E, BD$5)</f>
        <v>285.90148310000001</v>
      </c>
      <c r="BE18" s="4">
        <f>SUMIFS(df_hom!$H:$H, df_hom!$O:$O, $D18, df_hom!$E:$E, BE$5)</f>
        <v>0</v>
      </c>
      <c r="BF18" s="4">
        <f>SUMIFS(df_hom!$H:$H, df_hom!$O:$O, $D18, df_hom!$E:$E, BF$5)</f>
        <v>0</v>
      </c>
      <c r="BG18" s="4">
        <f>SUMIFS(df_hom!$H:$H, df_hom!$O:$O, $D18, df_hom!$E:$E, BG$5)</f>
        <v>921.60110429999997</v>
      </c>
      <c r="BH18" s="4">
        <f>SUMIFS(df_hom!$H:$H, df_hom!$O:$O, $D18, df_hom!$E:$E, BH$5)</f>
        <v>0</v>
      </c>
      <c r="BI18" s="4">
        <f>SUMIFS(df_hom!$H:$H, df_hom!$O:$O, $D18, df_hom!$E:$E, BI$5)</f>
        <v>0</v>
      </c>
      <c r="BJ18" s="4">
        <f>SUMIFS(df_hom!$H:$H, df_hom!$O:$O, $D18, df_hom!$E:$E, BJ$5)</f>
        <v>0</v>
      </c>
      <c r="BK18" s="4">
        <f>SUMIFS(df_hom!$H:$H, df_hom!$O:$O, $D18, df_hom!$E:$E, BK$5)</f>
        <v>0</v>
      </c>
      <c r="BL18" s="4">
        <f>SUMIFS(df_hom!$H:$H, df_hom!$O:$O, $D18, df_hom!$E:$E, BL$5)</f>
        <v>0</v>
      </c>
      <c r="BM18" s="4">
        <f>SUMIFS(df_hom!$H:$H, df_hom!$O:$O, $D18, df_hom!$E:$E, BM$5)</f>
        <v>0</v>
      </c>
      <c r="BN18" s="4">
        <f>SUMIFS(df_hom!$H:$H, df_hom!$O:$O, $D18, df_hom!$E:$E, BN$5)</f>
        <v>500</v>
      </c>
      <c r="BO18" s="4">
        <f>SUMIFS(df_hom!$H:$H, df_hom!$O:$O, $D18, df_hom!$E:$E, BO$5)</f>
        <v>177.11</v>
      </c>
      <c r="BP18" s="4">
        <f>SUMIFS(df_hom!$H:$H, df_hom!$O:$O, $D18, df_hom!$E:$E, BP$5)</f>
        <v>0</v>
      </c>
      <c r="BQ18" s="4">
        <f>SUMIFS(df_hom!$H:$H, df_hom!$O:$O, $D18, df_hom!$E:$E, BQ$5)</f>
        <v>0</v>
      </c>
      <c r="BR18" s="4">
        <f>SUMIFS(df_hom!$H:$H, df_hom!$O:$O, $D18, df_hom!$E:$E, BR$5)</f>
        <v>0</v>
      </c>
      <c r="BS18" s="4">
        <f>SUMIFS(df_hom!$H:$H, df_hom!$O:$O, $D18, df_hom!$E:$E, BS$5)</f>
        <v>0</v>
      </c>
      <c r="BT18" s="4">
        <f>SUMIFS(df_hom!$H:$H, df_hom!$O:$O, $D18, df_hom!$E:$E, BT$5)</f>
        <v>0</v>
      </c>
      <c r="BU18" s="4">
        <f>SUMIFS(df_hom!$H:$H, df_hom!$O:$O, $D18, df_hom!$E:$E, BU$5)</f>
        <v>0</v>
      </c>
      <c r="BV18" s="4">
        <f>SUMIFS(df_hom!$H:$H, df_hom!$O:$O, $D18, df_hom!$E:$E, BV$5)</f>
        <v>1241.6463415000001</v>
      </c>
      <c r="BW18" s="4">
        <f>SUMIFS(df_hom!$H:$H, df_hom!$O:$O, $D18, df_hom!$E:$E, BW$5)</f>
        <v>0</v>
      </c>
      <c r="BX18" s="4">
        <f>SUMIFS(df_hom!$H:$H, df_hom!$O:$O, $D18, df_hom!$E:$E, BX$5)</f>
        <v>0</v>
      </c>
      <c r="BY18" s="4">
        <f>SUMIFS(df_hom!$H:$H, df_hom!$O:$O, $D18, df_hom!$E:$E, BY$5)</f>
        <v>0</v>
      </c>
      <c r="BZ18" s="4">
        <f>SUMIFS(df_hom!$H:$H, df_hom!$O:$O, $D18, df_hom!$E:$E, BZ$5)</f>
        <v>0</v>
      </c>
      <c r="CA18" s="4">
        <f>SUMIFS(df_hom!$H:$H, df_hom!$O:$O, $D18, df_hom!$E:$E, CA$5)</f>
        <v>0</v>
      </c>
      <c r="CB18" s="4">
        <f>SUMIFS(df_hom!$H:$H, df_hom!$O:$O, $D18, df_hom!$E:$E, CB$5)</f>
        <v>265</v>
      </c>
      <c r="CC18" s="4">
        <f>SUMIFS(df_hom!$H:$H, df_hom!$O:$O, $D18, df_hom!$E:$E, CC$5)</f>
        <v>0</v>
      </c>
      <c r="CD18" s="4">
        <f>SUMIFS(df_hom!$H:$H, df_hom!$O:$O, $D18, df_hom!$E:$E, CD$5)</f>
        <v>440</v>
      </c>
      <c r="CE18" s="4">
        <f>SUMIFS(df_hom!$H:$H, df_hom!$O:$O, $D18, df_hom!$E:$E, CE$5)</f>
        <v>0</v>
      </c>
      <c r="CF18" s="4">
        <f>SUMIFS(df_hom!$H:$H, df_hom!$O:$O, $D18, df_hom!$E:$E, CF$5)</f>
        <v>0</v>
      </c>
      <c r="CG18" s="4">
        <f>SUMIFS(df_hom!$H:$H, df_hom!$O:$O, $D18, df_hom!$E:$E, CG$5)</f>
        <v>0</v>
      </c>
      <c r="CH18" s="4">
        <f>SUMIFS(df_hom!$H:$H, df_hom!$O:$O, $D18, df_hom!$E:$E, CH$5)</f>
        <v>365</v>
      </c>
      <c r="CI18" s="4">
        <f>SUMIFS(df_hom!$H:$H, df_hom!$O:$O, $D18, df_hom!$E:$E, CI$5)</f>
        <v>0</v>
      </c>
      <c r="CJ18" s="4">
        <f>SUMIFS(df_hom!$H:$H, df_hom!$O:$O, $D18, df_hom!$E:$E, CJ$5)</f>
        <v>0</v>
      </c>
      <c r="CK18" s="4">
        <f>SUMIFS(df_hom!$H:$H, df_hom!$O:$O, $D18, df_hom!$E:$E, CK$5)</f>
        <v>0</v>
      </c>
      <c r="CL18" s="4">
        <f>SUMIFS(df_hom!$H:$H, df_hom!$O:$O, $D18, df_hom!$E:$E, CL$5)</f>
        <v>0</v>
      </c>
      <c r="CM18" s="4">
        <f>SUMIFS(df_hom!$H:$H, df_hom!$O:$O, $D18, df_hom!$E:$E, CM$5)</f>
        <v>0</v>
      </c>
      <c r="CN18" s="4">
        <f>SUMIFS(df_hom!$H:$H, df_hom!$O:$O, $D18, df_hom!$E:$E, CN$5)</f>
        <v>350</v>
      </c>
      <c r="CO18" s="4">
        <f>SUMIFS(df_hom!$H:$H, df_hom!$O:$O, $D18, df_hom!$E:$E, CO$5)</f>
        <v>0</v>
      </c>
      <c r="CP18" s="4">
        <f>SUMIFS(df_hom!$H:$H, df_hom!$O:$O, $D18, df_hom!$E:$E, CP$5)</f>
        <v>705</v>
      </c>
      <c r="CQ18" s="4">
        <f>SUMIFS(df_hom!$H:$H, df_hom!$O:$O, $D18, df_hom!$E:$E, CQ$5)</f>
        <v>890</v>
      </c>
      <c r="CR18" s="4">
        <f>SUMIFS(df_hom!$H:$H, df_hom!$O:$O, $D18, df_hom!$E:$E, CR$5)</f>
        <v>365</v>
      </c>
      <c r="CS18" s="4">
        <f>SUMIFS(df_hom!$H:$H, df_hom!$O:$O, $D18, df_hom!$E:$E, CS$5)</f>
        <v>0</v>
      </c>
      <c r="CT18" s="4">
        <f>SUMIFS(df_hom!$H:$H, df_hom!$O:$O, $D18, df_hom!$E:$E, CT$5)</f>
        <v>97.56097561</v>
      </c>
      <c r="CU18" s="4">
        <f>SUMIFS(df_hom!$H:$H, df_hom!$O:$O, $D18, df_hom!$E:$E, CU$5)</f>
        <v>0</v>
      </c>
      <c r="CV18" s="4">
        <f>SUMIFS(df_hom!$H:$H, df_hom!$O:$O, $D18, df_hom!$E:$E, CV$5)</f>
        <v>0</v>
      </c>
      <c r="CW18" s="4">
        <f>SUMIFS(df_hom!$H:$H, df_hom!$O:$O, $D18, df_hom!$E:$E, CW$5)</f>
        <v>0</v>
      </c>
      <c r="CX18" s="4">
        <f>SUMIFS(df_hom!$H:$H, df_hom!$O:$O, $D18, df_hom!$E:$E, CX$5)</f>
        <v>0</v>
      </c>
      <c r="CY18" s="4">
        <f>SUMIFS(df_hom!$H:$H, df_hom!$O:$O, $D18, df_hom!$E:$E, CY$5)</f>
        <v>0</v>
      </c>
      <c r="CZ18" s="4">
        <f>SUMIFS(df_hom!$H:$H, df_hom!$O:$O, $D18, df_hom!$E:$E, CZ$5)</f>
        <v>0</v>
      </c>
      <c r="DA18" s="4">
        <f>SUMIFS(df_hom!$H:$H, df_hom!$O:$O, $D18, df_hom!$E:$E, DA$5)</f>
        <v>150.9146341</v>
      </c>
      <c r="DB18" s="4">
        <f>SUMIFS(df_hom!$H:$H, df_hom!$O:$O, $D18, df_hom!$E:$E, DB$5)</f>
        <v>0</v>
      </c>
      <c r="DC18" s="4">
        <f>SUMIFS(df_hom!$H:$H, df_hom!$O:$O, $D18, df_hom!$E:$E, DC$5)</f>
        <v>0</v>
      </c>
      <c r="DD18" s="4">
        <f>SUMIFS(df_hom!$H:$H, df_hom!$O:$O, $D18, df_hom!$E:$E, DD$5)</f>
        <v>353.38737259999999</v>
      </c>
      <c r="DE18" s="4">
        <f>SUMIFS(df_hom!$H:$H, df_hom!$O:$O, $D18, df_hom!$E:$E, DE$5)</f>
        <v>0</v>
      </c>
      <c r="DF18" s="4">
        <f>SUMIFS(df_hom!$H:$H, df_hom!$O:$O, $D18, df_hom!$E:$E, DF$5)</f>
        <v>302</v>
      </c>
      <c r="DG18" s="4">
        <f>SUMIFS(df_hom!$H:$H, df_hom!$O:$O, $D18, df_hom!$E:$E, DG$5)</f>
        <v>0</v>
      </c>
      <c r="DH18" s="4">
        <f>SUMIFS(df_hom!$H:$H, df_hom!$O:$O, $D18, df_hom!$E:$E, DH$5)</f>
        <v>0</v>
      </c>
      <c r="DI18" s="4">
        <f>SUMIFS(df_hom!$H:$H, df_hom!$O:$O, $D18, df_hom!$E:$E, DI$5)</f>
        <v>0</v>
      </c>
      <c r="DJ18" s="4">
        <f>SUMIFS(df_hom!$H:$H, df_hom!$O:$O, $D18, df_hom!$E:$E, DJ$5)</f>
        <v>0</v>
      </c>
      <c r="DK18" s="4">
        <f>SUMIFS(df_hom!$H:$H, df_hom!$O:$O, $D18, df_hom!$E:$E, DK$5)</f>
        <v>0</v>
      </c>
      <c r="DL18" s="4">
        <f>SUMIFS(df_hom!$H:$H, df_hom!$O:$O, $D18, df_hom!$E:$E, DL$5)</f>
        <v>370</v>
      </c>
      <c r="DM18" s="4">
        <f>SUMIFS(df_hom!$H:$H, df_hom!$O:$O, $D18, df_hom!$E:$E, DM$5)</f>
        <v>0</v>
      </c>
      <c r="DN18" s="4">
        <f>SUMIFS(df_hom!$H:$H, df_hom!$O:$O, $D18, df_hom!$E:$E, DN$5)</f>
        <v>0</v>
      </c>
      <c r="DO18" s="4">
        <f>SUMIFS(df_hom!$H:$H, df_hom!$O:$O, $D18, df_hom!$E:$E, DO$5)</f>
        <v>0</v>
      </c>
      <c r="DP18" s="4">
        <f>SUMIFS(df_hom!$H:$H, df_hom!$O:$O, $D18, df_hom!$E:$E, DP$5)</f>
        <v>990</v>
      </c>
      <c r="DQ18" s="4">
        <f>SUMIFS(df_hom!$H:$H, df_hom!$O:$O, $D18, df_hom!$E:$E, DQ$5)</f>
        <v>0</v>
      </c>
      <c r="DR18" s="4">
        <f>SUMIFS(df_hom!$H:$H, df_hom!$O:$O, $D18, df_hom!$E:$E, DR$5)</f>
        <v>1427.5</v>
      </c>
      <c r="DS18" s="4">
        <f>SUMIFS(df_hom!$H:$H, df_hom!$O:$O, $D18, df_hom!$E:$E, DS$5)</f>
        <v>0</v>
      </c>
      <c r="DT18" s="4">
        <f>SUMIFS(df_hom!$H:$H, df_hom!$O:$O, $D18, df_hom!$E:$E, DT$5)</f>
        <v>945</v>
      </c>
      <c r="DU18" s="4">
        <f>SUMIFS(df_hom!$H:$H, df_hom!$O:$O, $D18, df_hom!$E:$E, DU$5)</f>
        <v>595</v>
      </c>
      <c r="DV18" s="4">
        <f>SUMIFS(df_hom!$H:$H, df_hom!$O:$O, $D18, df_hom!$E:$E, DV$5)</f>
        <v>0</v>
      </c>
      <c r="DW18" s="4">
        <f>SUMIFS(df_hom!$H:$H, df_hom!$O:$O, $D18, df_hom!$E:$E, DW$5)</f>
        <v>0</v>
      </c>
      <c r="DX18" s="4">
        <f>SUMIFS(df_hom!$H:$H, df_hom!$O:$O, $D18, df_hom!$E:$E, DX$5)</f>
        <v>0</v>
      </c>
      <c r="DY18" s="4">
        <f>SUMIFS(df_hom!$H:$H, df_hom!$O:$O, $D18, df_hom!$E:$E, DY$5)</f>
        <v>0</v>
      </c>
      <c r="DZ18" s="4">
        <f>SUMIFS(df_hom!$H:$H, df_hom!$O:$O, $D18, df_hom!$E:$E, DZ$5)</f>
        <v>0</v>
      </c>
      <c r="EA18" s="4">
        <f>SUMIFS(df_hom!$H:$H, df_hom!$O:$O, $D18, df_hom!$E:$E, EA$5)</f>
        <v>1575.1148558</v>
      </c>
      <c r="EB18" s="4">
        <f>SUMIFS(df_hom!$H:$H, df_hom!$O:$O, $D18, df_hom!$E:$E, EB$5)</f>
        <v>0</v>
      </c>
      <c r="EC18" s="4">
        <f>SUMIFS(df_hom!$H:$H, df_hom!$O:$O, $D18, df_hom!$E:$E, EC$5)</f>
        <v>0</v>
      </c>
      <c r="ED18" s="4">
        <f>SUMIFS(df_hom!$H:$H, df_hom!$O:$O, $D18, df_hom!$E:$E, ED$5)</f>
        <v>0</v>
      </c>
      <c r="EE18" s="4">
        <f>SUMIFS(df_hom!$H:$H, df_hom!$O:$O, $D18, df_hom!$E:$E, EE$5)</f>
        <v>0</v>
      </c>
      <c r="EF18" s="4">
        <f>SUMIFS(df_hom!$H:$H, df_hom!$O:$O, $D18, df_hom!$E:$E, EF$5)</f>
        <v>360</v>
      </c>
      <c r="EG18" s="4">
        <f>SUMIFS(df_hom!$H:$H, df_hom!$O:$O, $D18, df_hom!$E:$E, EG$5)</f>
        <v>0</v>
      </c>
      <c r="EH18" s="4">
        <f>SUMIFS(df_hom!$H:$H, df_hom!$O:$O, $D18, df_hom!$E:$E, EH$5)</f>
        <v>0</v>
      </c>
      <c r="EI18" s="4">
        <f>SUMIFS(df_hom!$H:$H, df_hom!$O:$O, $D18, df_hom!$E:$E, EI$5)</f>
        <v>130</v>
      </c>
      <c r="EJ18" s="4">
        <f>SUMIFS(df_hom!$H:$H, df_hom!$O:$O, $D18, df_hom!$E:$E, EJ$5)</f>
        <v>0</v>
      </c>
      <c r="EK18" s="4">
        <f>SUMIFS(df_hom!$H:$H, df_hom!$O:$O, $D18, df_hom!$E:$E, EK$5)</f>
        <v>0</v>
      </c>
      <c r="EL18" s="4">
        <f>SUMIFS(df_hom!$H:$H, df_hom!$O:$O, $D18, df_hom!$E:$E, EL$5)</f>
        <v>0</v>
      </c>
      <c r="EM18" s="4">
        <f>SUMIFS(df_hom!$H:$H, df_hom!$O:$O, $D18, df_hom!$E:$E, EM$5)</f>
        <v>144.87804879999999</v>
      </c>
      <c r="EN18" s="4">
        <f>SUMIFS(df_hom!$H:$H, df_hom!$O:$O, $D18, df_hom!$E:$E, EN$5)</f>
        <v>245</v>
      </c>
      <c r="EO18" s="4">
        <f>SUMIFS(df_hom!$H:$H, df_hom!$O:$O, $D18, df_hom!$E:$E, EO$5)</f>
        <v>0</v>
      </c>
      <c r="EP18" s="4">
        <f>SUMIFS(df_hom!$H:$H, df_hom!$O:$O, $D18, df_hom!$E:$E, EP$5)</f>
        <v>0</v>
      </c>
      <c r="EQ18" s="4">
        <f>SUMIFS(df_hom!$H:$H, df_hom!$O:$O, $D18, df_hom!$E:$E, EQ$5)</f>
        <v>0</v>
      </c>
      <c r="ER18" s="4">
        <f>SUMIFS(df_hom!$H:$H, df_hom!$O:$O, $D18, df_hom!$E:$E, ER$5)</f>
        <v>0</v>
      </c>
      <c r="ES18" s="4">
        <f>SUMIFS(df_hom!$H:$H, df_hom!$O:$O, $D18, df_hom!$E:$E, ES$5)</f>
        <v>548.91</v>
      </c>
      <c r="ET18" s="4">
        <f>SUMIFS(df_hom!$H:$H, df_hom!$O:$O, $D18, df_hom!$E:$E, ET$5)</f>
        <v>0</v>
      </c>
      <c r="EU18" s="4">
        <f>SUMIFS(df_hom!$H:$H, df_hom!$O:$O, $D18, df_hom!$E:$E, EU$5)</f>
        <v>0</v>
      </c>
      <c r="EV18" s="4">
        <f>SUMIFS(df_hom!$H:$H, df_hom!$O:$O, $D18, df_hom!$E:$E, EV$5)</f>
        <v>0</v>
      </c>
      <c r="EW18" s="4">
        <f>SUMIFS(df_hom!$H:$H, df_hom!$O:$O, $D18, df_hom!$E:$E, EW$5)</f>
        <v>0</v>
      </c>
      <c r="EX18" s="4">
        <f>SUMIFS(df_hom!$H:$H, df_hom!$O:$O, $D18, df_hom!$E:$E, EX$5)</f>
        <v>0</v>
      </c>
      <c r="EY18" s="4">
        <f>SUMIFS(df_hom!$H:$H, df_hom!$O:$O, $D18, df_hom!$E:$E, EY$5)</f>
        <v>0</v>
      </c>
      <c r="EZ18" s="4">
        <f>SUMIFS(df_hom!$H:$H, df_hom!$O:$O, $D18, df_hom!$E:$E, EZ$5)</f>
        <v>0</v>
      </c>
      <c r="FA18" s="4">
        <f>SUMIFS(df_hom!$H:$H, df_hom!$O:$O, $D18, df_hom!$E:$E, FA$5)</f>
        <v>0</v>
      </c>
      <c r="FB18" s="4">
        <f>SUMIFS(df_hom!$H:$H, df_hom!$O:$O, $D18, df_hom!$E:$E, FB$5)</f>
        <v>0</v>
      </c>
      <c r="FC18" s="4">
        <f>SUMIFS(df_hom!$H:$H, df_hom!$O:$O, $D18, df_hom!$E:$E, FC$5)</f>
        <v>0</v>
      </c>
      <c r="FD18" s="8">
        <f t="shared" si="0"/>
        <v>19390.231445910002</v>
      </c>
      <c r="FF18" s="7" t="s">
        <v>1626</v>
      </c>
      <c r="FG18" s="4">
        <f>SUMIFS(df_hom!$H:$H, df_hom!$O:$O, $FF18, df_hom!$B:$B, FG$4)</f>
        <v>950.98564540000007</v>
      </c>
      <c r="FH18" s="4">
        <f>SUMIFS(df_hom!$H:$H, df_hom!$O:$O, $FF18, df_hom!$B:$B, FH$4)</f>
        <v>4905.2235721000006</v>
      </c>
      <c r="FI18" s="4">
        <f>SUMIFS(df_hom!$H:$H, df_hom!$O:$O, $FF18, df_hom!$B:$B, FI$4)</f>
        <v>4043.7563415000004</v>
      </c>
      <c r="FJ18" s="4">
        <f>SUMIFS(df_hom!$H:$H, df_hom!$O:$O, $FF18, df_hom!$B:$B, FJ$4)</f>
        <v>5891.36298231</v>
      </c>
      <c r="FK18" s="4">
        <f>SUMIFS(df_hom!$H:$H, df_hom!$O:$O, $FF18, df_hom!$B:$B, FK$4)</f>
        <v>3598.9029045999996</v>
      </c>
      <c r="FL18" s="4">
        <f>SUMIFS(df_hom!$H:$H, df_hom!$O:$O, $FF18, df_hom!$B:$B, FL$4)</f>
        <v>0</v>
      </c>
      <c r="FM18" s="8">
        <f t="shared" si="1"/>
        <v>19390.231445910002</v>
      </c>
    </row>
    <row r="19" spans="4:169" x14ac:dyDescent="0.35">
      <c r="D19" s="7" t="s">
        <v>173</v>
      </c>
      <c r="E19" s="4">
        <f>SUMIFS(df_hom!$H:$H, df_hom!$O:$O, $D19, df_hom!$E:$E, E$5)</f>
        <v>0</v>
      </c>
      <c r="F19" s="4">
        <f>SUMIFS(df_hom!$H:$H, df_hom!$O:$O, $D19, df_hom!$E:$E, F$5)</f>
        <v>30.530623779999999</v>
      </c>
      <c r="G19" s="4">
        <f>SUMIFS(df_hom!$H:$H, df_hom!$O:$O, $D19, df_hom!$E:$E, G$5)</f>
        <v>0</v>
      </c>
      <c r="H19" s="4">
        <f>SUMIFS(df_hom!$H:$H, df_hom!$O:$O, $D19, df_hom!$E:$E, H$5)</f>
        <v>0</v>
      </c>
      <c r="I19" s="4">
        <f>SUMIFS(df_hom!$H:$H, df_hom!$O:$O, $D19, df_hom!$E:$E, I$5)</f>
        <v>0</v>
      </c>
      <c r="J19" s="4">
        <f>SUMIFS(df_hom!$H:$H, df_hom!$O:$O, $D19, df_hom!$E:$E, J$5)</f>
        <v>0</v>
      </c>
      <c r="K19" s="4">
        <f>SUMIFS(df_hom!$H:$H, df_hom!$O:$O, $D19, df_hom!$E:$E, K$5)</f>
        <v>59.728693540000002</v>
      </c>
      <c r="L19" s="4">
        <f>SUMIFS(df_hom!$H:$H, df_hom!$O:$O, $D19, df_hom!$E:$E, L$5)</f>
        <v>0</v>
      </c>
      <c r="M19" s="4">
        <f>SUMIFS(df_hom!$H:$H, df_hom!$O:$O, $D19, df_hom!$E:$E, M$5)</f>
        <v>0</v>
      </c>
      <c r="N19" s="4">
        <f>SUMIFS(df_hom!$H:$H, df_hom!$O:$O, $D19, df_hom!$E:$E, N$5)</f>
        <v>0</v>
      </c>
      <c r="O19" s="4">
        <f>SUMIFS(df_hom!$H:$H, df_hom!$O:$O, $D19, df_hom!$E:$E, O$5)</f>
        <v>119.8609613</v>
      </c>
      <c r="P19" s="4">
        <f>SUMIFS(df_hom!$H:$H, df_hom!$O:$O, $D19, df_hom!$E:$E, P$5)</f>
        <v>0</v>
      </c>
      <c r="Q19" s="4">
        <f>SUMIFS(df_hom!$H:$H, df_hom!$O:$O, $D19, df_hom!$E:$E, Q$5)</f>
        <v>29.912204070000001</v>
      </c>
      <c r="R19" s="4">
        <f>SUMIFS(df_hom!$H:$H, df_hom!$O:$O, $D19, df_hom!$E:$E, R$5)</f>
        <v>0</v>
      </c>
      <c r="S19" s="4">
        <f>SUMIFS(df_hom!$H:$H, df_hom!$O:$O, $D19, df_hom!$E:$E, S$5)</f>
        <v>0</v>
      </c>
      <c r="T19" s="4">
        <f>SUMIFS(df_hom!$H:$H, df_hom!$O:$O, $D19, df_hom!$E:$E, T$5)</f>
        <v>0</v>
      </c>
      <c r="U19" s="4">
        <f>SUMIFS(df_hom!$H:$H, df_hom!$O:$O, $D19, df_hom!$E:$E, U$5)</f>
        <v>0</v>
      </c>
      <c r="V19" s="4">
        <f>SUMIFS(df_hom!$H:$H, df_hom!$O:$O, $D19, df_hom!$E:$E, V$5)</f>
        <v>29.965240319999999</v>
      </c>
      <c r="W19" s="4">
        <f>SUMIFS(df_hom!$H:$H, df_hom!$O:$O, $D19, df_hom!$E:$E, W$5)</f>
        <v>0</v>
      </c>
      <c r="X19" s="4">
        <f>SUMIFS(df_hom!$H:$H, df_hom!$O:$O, $D19, df_hom!$E:$E, X$5)</f>
        <v>0</v>
      </c>
      <c r="Y19" s="4">
        <f>SUMIFS(df_hom!$H:$H, df_hom!$O:$O, $D19, df_hom!$E:$E, Y$5)</f>
        <v>0</v>
      </c>
      <c r="Z19" s="4">
        <f>SUMIFS(df_hom!$H:$H, df_hom!$O:$O, $D19, df_hom!$E:$E, Z$5)</f>
        <v>0</v>
      </c>
      <c r="AA19" s="4">
        <f>SUMIFS(df_hom!$H:$H, df_hom!$O:$O, $D19, df_hom!$E:$E, AA$5)</f>
        <v>0</v>
      </c>
      <c r="AB19" s="4">
        <f>SUMIFS(df_hom!$H:$H, df_hom!$O:$O, $D19, df_hom!$E:$E, AB$5)</f>
        <v>0</v>
      </c>
      <c r="AC19" s="4">
        <f>SUMIFS(df_hom!$H:$H, df_hom!$O:$O, $D19, df_hom!$E:$E, AC$5)</f>
        <v>0</v>
      </c>
      <c r="AD19" s="4">
        <f>SUMIFS(df_hom!$H:$H, df_hom!$O:$O, $D19, df_hom!$E:$E, AD$5)</f>
        <v>0</v>
      </c>
      <c r="AE19" s="4">
        <f>SUMIFS(df_hom!$H:$H, df_hom!$O:$O, $D19, df_hom!$E:$E, AE$5)</f>
        <v>0</v>
      </c>
      <c r="AF19" s="4">
        <f>SUMIFS(df_hom!$H:$H, df_hom!$O:$O, $D19, df_hom!$E:$E, AF$5)</f>
        <v>0</v>
      </c>
      <c r="AG19" s="4">
        <f>SUMIFS(df_hom!$H:$H, df_hom!$O:$O, $D19, df_hom!$E:$E, AG$5)</f>
        <v>0</v>
      </c>
      <c r="AH19" s="4">
        <f>SUMIFS(df_hom!$H:$H, df_hom!$O:$O, $D19, df_hom!$E:$E, AH$5)</f>
        <v>0</v>
      </c>
      <c r="AI19" s="4">
        <f>SUMIFS(df_hom!$H:$H, df_hom!$O:$O, $D19, df_hom!$E:$E, AI$5)</f>
        <v>0</v>
      </c>
      <c r="AJ19" s="4">
        <f>SUMIFS(df_hom!$H:$H, df_hom!$O:$O, $D19, df_hom!$E:$E, AJ$5)</f>
        <v>0</v>
      </c>
      <c r="AK19" s="4">
        <f>SUMIFS(df_hom!$H:$H, df_hom!$O:$O, $D19, df_hom!$E:$E, AK$5)</f>
        <v>0</v>
      </c>
      <c r="AL19" s="4">
        <f>SUMIFS(df_hom!$H:$H, df_hom!$O:$O, $D19, df_hom!$E:$E, AL$5)</f>
        <v>0</v>
      </c>
      <c r="AM19" s="4">
        <f>SUMIFS(df_hom!$H:$H, df_hom!$O:$O, $D19, df_hom!$E:$E, AM$5)</f>
        <v>0</v>
      </c>
      <c r="AN19" s="4">
        <f>SUMIFS(df_hom!$H:$H, df_hom!$O:$O, $D19, df_hom!$E:$E, AN$5)</f>
        <v>0</v>
      </c>
      <c r="AO19" s="4">
        <f>SUMIFS(df_hom!$H:$H, df_hom!$O:$O, $D19, df_hom!$E:$E, AO$5)</f>
        <v>0</v>
      </c>
      <c r="AP19" s="4">
        <f>SUMIFS(df_hom!$H:$H, df_hom!$O:$O, $D19, df_hom!$E:$E, AP$5)</f>
        <v>29.78140449</v>
      </c>
      <c r="AQ19" s="4">
        <f>SUMIFS(df_hom!$H:$H, df_hom!$O:$O, $D19, df_hom!$E:$E, AQ$5)</f>
        <v>0</v>
      </c>
      <c r="AR19" s="4">
        <f>SUMIFS(df_hom!$H:$H, df_hom!$O:$O, $D19, df_hom!$E:$E, AR$5)</f>
        <v>0</v>
      </c>
      <c r="AS19" s="4">
        <f>SUMIFS(df_hom!$H:$H, df_hom!$O:$O, $D19, df_hom!$E:$E, AS$5)</f>
        <v>29.765900859999999</v>
      </c>
      <c r="AT19" s="4">
        <f>SUMIFS(df_hom!$H:$H, df_hom!$O:$O, $D19, df_hom!$E:$E, AT$5)</f>
        <v>0</v>
      </c>
      <c r="AU19" s="4">
        <f>SUMIFS(df_hom!$H:$H, df_hom!$O:$O, $D19, df_hom!$E:$E, AU$5)</f>
        <v>0</v>
      </c>
      <c r="AV19" s="4">
        <f>SUMIFS(df_hom!$H:$H, df_hom!$O:$O, $D19, df_hom!$E:$E, AV$5)</f>
        <v>0</v>
      </c>
      <c r="AW19" s="4">
        <f>SUMIFS(df_hom!$H:$H, df_hom!$O:$O, $D19, df_hom!$E:$E, AW$5)</f>
        <v>0</v>
      </c>
      <c r="AX19" s="4">
        <f>SUMIFS(df_hom!$H:$H, df_hom!$O:$O, $D19, df_hom!$E:$E, AX$5)</f>
        <v>0</v>
      </c>
      <c r="AY19" s="4">
        <f>SUMIFS(df_hom!$H:$H, df_hom!$O:$O, $D19, df_hom!$E:$E, AY$5)</f>
        <v>0</v>
      </c>
      <c r="AZ19" s="4">
        <f>SUMIFS(df_hom!$H:$H, df_hom!$O:$O, $D19, df_hom!$E:$E, AZ$5)</f>
        <v>0</v>
      </c>
      <c r="BA19" s="4">
        <f>SUMIFS(df_hom!$H:$H, df_hom!$O:$O, $D19, df_hom!$E:$E, BA$5)</f>
        <v>0</v>
      </c>
      <c r="BB19" s="4">
        <f>SUMIFS(df_hom!$H:$H, df_hom!$O:$O, $D19, df_hom!$E:$E, BB$5)</f>
        <v>0</v>
      </c>
      <c r="BC19" s="4">
        <f>SUMIFS(df_hom!$H:$H, df_hom!$O:$O, $D19, df_hom!$E:$E, BC$5)</f>
        <v>89.34421347</v>
      </c>
      <c r="BD19" s="4">
        <f>SUMIFS(df_hom!$H:$H, df_hom!$O:$O, $D19, df_hom!$E:$E, BD$5)</f>
        <v>0</v>
      </c>
      <c r="BE19" s="4">
        <f>SUMIFS(df_hom!$H:$H, df_hom!$O:$O, $D19, df_hom!$E:$E, BE$5)</f>
        <v>0</v>
      </c>
      <c r="BF19" s="4">
        <f>SUMIFS(df_hom!$H:$H, df_hom!$O:$O, $D19, df_hom!$E:$E, BF$5)</f>
        <v>0</v>
      </c>
      <c r="BG19" s="4">
        <f>SUMIFS(df_hom!$H:$H, df_hom!$O:$O, $D19, df_hom!$E:$E, BG$5)</f>
        <v>0</v>
      </c>
      <c r="BH19" s="4">
        <f>SUMIFS(df_hom!$H:$H, df_hom!$O:$O, $D19, df_hom!$E:$E, BH$5)</f>
        <v>0</v>
      </c>
      <c r="BI19" s="4">
        <f>SUMIFS(df_hom!$H:$H, df_hom!$O:$O, $D19, df_hom!$E:$E, BI$5)</f>
        <v>60.942281459999997</v>
      </c>
      <c r="BJ19" s="4">
        <f>SUMIFS(df_hom!$H:$H, df_hom!$O:$O, $D19, df_hom!$E:$E, BJ$5)</f>
        <v>0</v>
      </c>
      <c r="BK19" s="4">
        <f>SUMIFS(df_hom!$H:$H, df_hom!$O:$O, $D19, df_hom!$E:$E, BK$5)</f>
        <v>0</v>
      </c>
      <c r="BL19" s="4">
        <f>SUMIFS(df_hom!$H:$H, df_hom!$O:$O, $D19, df_hom!$E:$E, BL$5)</f>
        <v>0</v>
      </c>
      <c r="BM19" s="4">
        <f>SUMIFS(df_hom!$H:$H, df_hom!$O:$O, $D19, df_hom!$E:$E, BM$5)</f>
        <v>0</v>
      </c>
      <c r="BN19" s="4">
        <f>SUMIFS(df_hom!$H:$H, df_hom!$O:$O, $D19, df_hom!$E:$E, BN$5)</f>
        <v>29.78140449</v>
      </c>
      <c r="BO19" s="4">
        <f>SUMIFS(df_hom!$H:$H, df_hom!$O:$O, $D19, df_hom!$E:$E, BO$5)</f>
        <v>59.56280898</v>
      </c>
      <c r="BP19" s="4">
        <f>SUMIFS(df_hom!$H:$H, df_hom!$O:$O, $D19, df_hom!$E:$E, BP$5)</f>
        <v>0</v>
      </c>
      <c r="BQ19" s="4">
        <f>SUMIFS(df_hom!$H:$H, df_hom!$O:$O, $D19, df_hom!$E:$E, BQ$5)</f>
        <v>0</v>
      </c>
      <c r="BR19" s="4">
        <f>SUMIFS(df_hom!$H:$H, df_hom!$O:$O, $D19, df_hom!$E:$E, BR$5)</f>
        <v>0</v>
      </c>
      <c r="BS19" s="4">
        <f>SUMIFS(df_hom!$H:$H, df_hom!$O:$O, $D19, df_hom!$E:$E, BS$5)</f>
        <v>0</v>
      </c>
      <c r="BT19" s="4">
        <f>SUMIFS(df_hom!$H:$H, df_hom!$O:$O, $D19, df_hom!$E:$E, BT$5)</f>
        <v>0</v>
      </c>
      <c r="BU19" s="4">
        <f>SUMIFS(df_hom!$H:$H, df_hom!$O:$O, $D19, df_hom!$E:$E, BU$5)</f>
        <v>29.78140449</v>
      </c>
      <c r="BV19" s="4">
        <f>SUMIFS(df_hom!$H:$H, df_hom!$O:$O, $D19, df_hom!$E:$E, BV$5)</f>
        <v>0</v>
      </c>
      <c r="BW19" s="4">
        <f>SUMIFS(df_hom!$H:$H, df_hom!$O:$O, $D19, df_hom!$E:$E, BW$5)</f>
        <v>0</v>
      </c>
      <c r="BX19" s="4">
        <f>SUMIFS(df_hom!$H:$H, df_hom!$O:$O, $D19, df_hom!$E:$E, BX$5)</f>
        <v>0</v>
      </c>
      <c r="BY19" s="4">
        <f>SUMIFS(df_hom!$H:$H, df_hom!$O:$O, $D19, df_hom!$E:$E, BY$5)</f>
        <v>0</v>
      </c>
      <c r="BZ19" s="4">
        <f>SUMIFS(df_hom!$H:$H, df_hom!$O:$O, $D19, df_hom!$E:$E, BZ$5)</f>
        <v>0</v>
      </c>
      <c r="CA19" s="4">
        <f>SUMIFS(df_hom!$H:$H, df_hom!$O:$O, $D19, df_hom!$E:$E, CA$5)</f>
        <v>0</v>
      </c>
      <c r="CB19" s="4">
        <f>SUMIFS(df_hom!$H:$H, df_hom!$O:$O, $D19, df_hom!$E:$E, CB$5)</f>
        <v>0</v>
      </c>
      <c r="CC19" s="4">
        <f>SUMIFS(df_hom!$H:$H, df_hom!$O:$O, $D19, df_hom!$E:$E, CC$5)</f>
        <v>0</v>
      </c>
      <c r="CD19" s="4">
        <f>SUMIFS(df_hom!$H:$H, df_hom!$O:$O, $D19, df_hom!$E:$E, CD$5)</f>
        <v>0</v>
      </c>
      <c r="CE19" s="4">
        <f>SUMIFS(df_hom!$H:$H, df_hom!$O:$O, $D19, df_hom!$E:$E, CE$5)</f>
        <v>0</v>
      </c>
      <c r="CF19" s="4">
        <f>SUMIFS(df_hom!$H:$H, df_hom!$O:$O, $D19, df_hom!$E:$E, CF$5)</f>
        <v>0</v>
      </c>
      <c r="CG19" s="4">
        <f>SUMIFS(df_hom!$H:$H, df_hom!$O:$O, $D19, df_hom!$E:$E, CG$5)</f>
        <v>0</v>
      </c>
      <c r="CH19" s="4">
        <f>SUMIFS(df_hom!$H:$H, df_hom!$O:$O, $D19, df_hom!$E:$E, CH$5)</f>
        <v>0</v>
      </c>
      <c r="CI19" s="4">
        <f>SUMIFS(df_hom!$H:$H, df_hom!$O:$O, $D19, df_hom!$E:$E, CI$5)</f>
        <v>0</v>
      </c>
      <c r="CJ19" s="4">
        <f>SUMIFS(df_hom!$H:$H, df_hom!$O:$O, $D19, df_hom!$E:$E, CJ$5)</f>
        <v>0</v>
      </c>
      <c r="CK19" s="4">
        <f>SUMIFS(df_hom!$H:$H, df_hom!$O:$O, $D19, df_hom!$E:$E, CK$5)</f>
        <v>0</v>
      </c>
      <c r="CL19" s="4">
        <f>SUMIFS(df_hom!$H:$H, df_hom!$O:$O, $D19, df_hom!$E:$E, CL$5)</f>
        <v>0</v>
      </c>
      <c r="CM19" s="4">
        <f>SUMIFS(df_hom!$H:$H, df_hom!$O:$O, $D19, df_hom!$E:$E, CM$5)</f>
        <v>0</v>
      </c>
      <c r="CN19" s="4">
        <f>SUMIFS(df_hom!$H:$H, df_hom!$O:$O, $D19, df_hom!$E:$E, CN$5)</f>
        <v>0</v>
      </c>
      <c r="CO19" s="4">
        <f>SUMIFS(df_hom!$H:$H, df_hom!$O:$O, $D19, df_hom!$E:$E, CO$5)</f>
        <v>0</v>
      </c>
      <c r="CP19" s="4">
        <f>SUMIFS(df_hom!$H:$H, df_hom!$O:$O, $D19, df_hom!$E:$E, CP$5)</f>
        <v>0</v>
      </c>
      <c r="CQ19" s="4">
        <f>SUMIFS(df_hom!$H:$H, df_hom!$O:$O, $D19, df_hom!$E:$E, CQ$5)</f>
        <v>0</v>
      </c>
      <c r="CR19" s="4">
        <f>SUMIFS(df_hom!$H:$H, df_hom!$O:$O, $D19, df_hom!$E:$E, CR$5)</f>
        <v>0</v>
      </c>
      <c r="CS19" s="4">
        <f>SUMIFS(df_hom!$H:$H, df_hom!$O:$O, $D19, df_hom!$E:$E, CS$5)</f>
        <v>0</v>
      </c>
      <c r="CT19" s="4">
        <f>SUMIFS(df_hom!$H:$H, df_hom!$O:$O, $D19, df_hom!$E:$E, CT$5)</f>
        <v>0</v>
      </c>
      <c r="CU19" s="4">
        <f>SUMIFS(df_hom!$H:$H, df_hom!$O:$O, $D19, df_hom!$E:$E, CU$5)</f>
        <v>0</v>
      </c>
      <c r="CV19" s="4">
        <f>SUMIFS(df_hom!$H:$H, df_hom!$O:$O, $D19, df_hom!$E:$E, CV$5)</f>
        <v>0</v>
      </c>
      <c r="CW19" s="4">
        <f>SUMIFS(df_hom!$H:$H, df_hom!$O:$O, $D19, df_hom!$E:$E, CW$5)</f>
        <v>0</v>
      </c>
      <c r="CX19" s="4">
        <f>SUMIFS(df_hom!$H:$H, df_hom!$O:$O, $D19, df_hom!$E:$E, CX$5)</f>
        <v>0</v>
      </c>
      <c r="CY19" s="4">
        <f>SUMIFS(df_hom!$H:$H, df_hom!$O:$O, $D19, df_hom!$E:$E, CY$5)</f>
        <v>0</v>
      </c>
      <c r="CZ19" s="4">
        <f>SUMIFS(df_hom!$H:$H, df_hom!$O:$O, $D19, df_hom!$E:$E, CZ$5)</f>
        <v>0</v>
      </c>
      <c r="DA19" s="4">
        <f>SUMIFS(df_hom!$H:$H, df_hom!$O:$O, $D19, df_hom!$E:$E, DA$5)</f>
        <v>0</v>
      </c>
      <c r="DB19" s="4">
        <f>SUMIFS(df_hom!$H:$H, df_hom!$O:$O, $D19, df_hom!$E:$E, DB$5)</f>
        <v>0</v>
      </c>
      <c r="DC19" s="4">
        <f>SUMIFS(df_hom!$H:$H, df_hom!$O:$O, $D19, df_hom!$E:$E, DC$5)</f>
        <v>0</v>
      </c>
      <c r="DD19" s="4">
        <f>SUMIFS(df_hom!$H:$H, df_hom!$O:$O, $D19, df_hom!$E:$E, DD$5)</f>
        <v>0</v>
      </c>
      <c r="DE19" s="4">
        <f>SUMIFS(df_hom!$H:$H, df_hom!$O:$O, $D19, df_hom!$E:$E, DE$5)</f>
        <v>0</v>
      </c>
      <c r="DF19" s="4">
        <f>SUMIFS(df_hom!$H:$H, df_hom!$O:$O, $D19, df_hom!$E:$E, DF$5)</f>
        <v>0</v>
      </c>
      <c r="DG19" s="4">
        <f>SUMIFS(df_hom!$H:$H, df_hom!$O:$O, $D19, df_hom!$E:$E, DG$5)</f>
        <v>0</v>
      </c>
      <c r="DH19" s="4">
        <f>SUMIFS(df_hom!$H:$H, df_hom!$O:$O, $D19, df_hom!$E:$E, DH$5)</f>
        <v>0</v>
      </c>
      <c r="DI19" s="4">
        <f>SUMIFS(df_hom!$H:$H, df_hom!$O:$O, $D19, df_hom!$E:$E, DI$5)</f>
        <v>0</v>
      </c>
      <c r="DJ19" s="4">
        <f>SUMIFS(df_hom!$H:$H, df_hom!$O:$O, $D19, df_hom!$E:$E, DJ$5)</f>
        <v>0</v>
      </c>
      <c r="DK19" s="4">
        <f>SUMIFS(df_hom!$H:$H, df_hom!$O:$O, $D19, df_hom!$E:$E, DK$5)</f>
        <v>0</v>
      </c>
      <c r="DL19" s="4">
        <f>SUMIFS(df_hom!$H:$H, df_hom!$O:$O, $D19, df_hom!$E:$E, DL$5)</f>
        <v>0</v>
      </c>
      <c r="DM19" s="4">
        <f>SUMIFS(df_hom!$H:$H, df_hom!$O:$O, $D19, df_hom!$E:$E, DM$5)</f>
        <v>0</v>
      </c>
      <c r="DN19" s="4">
        <f>SUMIFS(df_hom!$H:$H, df_hom!$O:$O, $D19, df_hom!$E:$E, DN$5)</f>
        <v>0</v>
      </c>
      <c r="DO19" s="4">
        <f>SUMIFS(df_hom!$H:$H, df_hom!$O:$O, $D19, df_hom!$E:$E, DO$5)</f>
        <v>0</v>
      </c>
      <c r="DP19" s="4">
        <f>SUMIFS(df_hom!$H:$H, df_hom!$O:$O, $D19, df_hom!$E:$E, DP$5)</f>
        <v>0</v>
      </c>
      <c r="DQ19" s="4">
        <f>SUMIFS(df_hom!$H:$H, df_hom!$O:$O, $D19, df_hom!$E:$E, DQ$5)</f>
        <v>0</v>
      </c>
      <c r="DR19" s="4">
        <f>SUMIFS(df_hom!$H:$H, df_hom!$O:$O, $D19, df_hom!$E:$E, DR$5)</f>
        <v>0</v>
      </c>
      <c r="DS19" s="4">
        <f>SUMIFS(df_hom!$H:$H, df_hom!$O:$O, $D19, df_hom!$E:$E, DS$5)</f>
        <v>0</v>
      </c>
      <c r="DT19" s="4">
        <f>SUMIFS(df_hom!$H:$H, df_hom!$O:$O, $D19, df_hom!$E:$E, DT$5)</f>
        <v>0</v>
      </c>
      <c r="DU19" s="4">
        <f>SUMIFS(df_hom!$H:$H, df_hom!$O:$O, $D19, df_hom!$E:$E, DU$5)</f>
        <v>0</v>
      </c>
      <c r="DV19" s="4">
        <f>SUMIFS(df_hom!$H:$H, df_hom!$O:$O, $D19, df_hom!$E:$E, DV$5)</f>
        <v>0</v>
      </c>
      <c r="DW19" s="4">
        <f>SUMIFS(df_hom!$H:$H, df_hom!$O:$O, $D19, df_hom!$E:$E, DW$5)</f>
        <v>0</v>
      </c>
      <c r="DX19" s="4">
        <f>SUMIFS(df_hom!$H:$H, df_hom!$O:$O, $D19, df_hom!$E:$E, DX$5)</f>
        <v>0</v>
      </c>
      <c r="DY19" s="4">
        <f>SUMIFS(df_hom!$H:$H, df_hom!$O:$O, $D19, df_hom!$E:$E, DY$5)</f>
        <v>0</v>
      </c>
      <c r="DZ19" s="4">
        <f>SUMIFS(df_hom!$H:$H, df_hom!$O:$O, $D19, df_hom!$E:$E, DZ$5)</f>
        <v>0</v>
      </c>
      <c r="EA19" s="4">
        <f>SUMIFS(df_hom!$H:$H, df_hom!$O:$O, $D19, df_hom!$E:$E, EA$5)</f>
        <v>0</v>
      </c>
      <c r="EB19" s="4">
        <f>SUMIFS(df_hom!$H:$H, df_hom!$O:$O, $D19, df_hom!$E:$E, EB$5)</f>
        <v>0</v>
      </c>
      <c r="EC19" s="4">
        <f>SUMIFS(df_hom!$H:$H, df_hom!$O:$O, $D19, df_hom!$E:$E, EC$5)</f>
        <v>0</v>
      </c>
      <c r="ED19" s="4">
        <f>SUMIFS(df_hom!$H:$H, df_hom!$O:$O, $D19, df_hom!$E:$E, ED$5)</f>
        <v>0</v>
      </c>
      <c r="EE19" s="4">
        <f>SUMIFS(df_hom!$H:$H, df_hom!$O:$O, $D19, df_hom!$E:$E, EE$5)</f>
        <v>0</v>
      </c>
      <c r="EF19" s="4">
        <f>SUMIFS(df_hom!$H:$H, df_hom!$O:$O, $D19, df_hom!$E:$E, EF$5)</f>
        <v>0</v>
      </c>
      <c r="EG19" s="4">
        <f>SUMIFS(df_hom!$H:$H, df_hom!$O:$O, $D19, df_hom!$E:$E, EG$5)</f>
        <v>0</v>
      </c>
      <c r="EH19" s="4">
        <f>SUMIFS(df_hom!$H:$H, df_hom!$O:$O, $D19, df_hom!$E:$E, EH$5)</f>
        <v>0</v>
      </c>
      <c r="EI19" s="4">
        <f>SUMIFS(df_hom!$H:$H, df_hom!$O:$O, $D19, df_hom!$E:$E, EI$5)</f>
        <v>0</v>
      </c>
      <c r="EJ19" s="4">
        <f>SUMIFS(df_hom!$H:$H, df_hom!$O:$O, $D19, df_hom!$E:$E, EJ$5)</f>
        <v>0</v>
      </c>
      <c r="EK19" s="4">
        <f>SUMIFS(df_hom!$H:$H, df_hom!$O:$O, $D19, df_hom!$E:$E, EK$5)</f>
        <v>0</v>
      </c>
      <c r="EL19" s="4">
        <f>SUMIFS(df_hom!$H:$H, df_hom!$O:$O, $D19, df_hom!$E:$E, EL$5)</f>
        <v>0</v>
      </c>
      <c r="EM19" s="4">
        <f>SUMIFS(df_hom!$H:$H, df_hom!$O:$O, $D19, df_hom!$E:$E, EM$5)</f>
        <v>0</v>
      </c>
      <c r="EN19" s="4">
        <f>SUMIFS(df_hom!$H:$H, df_hom!$O:$O, $D19, df_hom!$E:$E, EN$5)</f>
        <v>0</v>
      </c>
      <c r="EO19" s="4">
        <f>SUMIFS(df_hom!$H:$H, df_hom!$O:$O, $D19, df_hom!$E:$E, EO$5)</f>
        <v>0</v>
      </c>
      <c r="EP19" s="4">
        <f>SUMIFS(df_hom!$H:$H, df_hom!$O:$O, $D19, df_hom!$E:$E, EP$5)</f>
        <v>0</v>
      </c>
      <c r="EQ19" s="4">
        <f>SUMIFS(df_hom!$H:$H, df_hom!$O:$O, $D19, df_hom!$E:$E, EQ$5)</f>
        <v>0</v>
      </c>
      <c r="ER19" s="4">
        <f>SUMIFS(df_hom!$H:$H, df_hom!$O:$O, $D19, df_hom!$E:$E, ER$5)</f>
        <v>0</v>
      </c>
      <c r="ES19" s="4">
        <f>SUMIFS(df_hom!$H:$H, df_hom!$O:$O, $D19, df_hom!$E:$E, ES$5)</f>
        <v>0</v>
      </c>
      <c r="ET19" s="4">
        <f>SUMIFS(df_hom!$H:$H, df_hom!$O:$O, $D19, df_hom!$E:$E, ET$5)</f>
        <v>0</v>
      </c>
      <c r="EU19" s="4">
        <f>SUMIFS(df_hom!$H:$H, df_hom!$O:$O, $D19, df_hom!$E:$E, EU$5)</f>
        <v>0</v>
      </c>
      <c r="EV19" s="4">
        <f>SUMIFS(df_hom!$H:$H, df_hom!$O:$O, $D19, df_hom!$E:$E, EV$5)</f>
        <v>0</v>
      </c>
      <c r="EW19" s="4">
        <f>SUMIFS(df_hom!$H:$H, df_hom!$O:$O, $D19, df_hom!$E:$E, EW$5)</f>
        <v>0</v>
      </c>
      <c r="EX19" s="4">
        <f>SUMIFS(df_hom!$H:$H, df_hom!$O:$O, $D19, df_hom!$E:$E, EX$5)</f>
        <v>0</v>
      </c>
      <c r="EY19" s="4">
        <f>SUMIFS(df_hom!$H:$H, df_hom!$O:$O, $D19, df_hom!$E:$E, EY$5)</f>
        <v>0</v>
      </c>
      <c r="EZ19" s="4">
        <f>SUMIFS(df_hom!$H:$H, df_hom!$O:$O, $D19, df_hom!$E:$E, EZ$5)</f>
        <v>0</v>
      </c>
      <c r="FA19" s="4">
        <f>SUMIFS(df_hom!$H:$H, df_hom!$O:$O, $D19, df_hom!$E:$E, FA$5)</f>
        <v>0</v>
      </c>
      <c r="FB19" s="4">
        <f>SUMIFS(df_hom!$H:$H, df_hom!$O:$O, $D19, df_hom!$E:$E, FB$5)</f>
        <v>0</v>
      </c>
      <c r="FC19" s="4">
        <f>SUMIFS(df_hom!$H:$H, df_hom!$O:$O, $D19, df_hom!$E:$E, FC$5)</f>
        <v>0</v>
      </c>
      <c r="FD19" s="8">
        <f t="shared" si="0"/>
        <v>598.95714125000006</v>
      </c>
      <c r="FF19" s="7" t="s">
        <v>173</v>
      </c>
      <c r="FG19" s="4">
        <f>SUMIFS(df_hom!$H:$H, df_hom!$O:$O, $FF19, df_hom!$B:$B, FG$4)</f>
        <v>269.99772301000002</v>
      </c>
      <c r="FH19" s="4">
        <f>SUMIFS(df_hom!$H:$H, df_hom!$O:$O, $FF19, df_hom!$B:$B, FH$4)</f>
        <v>209.83380027999999</v>
      </c>
      <c r="FI19" s="4">
        <f>SUMIFS(df_hom!$H:$H, df_hom!$O:$O, $FF19, df_hom!$B:$B, FI$4)</f>
        <v>119.12561796</v>
      </c>
      <c r="FJ19" s="4">
        <f>SUMIFS(df_hom!$H:$H, df_hom!$O:$O, $FF19, df_hom!$B:$B, FJ$4)</f>
        <v>0</v>
      </c>
      <c r="FK19" s="4">
        <f>SUMIFS(df_hom!$H:$H, df_hom!$O:$O, $FF19, df_hom!$B:$B, FK$4)</f>
        <v>0</v>
      </c>
      <c r="FL19" s="4">
        <f>SUMIFS(df_hom!$H:$H, df_hom!$O:$O, $FF19, df_hom!$B:$B, FL$4)</f>
        <v>0</v>
      </c>
      <c r="FM19" s="8">
        <f t="shared" si="1"/>
        <v>598.95714124999995</v>
      </c>
    </row>
    <row r="20" spans="4:169" x14ac:dyDescent="0.35">
      <c r="D20" s="7" t="s">
        <v>61</v>
      </c>
      <c r="E20" s="4">
        <f>SUMIFS(df_hom!$H:$H, df_hom!$O:$O, $D20, df_hom!$E:$E, E$5)</f>
        <v>1233.42</v>
      </c>
      <c r="F20" s="4">
        <f>SUMIFS(df_hom!$H:$H, df_hom!$O:$O, $D20, df_hom!$E:$E, F$5)</f>
        <v>0</v>
      </c>
      <c r="G20" s="4">
        <f>SUMIFS(df_hom!$H:$H, df_hom!$O:$O, $D20, df_hom!$E:$E, G$5)</f>
        <v>0</v>
      </c>
      <c r="H20" s="4">
        <f>SUMIFS(df_hom!$H:$H, df_hom!$O:$O, $D20, df_hom!$E:$E, H$5)</f>
        <v>0</v>
      </c>
      <c r="I20" s="4">
        <f>SUMIFS(df_hom!$H:$H, df_hom!$O:$O, $D20, df_hom!$E:$E, I$5)</f>
        <v>0</v>
      </c>
      <c r="J20" s="4">
        <f>SUMIFS(df_hom!$H:$H, df_hom!$O:$O, $D20, df_hom!$E:$E, J$5)</f>
        <v>0</v>
      </c>
      <c r="K20" s="4">
        <f>SUMIFS(df_hom!$H:$H, df_hom!$O:$O, $D20, df_hom!$E:$E, K$5)</f>
        <v>0</v>
      </c>
      <c r="L20" s="4">
        <f>SUMIFS(df_hom!$H:$H, df_hom!$O:$O, $D20, df_hom!$E:$E, L$5)</f>
        <v>0</v>
      </c>
      <c r="M20" s="4">
        <f>SUMIFS(df_hom!$H:$H, df_hom!$O:$O, $D20, df_hom!$E:$E, M$5)</f>
        <v>0</v>
      </c>
      <c r="N20" s="4">
        <f>SUMIFS(df_hom!$H:$H, df_hom!$O:$O, $D20, df_hom!$E:$E, N$5)</f>
        <v>0</v>
      </c>
      <c r="O20" s="4">
        <f>SUMIFS(df_hom!$H:$H, df_hom!$O:$O, $D20, df_hom!$E:$E, O$5)</f>
        <v>823.33</v>
      </c>
      <c r="P20" s="4">
        <f>SUMIFS(df_hom!$H:$H, df_hom!$O:$O, $D20, df_hom!$E:$E, P$5)</f>
        <v>823.33</v>
      </c>
      <c r="Q20" s="4">
        <f>SUMIFS(df_hom!$H:$H, df_hom!$O:$O, $D20, df_hom!$E:$E, Q$5)</f>
        <v>0</v>
      </c>
      <c r="R20" s="4">
        <f>SUMIFS(df_hom!$H:$H, df_hom!$O:$O, $D20, df_hom!$E:$E, R$5)</f>
        <v>0</v>
      </c>
      <c r="S20" s="4">
        <f>SUMIFS(df_hom!$H:$H, df_hom!$O:$O, $D20, df_hom!$E:$E, S$5)</f>
        <v>0</v>
      </c>
      <c r="T20" s="4">
        <f>SUMIFS(df_hom!$H:$H, df_hom!$O:$O, $D20, df_hom!$E:$E, T$5)</f>
        <v>0</v>
      </c>
      <c r="U20" s="4">
        <f>SUMIFS(df_hom!$H:$H, df_hom!$O:$O, $D20, df_hom!$E:$E, U$5)</f>
        <v>0</v>
      </c>
      <c r="V20" s="4">
        <f>SUMIFS(df_hom!$H:$H, df_hom!$O:$O, $D20, df_hom!$E:$E, V$5)</f>
        <v>0</v>
      </c>
      <c r="W20" s="4">
        <f>SUMIFS(df_hom!$H:$H, df_hom!$O:$O, $D20, df_hom!$E:$E, W$5)</f>
        <v>0</v>
      </c>
      <c r="X20" s="4">
        <f>SUMIFS(df_hom!$H:$H, df_hom!$O:$O, $D20, df_hom!$E:$E, X$5)</f>
        <v>0</v>
      </c>
      <c r="Y20" s="4">
        <f>SUMIFS(df_hom!$H:$H, df_hom!$O:$O, $D20, df_hom!$E:$E, Y$5)</f>
        <v>0</v>
      </c>
      <c r="Z20" s="4">
        <f>SUMIFS(df_hom!$H:$H, df_hom!$O:$O, $D20, df_hom!$E:$E, Z$5)</f>
        <v>0</v>
      </c>
      <c r="AA20" s="4">
        <f>SUMIFS(df_hom!$H:$H, df_hom!$O:$O, $D20, df_hom!$E:$E, AA$5)</f>
        <v>0</v>
      </c>
      <c r="AB20" s="4">
        <f>SUMIFS(df_hom!$H:$H, df_hom!$O:$O, $D20, df_hom!$E:$E, AB$5)</f>
        <v>0</v>
      </c>
      <c r="AC20" s="4">
        <f>SUMIFS(df_hom!$H:$H, df_hom!$O:$O, $D20, df_hom!$E:$E, AC$5)</f>
        <v>0</v>
      </c>
      <c r="AD20" s="4">
        <f>SUMIFS(df_hom!$H:$H, df_hom!$O:$O, $D20, df_hom!$E:$E, AD$5)</f>
        <v>0</v>
      </c>
      <c r="AE20" s="4">
        <f>SUMIFS(df_hom!$H:$H, df_hom!$O:$O, $D20, df_hom!$E:$E, AE$5)</f>
        <v>0</v>
      </c>
      <c r="AF20" s="4">
        <f>SUMIFS(df_hom!$H:$H, df_hom!$O:$O, $D20, df_hom!$E:$E, AF$5)</f>
        <v>0</v>
      </c>
      <c r="AG20" s="4">
        <f>SUMIFS(df_hom!$H:$H, df_hom!$O:$O, $D20, df_hom!$E:$E, AG$5)</f>
        <v>0</v>
      </c>
      <c r="AH20" s="4">
        <f>SUMIFS(df_hom!$H:$H, df_hom!$O:$O, $D20, df_hom!$E:$E, AH$5)</f>
        <v>0</v>
      </c>
      <c r="AI20" s="4">
        <f>SUMIFS(df_hom!$H:$H, df_hom!$O:$O, $D20, df_hom!$E:$E, AI$5)</f>
        <v>0</v>
      </c>
      <c r="AJ20" s="4">
        <f>SUMIFS(df_hom!$H:$H, df_hom!$O:$O, $D20, df_hom!$E:$E, AJ$5)</f>
        <v>0</v>
      </c>
      <c r="AK20" s="4">
        <f>SUMIFS(df_hom!$H:$H, df_hom!$O:$O, $D20, df_hom!$E:$E, AK$5)</f>
        <v>0</v>
      </c>
      <c r="AL20" s="4">
        <f>SUMIFS(df_hom!$H:$H, df_hom!$O:$O, $D20, df_hom!$E:$E, AL$5)</f>
        <v>0</v>
      </c>
      <c r="AM20" s="4">
        <f>SUMIFS(df_hom!$H:$H, df_hom!$O:$O, $D20, df_hom!$E:$E, AM$5)</f>
        <v>4255</v>
      </c>
      <c r="AN20" s="4">
        <f>SUMIFS(df_hom!$H:$H, df_hom!$O:$O, $D20, df_hom!$E:$E, AN$5)</f>
        <v>0</v>
      </c>
      <c r="AO20" s="4">
        <f>SUMIFS(df_hom!$H:$H, df_hom!$O:$O, $D20, df_hom!$E:$E, AO$5)</f>
        <v>0</v>
      </c>
      <c r="AP20" s="4">
        <f>SUMIFS(df_hom!$H:$H, df_hom!$O:$O, $D20, df_hom!$E:$E, AP$5)</f>
        <v>0</v>
      </c>
      <c r="AQ20" s="4">
        <f>SUMIFS(df_hom!$H:$H, df_hom!$O:$O, $D20, df_hom!$E:$E, AQ$5)</f>
        <v>0</v>
      </c>
      <c r="AR20" s="4">
        <f>SUMIFS(df_hom!$H:$H, df_hom!$O:$O, $D20, df_hom!$E:$E, AR$5)</f>
        <v>0</v>
      </c>
      <c r="AS20" s="4">
        <f>SUMIFS(df_hom!$H:$H, df_hom!$O:$O, $D20, df_hom!$E:$E, AS$5)</f>
        <v>0</v>
      </c>
      <c r="AT20" s="4">
        <f>SUMIFS(df_hom!$H:$H, df_hom!$O:$O, $D20, df_hom!$E:$E, AT$5)</f>
        <v>0</v>
      </c>
      <c r="AU20" s="4">
        <f>SUMIFS(df_hom!$H:$H, df_hom!$O:$O, $D20, df_hom!$E:$E, AU$5)</f>
        <v>0</v>
      </c>
      <c r="AV20" s="4">
        <f>SUMIFS(df_hom!$H:$H, df_hom!$O:$O, $D20, df_hom!$E:$E, AV$5)</f>
        <v>0</v>
      </c>
      <c r="AW20" s="4">
        <f>SUMIFS(df_hom!$H:$H, df_hom!$O:$O, $D20, df_hom!$E:$E, AW$5)</f>
        <v>0</v>
      </c>
      <c r="AX20" s="4">
        <f>SUMIFS(df_hom!$H:$H, df_hom!$O:$O, $D20, df_hom!$E:$E, AX$5)</f>
        <v>0</v>
      </c>
      <c r="AY20" s="4">
        <f>SUMIFS(df_hom!$H:$H, df_hom!$O:$O, $D20, df_hom!$E:$E, AY$5)</f>
        <v>0</v>
      </c>
      <c r="AZ20" s="4">
        <f>SUMIFS(df_hom!$H:$H, df_hom!$O:$O, $D20, df_hom!$E:$E, AZ$5)</f>
        <v>0</v>
      </c>
      <c r="BA20" s="4">
        <f>SUMIFS(df_hom!$H:$H, df_hom!$O:$O, $D20, df_hom!$E:$E, BA$5)</f>
        <v>0</v>
      </c>
      <c r="BB20" s="4">
        <f>SUMIFS(df_hom!$H:$H, df_hom!$O:$O, $D20, df_hom!$E:$E, BB$5)</f>
        <v>0</v>
      </c>
      <c r="BC20" s="4">
        <f>SUMIFS(df_hom!$H:$H, df_hom!$O:$O, $D20, df_hom!$E:$E, BC$5)</f>
        <v>0</v>
      </c>
      <c r="BD20" s="4">
        <f>SUMIFS(df_hom!$H:$H, df_hom!$O:$O, $D20, df_hom!$E:$E, BD$5)</f>
        <v>0</v>
      </c>
      <c r="BE20" s="4">
        <f>SUMIFS(df_hom!$H:$H, df_hom!$O:$O, $D20, df_hom!$E:$E, BE$5)</f>
        <v>0</v>
      </c>
      <c r="BF20" s="4">
        <f>SUMIFS(df_hom!$H:$H, df_hom!$O:$O, $D20, df_hom!$E:$E, BF$5)</f>
        <v>0</v>
      </c>
      <c r="BG20" s="4">
        <f>SUMIFS(df_hom!$H:$H, df_hom!$O:$O, $D20, df_hom!$E:$E, BG$5)</f>
        <v>0</v>
      </c>
      <c r="BH20" s="4">
        <f>SUMIFS(df_hom!$H:$H, df_hom!$O:$O, $D20, df_hom!$E:$E, BH$5)</f>
        <v>0</v>
      </c>
      <c r="BI20" s="4">
        <f>SUMIFS(df_hom!$H:$H, df_hom!$O:$O, $D20, df_hom!$E:$E, BI$5)</f>
        <v>0</v>
      </c>
      <c r="BJ20" s="4">
        <f>SUMIFS(df_hom!$H:$H, df_hom!$O:$O, $D20, df_hom!$E:$E, BJ$5)</f>
        <v>0</v>
      </c>
      <c r="BK20" s="4">
        <f>SUMIFS(df_hom!$H:$H, df_hom!$O:$O, $D20, df_hom!$E:$E, BK$5)</f>
        <v>0</v>
      </c>
      <c r="BL20" s="4">
        <f>SUMIFS(df_hom!$H:$H, df_hom!$O:$O, $D20, df_hom!$E:$E, BL$5)</f>
        <v>0</v>
      </c>
      <c r="BM20" s="4">
        <f>SUMIFS(df_hom!$H:$H, df_hom!$O:$O, $D20, df_hom!$E:$E, BM$5)</f>
        <v>0</v>
      </c>
      <c r="BN20" s="4">
        <f>SUMIFS(df_hom!$H:$H, df_hom!$O:$O, $D20, df_hom!$E:$E, BN$5)</f>
        <v>0</v>
      </c>
      <c r="BO20" s="4">
        <f>SUMIFS(df_hom!$H:$H, df_hom!$O:$O, $D20, df_hom!$E:$E, BO$5)</f>
        <v>0</v>
      </c>
      <c r="BP20" s="4">
        <f>SUMIFS(df_hom!$H:$H, df_hom!$O:$O, $D20, df_hom!$E:$E, BP$5)</f>
        <v>0</v>
      </c>
      <c r="BQ20" s="4">
        <f>SUMIFS(df_hom!$H:$H, df_hom!$O:$O, $D20, df_hom!$E:$E, BQ$5)</f>
        <v>0</v>
      </c>
      <c r="BR20" s="4">
        <f>SUMIFS(df_hom!$H:$H, df_hom!$O:$O, $D20, df_hom!$E:$E, BR$5)</f>
        <v>0</v>
      </c>
      <c r="BS20" s="4">
        <f>SUMIFS(df_hom!$H:$H, df_hom!$O:$O, $D20, df_hom!$E:$E, BS$5)</f>
        <v>0</v>
      </c>
      <c r="BT20" s="4">
        <f>SUMIFS(df_hom!$H:$H, df_hom!$O:$O, $D20, df_hom!$E:$E, BT$5)</f>
        <v>0</v>
      </c>
      <c r="BU20" s="4">
        <f>SUMIFS(df_hom!$H:$H, df_hom!$O:$O, $D20, df_hom!$E:$E, BU$5)</f>
        <v>0</v>
      </c>
      <c r="BV20" s="4">
        <f>SUMIFS(df_hom!$H:$H, df_hom!$O:$O, $D20, df_hom!$E:$E, BV$5)</f>
        <v>0</v>
      </c>
      <c r="BW20" s="4">
        <f>SUMIFS(df_hom!$H:$H, df_hom!$O:$O, $D20, df_hom!$E:$E, BW$5)</f>
        <v>0</v>
      </c>
      <c r="BX20" s="4">
        <f>SUMIFS(df_hom!$H:$H, df_hom!$O:$O, $D20, df_hom!$E:$E, BX$5)</f>
        <v>0</v>
      </c>
      <c r="BY20" s="4">
        <f>SUMIFS(df_hom!$H:$H, df_hom!$O:$O, $D20, df_hom!$E:$E, BY$5)</f>
        <v>0</v>
      </c>
      <c r="BZ20" s="4">
        <f>SUMIFS(df_hom!$H:$H, df_hom!$O:$O, $D20, df_hom!$E:$E, BZ$5)</f>
        <v>0</v>
      </c>
      <c r="CA20" s="4">
        <f>SUMIFS(df_hom!$H:$H, df_hom!$O:$O, $D20, df_hom!$E:$E, CA$5)</f>
        <v>0</v>
      </c>
      <c r="CB20" s="4">
        <f>SUMIFS(df_hom!$H:$H, df_hom!$O:$O, $D20, df_hom!$E:$E, CB$5)</f>
        <v>2965</v>
      </c>
      <c r="CC20" s="4">
        <f>SUMIFS(df_hom!$H:$H, df_hom!$O:$O, $D20, df_hom!$E:$E, CC$5)</f>
        <v>0</v>
      </c>
      <c r="CD20" s="4">
        <f>SUMIFS(df_hom!$H:$H, df_hom!$O:$O, $D20, df_hom!$E:$E, CD$5)</f>
        <v>0</v>
      </c>
      <c r="CE20" s="4">
        <f>SUMIFS(df_hom!$H:$H, df_hom!$O:$O, $D20, df_hom!$E:$E, CE$5)</f>
        <v>0</v>
      </c>
      <c r="CF20" s="4">
        <f>SUMIFS(df_hom!$H:$H, df_hom!$O:$O, $D20, df_hom!$E:$E, CF$5)</f>
        <v>0</v>
      </c>
      <c r="CG20" s="4">
        <f>SUMIFS(df_hom!$H:$H, df_hom!$O:$O, $D20, df_hom!$E:$E, CG$5)</f>
        <v>0</v>
      </c>
      <c r="CH20" s="4">
        <f>SUMIFS(df_hom!$H:$H, df_hom!$O:$O, $D20, df_hom!$E:$E, CH$5)</f>
        <v>0</v>
      </c>
      <c r="CI20" s="4">
        <f>SUMIFS(df_hom!$H:$H, df_hom!$O:$O, $D20, df_hom!$E:$E, CI$5)</f>
        <v>0</v>
      </c>
      <c r="CJ20" s="4">
        <f>SUMIFS(df_hom!$H:$H, df_hom!$O:$O, $D20, df_hom!$E:$E, CJ$5)</f>
        <v>0</v>
      </c>
      <c r="CK20" s="4">
        <f>SUMIFS(df_hom!$H:$H, df_hom!$O:$O, $D20, df_hom!$E:$E, CK$5)</f>
        <v>0</v>
      </c>
      <c r="CL20" s="4">
        <f>SUMIFS(df_hom!$H:$H, df_hom!$O:$O, $D20, df_hom!$E:$E, CL$5)</f>
        <v>0</v>
      </c>
      <c r="CM20" s="4">
        <f>SUMIFS(df_hom!$H:$H, df_hom!$O:$O, $D20, df_hom!$E:$E, CM$5)</f>
        <v>0</v>
      </c>
      <c r="CN20" s="4">
        <f>SUMIFS(df_hom!$H:$H, df_hom!$O:$O, $D20, df_hom!$E:$E, CN$5)</f>
        <v>0</v>
      </c>
      <c r="CO20" s="4">
        <f>SUMIFS(df_hom!$H:$H, df_hom!$O:$O, $D20, df_hom!$E:$E, CO$5)</f>
        <v>0</v>
      </c>
      <c r="CP20" s="4">
        <f>SUMIFS(df_hom!$H:$H, df_hom!$O:$O, $D20, df_hom!$E:$E, CP$5)</f>
        <v>0</v>
      </c>
      <c r="CQ20" s="4">
        <f>SUMIFS(df_hom!$H:$H, df_hom!$O:$O, $D20, df_hom!$E:$E, CQ$5)</f>
        <v>0</v>
      </c>
      <c r="CR20" s="4">
        <f>SUMIFS(df_hom!$H:$H, df_hom!$O:$O, $D20, df_hom!$E:$E, CR$5)</f>
        <v>0</v>
      </c>
      <c r="CS20" s="4">
        <f>SUMIFS(df_hom!$H:$H, df_hom!$O:$O, $D20, df_hom!$E:$E, CS$5)</f>
        <v>0</v>
      </c>
      <c r="CT20" s="4">
        <f>SUMIFS(df_hom!$H:$H, df_hom!$O:$O, $D20, df_hom!$E:$E, CT$5)</f>
        <v>0</v>
      </c>
      <c r="CU20" s="4">
        <f>SUMIFS(df_hom!$H:$H, df_hom!$O:$O, $D20, df_hom!$E:$E, CU$5)</f>
        <v>0</v>
      </c>
      <c r="CV20" s="4">
        <f>SUMIFS(df_hom!$H:$H, df_hom!$O:$O, $D20, df_hom!$E:$E, CV$5)</f>
        <v>0</v>
      </c>
      <c r="CW20" s="4">
        <f>SUMIFS(df_hom!$H:$H, df_hom!$O:$O, $D20, df_hom!$E:$E, CW$5)</f>
        <v>0</v>
      </c>
      <c r="CX20" s="4">
        <f>SUMIFS(df_hom!$H:$H, df_hom!$O:$O, $D20, df_hom!$E:$E, CX$5)</f>
        <v>0</v>
      </c>
      <c r="CY20" s="4">
        <f>SUMIFS(df_hom!$H:$H, df_hom!$O:$O, $D20, df_hom!$E:$E, CY$5)</f>
        <v>0</v>
      </c>
      <c r="CZ20" s="4">
        <f>SUMIFS(df_hom!$H:$H, df_hom!$O:$O, $D20, df_hom!$E:$E, CZ$5)</f>
        <v>0</v>
      </c>
      <c r="DA20" s="4">
        <f>SUMIFS(df_hom!$H:$H, df_hom!$O:$O, $D20, df_hom!$E:$E, DA$5)</f>
        <v>0</v>
      </c>
      <c r="DB20" s="4">
        <f>SUMIFS(df_hom!$H:$H, df_hom!$O:$O, $D20, df_hom!$E:$E, DB$5)</f>
        <v>0</v>
      </c>
      <c r="DC20" s="4">
        <f>SUMIFS(df_hom!$H:$H, df_hom!$O:$O, $D20, df_hom!$E:$E, DC$5)</f>
        <v>0</v>
      </c>
      <c r="DD20" s="4">
        <f>SUMIFS(df_hom!$H:$H, df_hom!$O:$O, $D20, df_hom!$E:$E, DD$5)</f>
        <v>0</v>
      </c>
      <c r="DE20" s="4">
        <f>SUMIFS(df_hom!$H:$H, df_hom!$O:$O, $D20, df_hom!$E:$E, DE$5)</f>
        <v>0</v>
      </c>
      <c r="DF20" s="4">
        <f>SUMIFS(df_hom!$H:$H, df_hom!$O:$O, $D20, df_hom!$E:$E, DF$5)</f>
        <v>0</v>
      </c>
      <c r="DG20" s="4">
        <f>SUMIFS(df_hom!$H:$H, df_hom!$O:$O, $D20, df_hom!$E:$E, DG$5)</f>
        <v>0</v>
      </c>
      <c r="DH20" s="4">
        <f>SUMIFS(df_hom!$H:$H, df_hom!$O:$O, $D20, df_hom!$E:$E, DH$5)</f>
        <v>0</v>
      </c>
      <c r="DI20" s="4">
        <f>SUMIFS(df_hom!$H:$H, df_hom!$O:$O, $D20, df_hom!$E:$E, DI$5)</f>
        <v>0</v>
      </c>
      <c r="DJ20" s="4">
        <f>SUMIFS(df_hom!$H:$H, df_hom!$O:$O, $D20, df_hom!$E:$E, DJ$5)</f>
        <v>0</v>
      </c>
      <c r="DK20" s="4">
        <f>SUMIFS(df_hom!$H:$H, df_hom!$O:$O, $D20, df_hom!$E:$E, DK$5)</f>
        <v>0</v>
      </c>
      <c r="DL20" s="4">
        <f>SUMIFS(df_hom!$H:$H, df_hom!$O:$O, $D20, df_hom!$E:$E, DL$5)</f>
        <v>1489</v>
      </c>
      <c r="DM20" s="4">
        <f>SUMIFS(df_hom!$H:$H, df_hom!$O:$O, $D20, df_hom!$E:$E, DM$5)</f>
        <v>961</v>
      </c>
      <c r="DN20" s="4">
        <f>SUMIFS(df_hom!$H:$H, df_hom!$O:$O, $D20, df_hom!$E:$E, DN$5)</f>
        <v>0</v>
      </c>
      <c r="DO20" s="4">
        <f>SUMIFS(df_hom!$H:$H, df_hom!$O:$O, $D20, df_hom!$E:$E, DO$5)</f>
        <v>0</v>
      </c>
      <c r="DP20" s="4">
        <f>SUMIFS(df_hom!$H:$H, df_hom!$O:$O, $D20, df_hom!$E:$E, DP$5)</f>
        <v>0</v>
      </c>
      <c r="DQ20" s="4">
        <f>SUMIFS(df_hom!$H:$H, df_hom!$O:$O, $D20, df_hom!$E:$E, DQ$5)</f>
        <v>0</v>
      </c>
      <c r="DR20" s="4">
        <f>SUMIFS(df_hom!$H:$H, df_hom!$O:$O, $D20, df_hom!$E:$E, DR$5)</f>
        <v>0</v>
      </c>
      <c r="DS20" s="4">
        <f>SUMIFS(df_hom!$H:$H, df_hom!$O:$O, $D20, df_hom!$E:$E, DS$5)</f>
        <v>0</v>
      </c>
      <c r="DT20" s="4">
        <f>SUMIFS(df_hom!$H:$H, df_hom!$O:$O, $D20, df_hom!$E:$E, DT$5)</f>
        <v>2485</v>
      </c>
      <c r="DU20" s="4">
        <f>SUMIFS(df_hom!$H:$H, df_hom!$O:$O, $D20, df_hom!$E:$E, DU$5)</f>
        <v>0</v>
      </c>
      <c r="DV20" s="4">
        <f>SUMIFS(df_hom!$H:$H, df_hom!$O:$O, $D20, df_hom!$E:$E, DV$5)</f>
        <v>2485</v>
      </c>
      <c r="DW20" s="4">
        <f>SUMIFS(df_hom!$H:$H, df_hom!$O:$O, $D20, df_hom!$E:$E, DW$5)</f>
        <v>0</v>
      </c>
      <c r="DX20" s="4">
        <f>SUMIFS(df_hom!$H:$H, df_hom!$O:$O, $D20, df_hom!$E:$E, DX$5)</f>
        <v>0</v>
      </c>
      <c r="DY20" s="4">
        <f>SUMIFS(df_hom!$H:$H, df_hom!$O:$O, $D20, df_hom!$E:$E, DY$5)</f>
        <v>0</v>
      </c>
      <c r="DZ20" s="4">
        <f>SUMIFS(df_hom!$H:$H, df_hom!$O:$O, $D20, df_hom!$E:$E, DZ$5)</f>
        <v>0</v>
      </c>
      <c r="EA20" s="4">
        <f>SUMIFS(df_hom!$H:$H, df_hom!$O:$O, $D20, df_hom!$E:$E, EA$5)</f>
        <v>1510</v>
      </c>
      <c r="EB20" s="4">
        <f>SUMIFS(df_hom!$H:$H, df_hom!$O:$O, $D20, df_hom!$E:$E, EB$5)</f>
        <v>0</v>
      </c>
      <c r="EC20" s="4">
        <f>SUMIFS(df_hom!$H:$H, df_hom!$O:$O, $D20, df_hom!$E:$E, EC$5)</f>
        <v>1510</v>
      </c>
      <c r="ED20" s="4">
        <f>SUMIFS(df_hom!$H:$H, df_hom!$O:$O, $D20, df_hom!$E:$E, ED$5)</f>
        <v>0</v>
      </c>
      <c r="EE20" s="4">
        <f>SUMIFS(df_hom!$H:$H, df_hom!$O:$O, $D20, df_hom!$E:$E, EE$5)</f>
        <v>0</v>
      </c>
      <c r="EF20" s="4">
        <f>SUMIFS(df_hom!$H:$H, df_hom!$O:$O, $D20, df_hom!$E:$E, EF$5)</f>
        <v>0</v>
      </c>
      <c r="EG20" s="4">
        <f>SUMIFS(df_hom!$H:$H, df_hom!$O:$O, $D20, df_hom!$E:$E, EG$5)</f>
        <v>0</v>
      </c>
      <c r="EH20" s="4">
        <f>SUMIFS(df_hom!$H:$H, df_hom!$O:$O, $D20, df_hom!$E:$E, EH$5)</f>
        <v>0</v>
      </c>
      <c r="EI20" s="4">
        <f>SUMIFS(df_hom!$H:$H, df_hom!$O:$O, $D20, df_hom!$E:$E, EI$5)</f>
        <v>0</v>
      </c>
      <c r="EJ20" s="4">
        <f>SUMIFS(df_hom!$H:$H, df_hom!$O:$O, $D20, df_hom!$E:$E, EJ$5)</f>
        <v>0</v>
      </c>
      <c r="EK20" s="4">
        <f>SUMIFS(df_hom!$H:$H, df_hom!$O:$O, $D20, df_hom!$E:$E, EK$5)</f>
        <v>0</v>
      </c>
      <c r="EL20" s="4">
        <f>SUMIFS(df_hom!$H:$H, df_hom!$O:$O, $D20, df_hom!$E:$E, EL$5)</f>
        <v>0</v>
      </c>
      <c r="EM20" s="4">
        <f>SUMIFS(df_hom!$H:$H, df_hom!$O:$O, $D20, df_hom!$E:$E, EM$5)</f>
        <v>1807.5</v>
      </c>
      <c r="EN20" s="4">
        <f>SUMIFS(df_hom!$H:$H, df_hom!$O:$O, $D20, df_hom!$E:$E, EN$5)</f>
        <v>0</v>
      </c>
      <c r="EO20" s="4">
        <f>SUMIFS(df_hom!$H:$H, df_hom!$O:$O, $D20, df_hom!$E:$E, EO$5)</f>
        <v>0</v>
      </c>
      <c r="EP20" s="4">
        <f>SUMIFS(df_hom!$H:$H, df_hom!$O:$O, $D20, df_hom!$E:$E, EP$5)</f>
        <v>0</v>
      </c>
      <c r="EQ20" s="4">
        <f>SUMIFS(df_hom!$H:$H, df_hom!$O:$O, $D20, df_hom!$E:$E, EQ$5)</f>
        <v>0</v>
      </c>
      <c r="ER20" s="4">
        <f>SUMIFS(df_hom!$H:$H, df_hom!$O:$O, $D20, df_hom!$E:$E, ER$5)</f>
        <v>0</v>
      </c>
      <c r="ES20" s="4">
        <f>SUMIFS(df_hom!$H:$H, df_hom!$O:$O, $D20, df_hom!$E:$E, ES$5)</f>
        <v>0</v>
      </c>
      <c r="ET20" s="4">
        <f>SUMIFS(df_hom!$H:$H, df_hom!$O:$O, $D20, df_hom!$E:$E, ET$5)</f>
        <v>0</v>
      </c>
      <c r="EU20" s="4">
        <f>SUMIFS(df_hom!$H:$H, df_hom!$O:$O, $D20, df_hom!$E:$E, EU$5)</f>
        <v>0</v>
      </c>
      <c r="EV20" s="4">
        <f>SUMIFS(df_hom!$H:$H, df_hom!$O:$O, $D20, df_hom!$E:$E, EV$5)</f>
        <v>0</v>
      </c>
      <c r="EW20" s="4">
        <f>SUMIFS(df_hom!$H:$H, df_hom!$O:$O, $D20, df_hom!$E:$E, EW$5)</f>
        <v>0</v>
      </c>
      <c r="EX20" s="4">
        <f>SUMIFS(df_hom!$H:$H, df_hom!$O:$O, $D20, df_hom!$E:$E, EX$5)</f>
        <v>0</v>
      </c>
      <c r="EY20" s="4">
        <f>SUMIFS(df_hom!$H:$H, df_hom!$O:$O, $D20, df_hom!$E:$E, EY$5)</f>
        <v>0</v>
      </c>
      <c r="EZ20" s="4">
        <f>SUMIFS(df_hom!$H:$H, df_hom!$O:$O, $D20, df_hom!$E:$E, EZ$5)</f>
        <v>0</v>
      </c>
      <c r="FA20" s="4">
        <f>SUMIFS(df_hom!$H:$H, df_hom!$O:$O, $D20, df_hom!$E:$E, FA$5)</f>
        <v>0</v>
      </c>
      <c r="FB20" s="4">
        <f>SUMIFS(df_hom!$H:$H, df_hom!$O:$O, $D20, df_hom!$E:$E, FB$5)</f>
        <v>0</v>
      </c>
      <c r="FC20" s="4">
        <f>SUMIFS(df_hom!$H:$H, df_hom!$O:$O, $D20, df_hom!$E:$E, FC$5)</f>
        <v>0</v>
      </c>
      <c r="FD20" s="8">
        <f t="shared" si="0"/>
        <v>22347.58</v>
      </c>
      <c r="FF20" s="7" t="s">
        <v>61</v>
      </c>
      <c r="FG20" s="4">
        <f>SUMIFS(df_hom!$H:$H, df_hom!$O:$O, $FF20, df_hom!$B:$B, FG$4)</f>
        <v>2880.08</v>
      </c>
      <c r="FH20" s="4">
        <f>SUMIFS(df_hom!$H:$H, df_hom!$O:$O, $FF20, df_hom!$B:$B, FH$4)</f>
        <v>4255</v>
      </c>
      <c r="FI20" s="4">
        <f>SUMIFS(df_hom!$H:$H, df_hom!$O:$O, $FF20, df_hom!$B:$B, FI$4)</f>
        <v>2965</v>
      </c>
      <c r="FJ20" s="4">
        <f>SUMIFS(df_hom!$H:$H, df_hom!$O:$O, $FF20, df_hom!$B:$B, FJ$4)</f>
        <v>4935</v>
      </c>
      <c r="FK20" s="4">
        <f>SUMIFS(df_hom!$H:$H, df_hom!$O:$O, $FF20, df_hom!$B:$B, FK$4)</f>
        <v>7312.5</v>
      </c>
      <c r="FL20" s="4">
        <f>SUMIFS(df_hom!$H:$H, df_hom!$O:$O, $FF20, df_hom!$B:$B, FL$4)</f>
        <v>0</v>
      </c>
      <c r="FM20" s="8">
        <f t="shared" si="1"/>
        <v>22347.58</v>
      </c>
    </row>
    <row r="21" spans="4:169" x14ac:dyDescent="0.35">
      <c r="D21" s="7" t="s">
        <v>350</v>
      </c>
      <c r="E21" s="4">
        <f>SUMIFS(df_hom!$H:$H, df_hom!$O:$O, $D21, df_hom!$E:$E, E$5)</f>
        <v>0</v>
      </c>
      <c r="F21" s="4">
        <f>SUMIFS(df_hom!$H:$H, df_hom!$O:$O, $D21, df_hom!$E:$E, F$5)</f>
        <v>0</v>
      </c>
      <c r="G21" s="4">
        <f>SUMIFS(df_hom!$H:$H, df_hom!$O:$O, $D21, df_hom!$E:$E, G$5)</f>
        <v>0</v>
      </c>
      <c r="H21" s="4">
        <f>SUMIFS(df_hom!$H:$H, df_hom!$O:$O, $D21, df_hom!$E:$E, H$5)</f>
        <v>0</v>
      </c>
      <c r="I21" s="4">
        <f>SUMIFS(df_hom!$H:$H, df_hom!$O:$O, $D21, df_hom!$E:$E, I$5)</f>
        <v>900</v>
      </c>
      <c r="J21" s="4">
        <f>SUMIFS(df_hom!$H:$H, df_hom!$O:$O, $D21, df_hom!$E:$E, J$5)</f>
        <v>0</v>
      </c>
      <c r="K21" s="4">
        <f>SUMIFS(df_hom!$H:$H, df_hom!$O:$O, $D21, df_hom!$E:$E, K$5)</f>
        <v>700</v>
      </c>
      <c r="L21" s="4">
        <f>SUMIFS(df_hom!$H:$H, df_hom!$O:$O, $D21, df_hom!$E:$E, L$5)</f>
        <v>755</v>
      </c>
      <c r="M21" s="4">
        <f>SUMIFS(df_hom!$H:$H, df_hom!$O:$O, $D21, df_hom!$E:$E, M$5)</f>
        <v>880</v>
      </c>
      <c r="N21" s="4">
        <f>SUMIFS(df_hom!$H:$H, df_hom!$O:$O, $D21, df_hom!$E:$E, N$5)</f>
        <v>0</v>
      </c>
      <c r="O21" s="4">
        <f>SUMIFS(df_hom!$H:$H, df_hom!$O:$O, $D21, df_hom!$E:$E, O$5)</f>
        <v>0</v>
      </c>
      <c r="P21" s="4">
        <f>SUMIFS(df_hom!$H:$H, df_hom!$O:$O, $D21, df_hom!$E:$E, P$5)</f>
        <v>823.33</v>
      </c>
      <c r="Q21" s="4">
        <f>SUMIFS(df_hom!$H:$H, df_hom!$O:$O, $D21, df_hom!$E:$E, Q$5)</f>
        <v>0</v>
      </c>
      <c r="R21" s="4">
        <f>SUMIFS(df_hom!$H:$H, df_hom!$O:$O, $D21, df_hom!$E:$E, R$5)</f>
        <v>1715</v>
      </c>
      <c r="S21" s="4">
        <f>SUMIFS(df_hom!$H:$H, df_hom!$O:$O, $D21, df_hom!$E:$E, S$5)</f>
        <v>0</v>
      </c>
      <c r="T21" s="4">
        <f>SUMIFS(df_hom!$H:$H, df_hom!$O:$O, $D21, df_hom!$E:$E, T$5)</f>
        <v>0</v>
      </c>
      <c r="U21" s="4">
        <f>SUMIFS(df_hom!$H:$H, df_hom!$O:$O, $D21, df_hom!$E:$E, U$5)</f>
        <v>0</v>
      </c>
      <c r="V21" s="4">
        <f>SUMIFS(df_hom!$H:$H, df_hom!$O:$O, $D21, df_hom!$E:$E, V$5)</f>
        <v>1759.93048064</v>
      </c>
      <c r="W21" s="4">
        <f>SUMIFS(df_hom!$H:$H, df_hom!$O:$O, $D21, df_hom!$E:$E, W$5)</f>
        <v>0</v>
      </c>
      <c r="X21" s="4">
        <f>SUMIFS(df_hom!$H:$H, df_hom!$O:$O, $D21, df_hom!$E:$E, X$5)</f>
        <v>269.68716289999998</v>
      </c>
      <c r="Y21" s="4">
        <f>SUMIFS(df_hom!$H:$H, df_hom!$O:$O, $D21, df_hom!$E:$E, Y$5)</f>
        <v>476.50247189999999</v>
      </c>
      <c r="Z21" s="4">
        <f>SUMIFS(df_hom!$H:$H, df_hom!$O:$O, $D21, df_hom!$E:$E, Z$5)</f>
        <v>599.30480639999996</v>
      </c>
      <c r="AA21" s="4">
        <f>SUMIFS(df_hom!$H:$H, df_hom!$O:$O, $D21, df_hom!$E:$E, AA$5)</f>
        <v>0</v>
      </c>
      <c r="AB21" s="4">
        <f>SUMIFS(df_hom!$H:$H, df_hom!$O:$O, $D21, df_hom!$E:$E, AB$5)</f>
        <v>0</v>
      </c>
      <c r="AC21" s="4">
        <f>SUMIFS(df_hom!$H:$H, df_hom!$O:$O, $D21, df_hom!$E:$E, AC$5)</f>
        <v>0</v>
      </c>
      <c r="AD21" s="4">
        <f>SUMIFS(df_hom!$H:$H, df_hom!$O:$O, $D21, df_hom!$E:$E, AD$5)</f>
        <v>0</v>
      </c>
      <c r="AE21" s="4">
        <f>SUMIFS(df_hom!$H:$H, df_hom!$O:$O, $D21, df_hom!$E:$E, AE$5)</f>
        <v>0</v>
      </c>
      <c r="AF21" s="4">
        <f>SUMIFS(df_hom!$H:$H, df_hom!$O:$O, $D21, df_hom!$E:$E, AF$5)</f>
        <v>0</v>
      </c>
      <c r="AG21" s="4">
        <f>SUMIFS(df_hom!$H:$H, df_hom!$O:$O, $D21, df_hom!$E:$E, AG$5)</f>
        <v>0</v>
      </c>
      <c r="AH21" s="4">
        <f>SUMIFS(df_hom!$H:$H, df_hom!$O:$O, $D21, df_hom!$E:$E, AH$5)</f>
        <v>399.31</v>
      </c>
      <c r="AI21" s="4">
        <f>SUMIFS(df_hom!$H:$H, df_hom!$O:$O, $D21, df_hom!$E:$E, AI$5)</f>
        <v>609.5529186</v>
      </c>
      <c r="AJ21" s="4">
        <f>SUMIFS(df_hom!$H:$H, df_hom!$O:$O, $D21, df_hom!$E:$E, AJ$5)</f>
        <v>0</v>
      </c>
      <c r="AK21" s="4">
        <f>SUMIFS(df_hom!$H:$H, df_hom!$O:$O, $D21, df_hom!$E:$E, AK$5)</f>
        <v>908.81</v>
      </c>
      <c r="AL21" s="4">
        <f>SUMIFS(df_hom!$H:$H, df_hom!$O:$O, $D21, df_hom!$E:$E, AL$5)</f>
        <v>0</v>
      </c>
      <c r="AM21" s="4">
        <f>SUMIFS(df_hom!$H:$H, df_hom!$O:$O, $D21, df_hom!$E:$E, AM$5)</f>
        <v>0</v>
      </c>
      <c r="AN21" s="4">
        <f>SUMIFS(df_hom!$H:$H, df_hom!$O:$O, $D21, df_hom!$E:$E, AN$5)</f>
        <v>998.72</v>
      </c>
      <c r="AO21" s="4">
        <f>SUMIFS(df_hom!$H:$H, df_hom!$O:$O, $D21, df_hom!$E:$E, AO$5)</f>
        <v>0</v>
      </c>
      <c r="AP21" s="4">
        <f>SUMIFS(df_hom!$H:$H, df_hom!$O:$O, $D21, df_hom!$E:$E, AP$5)</f>
        <v>0</v>
      </c>
      <c r="AQ21" s="4">
        <f>SUMIFS(df_hom!$H:$H, df_hom!$O:$O, $D21, df_hom!$E:$E, AQ$5)</f>
        <v>0</v>
      </c>
      <c r="AR21" s="4">
        <f>SUMIFS(df_hom!$H:$H, df_hom!$O:$O, $D21, df_hom!$E:$E, AR$5)</f>
        <v>0</v>
      </c>
      <c r="AS21" s="4">
        <f>SUMIFS(df_hom!$H:$H, df_hom!$O:$O, $D21, df_hom!$E:$E, AS$5)</f>
        <v>0</v>
      </c>
      <c r="AT21" s="4">
        <f>SUMIFS(df_hom!$H:$H, df_hom!$O:$O, $D21, df_hom!$E:$E, AT$5)</f>
        <v>866.74969329999999</v>
      </c>
      <c r="AU21" s="4">
        <f>SUMIFS(df_hom!$H:$H, df_hom!$O:$O, $D21, df_hom!$E:$E, AU$5)</f>
        <v>0</v>
      </c>
      <c r="AV21" s="4">
        <f>SUMIFS(df_hom!$H:$H, df_hom!$O:$O, $D21, df_hom!$E:$E, AV$5)</f>
        <v>1700</v>
      </c>
      <c r="AW21" s="4">
        <f>SUMIFS(df_hom!$H:$H, df_hom!$O:$O, $D21, df_hom!$E:$E, AW$5)</f>
        <v>700.45</v>
      </c>
      <c r="AX21" s="4">
        <f>SUMIFS(df_hom!$H:$H, df_hom!$O:$O, $D21, df_hom!$E:$E, AX$5)</f>
        <v>0</v>
      </c>
      <c r="AY21" s="4">
        <f>SUMIFS(df_hom!$H:$H, df_hom!$O:$O, $D21, df_hom!$E:$E, AY$5)</f>
        <v>0</v>
      </c>
      <c r="AZ21" s="4">
        <f>SUMIFS(df_hom!$H:$H, df_hom!$O:$O, $D21, df_hom!$E:$E, AZ$5)</f>
        <v>0</v>
      </c>
      <c r="BA21" s="4">
        <f>SUMIFS(df_hom!$H:$H, df_hom!$O:$O, $D21, df_hom!$E:$E, BA$5)</f>
        <v>0</v>
      </c>
      <c r="BB21" s="4">
        <f>SUMIFS(df_hom!$H:$H, df_hom!$O:$O, $D21, df_hom!$E:$E, BB$5)</f>
        <v>0</v>
      </c>
      <c r="BC21" s="4">
        <f>SUMIFS(df_hom!$H:$H, df_hom!$O:$O, $D21, df_hom!$E:$E, BC$5)</f>
        <v>0</v>
      </c>
      <c r="BD21" s="4">
        <f>SUMIFS(df_hom!$H:$H, df_hom!$O:$O, $D21, df_hom!$E:$E, BD$5)</f>
        <v>0</v>
      </c>
      <c r="BE21" s="4">
        <f>SUMIFS(df_hom!$H:$H, df_hom!$O:$O, $D21, df_hom!$E:$E, BE$5)</f>
        <v>0</v>
      </c>
      <c r="BF21" s="4">
        <f>SUMIFS(df_hom!$H:$H, df_hom!$O:$O, $D21, df_hom!$E:$E, BF$5)</f>
        <v>0</v>
      </c>
      <c r="BG21" s="4">
        <f>SUMIFS(df_hom!$H:$H, df_hom!$O:$O, $D21, df_hom!$E:$E, BG$5)</f>
        <v>0</v>
      </c>
      <c r="BH21" s="4">
        <f>SUMIFS(df_hom!$H:$H, df_hom!$O:$O, $D21, df_hom!$E:$E, BH$5)</f>
        <v>368</v>
      </c>
      <c r="BI21" s="4">
        <f>SUMIFS(df_hom!$H:$H, df_hom!$O:$O, $D21, df_hom!$E:$E, BI$5)</f>
        <v>0</v>
      </c>
      <c r="BJ21" s="4">
        <f>SUMIFS(df_hom!$H:$H, df_hom!$O:$O, $D21, df_hom!$E:$E, BJ$5)</f>
        <v>0</v>
      </c>
      <c r="BK21" s="4">
        <f>SUMIFS(df_hom!$H:$H, df_hom!$O:$O, $D21, df_hom!$E:$E, BK$5)</f>
        <v>0</v>
      </c>
      <c r="BL21" s="4">
        <f>SUMIFS(df_hom!$H:$H, df_hom!$O:$O, $D21, df_hom!$E:$E, BL$5)</f>
        <v>469.28</v>
      </c>
      <c r="BM21" s="4">
        <f>SUMIFS(df_hom!$H:$H, df_hom!$O:$O, $D21, df_hom!$E:$E, BM$5)</f>
        <v>0</v>
      </c>
      <c r="BN21" s="4">
        <f>SUMIFS(df_hom!$H:$H, df_hom!$O:$O, $D21, df_hom!$E:$E, BN$5)</f>
        <v>0</v>
      </c>
      <c r="BO21" s="4">
        <f>SUMIFS(df_hom!$H:$H, df_hom!$O:$O, $D21, df_hom!$E:$E, BO$5)</f>
        <v>2027.7</v>
      </c>
      <c r="BP21" s="4">
        <f>SUMIFS(df_hom!$H:$H, df_hom!$O:$O, $D21, df_hom!$E:$E, BP$5)</f>
        <v>2400</v>
      </c>
      <c r="BQ21" s="4">
        <f>SUMIFS(df_hom!$H:$H, df_hom!$O:$O, $D21, df_hom!$E:$E, BQ$5)</f>
        <v>0</v>
      </c>
      <c r="BR21" s="4">
        <f>SUMIFS(df_hom!$H:$H, df_hom!$O:$O, $D21, df_hom!$E:$E, BR$5)</f>
        <v>1481.2</v>
      </c>
      <c r="BS21" s="4">
        <f>SUMIFS(df_hom!$H:$H, df_hom!$O:$O, $D21, df_hom!$E:$E, BS$5)</f>
        <v>625.88</v>
      </c>
      <c r="BT21" s="4">
        <f>SUMIFS(df_hom!$H:$H, df_hom!$O:$O, $D21, df_hom!$E:$E, BT$5)</f>
        <v>0</v>
      </c>
      <c r="BU21" s="4">
        <f>SUMIFS(df_hom!$H:$H, df_hom!$O:$O, $D21, df_hom!$E:$E, BU$5)</f>
        <v>0</v>
      </c>
      <c r="BV21" s="4">
        <f>SUMIFS(df_hom!$H:$H, df_hom!$O:$O, $D21, df_hom!$E:$E, BV$5)</f>
        <v>0</v>
      </c>
      <c r="BW21" s="4">
        <f>SUMIFS(df_hom!$H:$H, df_hom!$O:$O, $D21, df_hom!$E:$E, BW$5)</f>
        <v>0</v>
      </c>
      <c r="BX21" s="4">
        <f>SUMIFS(df_hom!$H:$H, df_hom!$O:$O, $D21, df_hom!$E:$E, BX$5)</f>
        <v>199.5</v>
      </c>
      <c r="BY21" s="4">
        <f>SUMIFS(df_hom!$H:$H, df_hom!$O:$O, $D21, df_hom!$E:$E, BY$5)</f>
        <v>917.43</v>
      </c>
      <c r="BZ21" s="4">
        <f>SUMIFS(df_hom!$H:$H, df_hom!$O:$O, $D21, df_hom!$E:$E, BZ$5)</f>
        <v>600</v>
      </c>
      <c r="CA21" s="4">
        <f>SUMIFS(df_hom!$H:$H, df_hom!$O:$O, $D21, df_hom!$E:$E, CA$5)</f>
        <v>0</v>
      </c>
      <c r="CB21" s="4">
        <f>SUMIFS(df_hom!$H:$H, df_hom!$O:$O, $D21, df_hom!$E:$E, CB$5)</f>
        <v>0</v>
      </c>
      <c r="CC21" s="4">
        <f>SUMIFS(df_hom!$H:$H, df_hom!$O:$O, $D21, df_hom!$E:$E, CC$5)</f>
        <v>0</v>
      </c>
      <c r="CD21" s="4">
        <f>SUMIFS(df_hom!$H:$H, df_hom!$O:$O, $D21, df_hom!$E:$E, CD$5)</f>
        <v>0</v>
      </c>
      <c r="CE21" s="4">
        <f>SUMIFS(df_hom!$H:$H, df_hom!$O:$O, $D21, df_hom!$E:$E, CE$5)</f>
        <v>0</v>
      </c>
      <c r="CF21" s="4">
        <f>SUMIFS(df_hom!$H:$H, df_hom!$O:$O, $D21, df_hom!$E:$E, CF$5)</f>
        <v>0</v>
      </c>
      <c r="CG21" s="4">
        <f>SUMIFS(df_hom!$H:$H, df_hom!$O:$O, $D21, df_hom!$E:$E, CG$5)</f>
        <v>0</v>
      </c>
      <c r="CH21" s="4">
        <f>SUMIFS(df_hom!$H:$H, df_hom!$O:$O, $D21, df_hom!$E:$E, CH$5)</f>
        <v>0</v>
      </c>
      <c r="CI21" s="4">
        <f>SUMIFS(df_hom!$H:$H, df_hom!$O:$O, $D21, df_hom!$E:$E, CI$5)</f>
        <v>0</v>
      </c>
      <c r="CJ21" s="4">
        <f>SUMIFS(df_hom!$H:$H, df_hom!$O:$O, $D21, df_hom!$E:$E, CJ$5)</f>
        <v>236.2</v>
      </c>
      <c r="CK21" s="4">
        <f>SUMIFS(df_hom!$H:$H, df_hom!$O:$O, $D21, df_hom!$E:$E, CK$5)</f>
        <v>0</v>
      </c>
      <c r="CL21" s="4">
        <f>SUMIFS(df_hom!$H:$H, df_hom!$O:$O, $D21, df_hom!$E:$E, CL$5)</f>
        <v>190.9</v>
      </c>
      <c r="CM21" s="4">
        <f>SUMIFS(df_hom!$H:$H, df_hom!$O:$O, $D21, df_hom!$E:$E, CM$5)</f>
        <v>0</v>
      </c>
      <c r="CN21" s="4">
        <f>SUMIFS(df_hom!$H:$H, df_hom!$O:$O, $D21, df_hom!$E:$E, CN$5)</f>
        <v>0</v>
      </c>
      <c r="CO21" s="4">
        <f>SUMIFS(df_hom!$H:$H, df_hom!$O:$O, $D21, df_hom!$E:$E, CO$5)</f>
        <v>0</v>
      </c>
      <c r="CP21" s="4">
        <f>SUMIFS(df_hom!$H:$H, df_hom!$O:$O, $D21, df_hom!$E:$E, CP$5)</f>
        <v>1250</v>
      </c>
      <c r="CQ21" s="4">
        <f>SUMIFS(df_hom!$H:$H, df_hom!$O:$O, $D21, df_hom!$E:$E, CQ$5)</f>
        <v>0</v>
      </c>
      <c r="CR21" s="4">
        <f>SUMIFS(df_hom!$H:$H, df_hom!$O:$O, $D21, df_hom!$E:$E, CR$5)</f>
        <v>0</v>
      </c>
      <c r="CS21" s="4">
        <f>SUMIFS(df_hom!$H:$H, df_hom!$O:$O, $D21, df_hom!$E:$E, CS$5)</f>
        <v>0</v>
      </c>
      <c r="CT21" s="4">
        <f>SUMIFS(df_hom!$H:$H, df_hom!$O:$O, $D21, df_hom!$E:$E, CT$5)</f>
        <v>0</v>
      </c>
      <c r="CU21" s="4">
        <f>SUMIFS(df_hom!$H:$H, df_hom!$O:$O, $D21, df_hom!$E:$E, CU$5)</f>
        <v>0</v>
      </c>
      <c r="CV21" s="4">
        <f>SUMIFS(df_hom!$H:$H, df_hom!$O:$O, $D21, df_hom!$E:$E, CV$5)</f>
        <v>2500</v>
      </c>
      <c r="CW21" s="4">
        <f>SUMIFS(df_hom!$H:$H, df_hom!$O:$O, $D21, df_hom!$E:$E, CW$5)</f>
        <v>0</v>
      </c>
      <c r="CX21" s="4">
        <f>SUMIFS(df_hom!$H:$H, df_hom!$O:$O, $D21, df_hom!$E:$E, CX$5)</f>
        <v>0</v>
      </c>
      <c r="CY21" s="4">
        <f>SUMIFS(df_hom!$H:$H, df_hom!$O:$O, $D21, df_hom!$E:$E, CY$5)</f>
        <v>0</v>
      </c>
      <c r="CZ21" s="4">
        <f>SUMIFS(df_hom!$H:$H, df_hom!$O:$O, $D21, df_hom!$E:$E, CZ$5)</f>
        <v>0</v>
      </c>
      <c r="DA21" s="4">
        <f>SUMIFS(df_hom!$H:$H, df_hom!$O:$O, $D21, df_hom!$E:$E, DA$5)</f>
        <v>210</v>
      </c>
      <c r="DB21" s="4">
        <f>SUMIFS(df_hom!$H:$H, df_hom!$O:$O, $D21, df_hom!$E:$E, DB$5)</f>
        <v>0</v>
      </c>
      <c r="DC21" s="4">
        <f>SUMIFS(df_hom!$H:$H, df_hom!$O:$O, $D21, df_hom!$E:$E, DC$5)</f>
        <v>0</v>
      </c>
      <c r="DD21" s="4">
        <f>SUMIFS(df_hom!$H:$H, df_hom!$O:$O, $D21, df_hom!$E:$E, DD$5)</f>
        <v>0</v>
      </c>
      <c r="DE21" s="4">
        <f>SUMIFS(df_hom!$H:$H, df_hom!$O:$O, $D21, df_hom!$E:$E, DE$5)</f>
        <v>0</v>
      </c>
      <c r="DF21" s="4">
        <f>SUMIFS(df_hom!$H:$H, df_hom!$O:$O, $D21, df_hom!$E:$E, DF$5)</f>
        <v>2400</v>
      </c>
      <c r="DG21" s="4">
        <f>SUMIFS(df_hom!$H:$H, df_hom!$O:$O, $D21, df_hom!$E:$E, DG$5)</f>
        <v>0</v>
      </c>
      <c r="DH21" s="4">
        <f>SUMIFS(df_hom!$H:$H, df_hom!$O:$O, $D21, df_hom!$E:$E, DH$5)</f>
        <v>0</v>
      </c>
      <c r="DI21" s="4">
        <f>SUMIFS(df_hom!$H:$H, df_hom!$O:$O, $D21, df_hom!$E:$E, DI$5)</f>
        <v>0</v>
      </c>
      <c r="DJ21" s="4">
        <f>SUMIFS(df_hom!$H:$H, df_hom!$O:$O, $D21, df_hom!$E:$E, DJ$5)</f>
        <v>0</v>
      </c>
      <c r="DK21" s="4">
        <f>SUMIFS(df_hom!$H:$H, df_hom!$O:$O, $D21, df_hom!$E:$E, DK$5)</f>
        <v>0</v>
      </c>
      <c r="DL21" s="4">
        <f>SUMIFS(df_hom!$H:$H, df_hom!$O:$O, $D21, df_hom!$E:$E, DL$5)</f>
        <v>0</v>
      </c>
      <c r="DM21" s="4">
        <f>SUMIFS(df_hom!$H:$H, df_hom!$O:$O, $D21, df_hom!$E:$E, DM$5)</f>
        <v>0</v>
      </c>
      <c r="DN21" s="4">
        <f>SUMIFS(df_hom!$H:$H, df_hom!$O:$O, $D21, df_hom!$E:$E, DN$5)</f>
        <v>0</v>
      </c>
      <c r="DO21" s="4">
        <f>SUMIFS(df_hom!$H:$H, df_hom!$O:$O, $D21, df_hom!$E:$E, DO$5)</f>
        <v>0</v>
      </c>
      <c r="DP21" s="4">
        <f>SUMIFS(df_hom!$H:$H, df_hom!$O:$O, $D21, df_hom!$E:$E, DP$5)</f>
        <v>0</v>
      </c>
      <c r="DQ21" s="4">
        <f>SUMIFS(df_hom!$H:$H, df_hom!$O:$O, $D21, df_hom!$E:$E, DQ$5)</f>
        <v>0</v>
      </c>
      <c r="DR21" s="4">
        <f>SUMIFS(df_hom!$H:$H, df_hom!$O:$O, $D21, df_hom!$E:$E, DR$5)</f>
        <v>0</v>
      </c>
      <c r="DS21" s="4">
        <f>SUMIFS(df_hom!$H:$H, df_hom!$O:$O, $D21, df_hom!$E:$E, DS$5)</f>
        <v>0</v>
      </c>
      <c r="DT21" s="4">
        <f>SUMIFS(df_hom!$H:$H, df_hom!$O:$O, $D21, df_hom!$E:$E, DT$5)</f>
        <v>0</v>
      </c>
      <c r="DU21" s="4">
        <f>SUMIFS(df_hom!$H:$H, df_hom!$O:$O, $D21, df_hom!$E:$E, DU$5)</f>
        <v>0</v>
      </c>
      <c r="DV21" s="4">
        <f>SUMIFS(df_hom!$H:$H, df_hom!$O:$O, $D21, df_hom!$E:$E, DV$5)</f>
        <v>1840</v>
      </c>
      <c r="DW21" s="4">
        <f>SUMIFS(df_hom!$H:$H, df_hom!$O:$O, $D21, df_hom!$E:$E, DW$5)</f>
        <v>0</v>
      </c>
      <c r="DX21" s="4">
        <f>SUMIFS(df_hom!$H:$H, df_hom!$O:$O, $D21, df_hom!$E:$E, DX$5)</f>
        <v>0</v>
      </c>
      <c r="DY21" s="4">
        <f>SUMIFS(df_hom!$H:$H, df_hom!$O:$O, $D21, df_hom!$E:$E, DY$5)</f>
        <v>0</v>
      </c>
      <c r="DZ21" s="4">
        <f>SUMIFS(df_hom!$H:$H, df_hom!$O:$O, $D21, df_hom!$E:$E, DZ$5)</f>
        <v>0</v>
      </c>
      <c r="EA21" s="4">
        <f>SUMIFS(df_hom!$H:$H, df_hom!$O:$O, $D21, df_hom!$E:$E, EA$5)</f>
        <v>0</v>
      </c>
      <c r="EB21" s="4">
        <f>SUMIFS(df_hom!$H:$H, df_hom!$O:$O, $D21, df_hom!$E:$E, EB$5)</f>
        <v>0</v>
      </c>
      <c r="EC21" s="4">
        <f>SUMIFS(df_hom!$H:$H, df_hom!$O:$O, $D21, df_hom!$E:$E, EC$5)</f>
        <v>0</v>
      </c>
      <c r="ED21" s="4">
        <f>SUMIFS(df_hom!$H:$H, df_hom!$O:$O, $D21, df_hom!$E:$E, ED$5)</f>
        <v>0</v>
      </c>
      <c r="EE21" s="4">
        <f>SUMIFS(df_hom!$H:$H, df_hom!$O:$O, $D21, df_hom!$E:$E, EE$5)</f>
        <v>0</v>
      </c>
      <c r="EF21" s="4">
        <f>SUMIFS(df_hom!$H:$H, df_hom!$O:$O, $D21, df_hom!$E:$E, EF$5)</f>
        <v>0</v>
      </c>
      <c r="EG21" s="4">
        <f>SUMIFS(df_hom!$H:$H, df_hom!$O:$O, $D21, df_hom!$E:$E, EG$5)</f>
        <v>0</v>
      </c>
      <c r="EH21" s="4">
        <f>SUMIFS(df_hom!$H:$H, df_hom!$O:$O, $D21, df_hom!$E:$E, EH$5)</f>
        <v>0</v>
      </c>
      <c r="EI21" s="4">
        <f>SUMIFS(df_hom!$H:$H, df_hom!$O:$O, $D21, df_hom!$E:$E, EI$5)</f>
        <v>0</v>
      </c>
      <c r="EJ21" s="4">
        <f>SUMIFS(df_hom!$H:$H, df_hom!$O:$O, $D21, df_hom!$E:$E, EJ$5)</f>
        <v>0</v>
      </c>
      <c r="EK21" s="4">
        <f>SUMIFS(df_hom!$H:$H, df_hom!$O:$O, $D21, df_hom!$E:$E, EK$5)</f>
        <v>0</v>
      </c>
      <c r="EL21" s="4">
        <f>SUMIFS(df_hom!$H:$H, df_hom!$O:$O, $D21, df_hom!$E:$E, EL$5)</f>
        <v>2620</v>
      </c>
      <c r="EM21" s="4">
        <f>SUMIFS(df_hom!$H:$H, df_hom!$O:$O, $D21, df_hom!$E:$E, EM$5)</f>
        <v>0</v>
      </c>
      <c r="EN21" s="4">
        <f>SUMIFS(df_hom!$H:$H, df_hom!$O:$O, $D21, df_hom!$E:$E, EN$5)</f>
        <v>1807.5</v>
      </c>
      <c r="EO21" s="4">
        <f>SUMIFS(df_hom!$H:$H, df_hom!$O:$O, $D21, df_hom!$E:$E, EO$5)</f>
        <v>0</v>
      </c>
      <c r="EP21" s="4">
        <f>SUMIFS(df_hom!$H:$H, df_hom!$O:$O, $D21, df_hom!$E:$E, EP$5)</f>
        <v>0</v>
      </c>
      <c r="EQ21" s="4">
        <f>SUMIFS(df_hom!$H:$H, df_hom!$O:$O, $D21, df_hom!$E:$E, EQ$5)</f>
        <v>0</v>
      </c>
      <c r="ER21" s="4">
        <f>SUMIFS(df_hom!$H:$H, df_hom!$O:$O, $D21, df_hom!$E:$E, ER$5)</f>
        <v>0</v>
      </c>
      <c r="ES21" s="4">
        <f>SUMIFS(df_hom!$H:$H, df_hom!$O:$O, $D21, df_hom!$E:$E, ES$5)</f>
        <v>2090</v>
      </c>
      <c r="ET21" s="4">
        <f>SUMIFS(df_hom!$H:$H, df_hom!$O:$O, $D21, df_hom!$E:$E, ET$5)</f>
        <v>0</v>
      </c>
      <c r="EU21" s="4">
        <f>SUMIFS(df_hom!$H:$H, df_hom!$O:$O, $D21, df_hom!$E:$E, EU$5)</f>
        <v>0</v>
      </c>
      <c r="EV21" s="4">
        <f>SUMIFS(df_hom!$H:$H, df_hom!$O:$O, $D21, df_hom!$E:$E, EV$5)</f>
        <v>0</v>
      </c>
      <c r="EW21" s="4">
        <f>SUMIFS(df_hom!$H:$H, df_hom!$O:$O, $D21, df_hom!$E:$E, EW$5)</f>
        <v>0</v>
      </c>
      <c r="EX21" s="4">
        <f>SUMIFS(df_hom!$H:$H, df_hom!$O:$O, $D21, df_hom!$E:$E, EX$5)</f>
        <v>0</v>
      </c>
      <c r="EY21" s="4">
        <f>SUMIFS(df_hom!$H:$H, df_hom!$O:$O, $D21, df_hom!$E:$E, EY$5)</f>
        <v>0</v>
      </c>
      <c r="EZ21" s="4">
        <f>SUMIFS(df_hom!$H:$H, df_hom!$O:$O, $D21, df_hom!$E:$E, EZ$5)</f>
        <v>0</v>
      </c>
      <c r="FA21" s="4">
        <f>SUMIFS(df_hom!$H:$H, df_hom!$O:$O, $D21, df_hom!$E:$E, FA$5)</f>
        <v>0</v>
      </c>
      <c r="FB21" s="4">
        <f>SUMIFS(df_hom!$H:$H, df_hom!$O:$O, $D21, df_hom!$E:$E, FB$5)</f>
        <v>0</v>
      </c>
      <c r="FC21" s="4">
        <f>SUMIFS(df_hom!$H:$H, df_hom!$O:$O, $D21, df_hom!$E:$E, FC$5)</f>
        <v>0</v>
      </c>
      <c r="FD21" s="8">
        <f t="shared" si="0"/>
        <v>39295.937533739998</v>
      </c>
      <c r="FF21" s="7" t="s">
        <v>350</v>
      </c>
      <c r="FG21" s="4">
        <f>SUMIFS(df_hom!$H:$H, df_hom!$O:$O, $FF21, df_hom!$B:$B, FG$4)</f>
        <v>9887.617840439998</v>
      </c>
      <c r="FH21" s="4">
        <f>SUMIFS(df_hom!$H:$H, df_hom!$O:$O, $FF21, df_hom!$B:$B, FH$4)</f>
        <v>5542.7296932999998</v>
      </c>
      <c r="FI21" s="4">
        <f>SUMIFS(df_hom!$H:$H, df_hom!$O:$O, $FF21, df_hom!$B:$B, FI$4)</f>
        <v>10398.09</v>
      </c>
      <c r="FJ21" s="4">
        <f>SUMIFS(df_hom!$H:$H, df_hom!$O:$O, $FF21, df_hom!$B:$B, FJ$4)</f>
        <v>5110</v>
      </c>
      <c r="FK21" s="4">
        <f>SUMIFS(df_hom!$H:$H, df_hom!$O:$O, $FF21, df_hom!$B:$B, FK$4)</f>
        <v>8357.5</v>
      </c>
      <c r="FL21" s="4">
        <f>SUMIFS(df_hom!$H:$H, df_hom!$O:$O, $FF21, df_hom!$B:$B, FL$4)</f>
        <v>0</v>
      </c>
      <c r="FM21" s="8">
        <f t="shared" si="1"/>
        <v>39295.937533739998</v>
      </c>
    </row>
    <row r="22" spans="4:169" x14ac:dyDescent="0.35">
      <c r="D22" s="7" t="s">
        <v>10511</v>
      </c>
      <c r="E22" s="4">
        <f>SUMIFS(df_hom!$H:$H, df_hom!$O:$O, "", df_hom!$E:$E, E$5)</f>
        <v>0</v>
      </c>
      <c r="F22" s="4">
        <f>SUMIFS(df_hom!$H:$H, df_hom!$O:$O, "", df_hom!$E:$E, F$5)</f>
        <v>0</v>
      </c>
      <c r="G22" s="4">
        <f>SUMIFS(df_hom!$H:$H, df_hom!$O:$O, "", df_hom!$E:$E, G$5)</f>
        <v>0</v>
      </c>
      <c r="H22" s="4">
        <f>SUMIFS(df_hom!$H:$H, df_hom!$O:$O, "", df_hom!$E:$E, H$5)</f>
        <v>0</v>
      </c>
      <c r="I22" s="4">
        <f>SUMIFS(df_hom!$H:$H, df_hom!$O:$O, "", df_hom!$E:$E, I$5)</f>
        <v>0</v>
      </c>
      <c r="J22" s="4">
        <f>SUMIFS(df_hom!$H:$H, df_hom!$O:$O, "", df_hom!$E:$E, J$5)</f>
        <v>0</v>
      </c>
      <c r="K22" s="4">
        <f>SUMIFS(df_hom!$H:$H, df_hom!$O:$O, "", df_hom!$E:$E, K$5)</f>
        <v>0</v>
      </c>
      <c r="L22" s="4">
        <f>SUMIFS(df_hom!$H:$H, df_hom!$O:$O, "", df_hom!$E:$E, L$5)</f>
        <v>0</v>
      </c>
      <c r="M22" s="4">
        <f>SUMIFS(df_hom!$H:$H, df_hom!$O:$O, "", df_hom!$E:$E, M$5)</f>
        <v>0</v>
      </c>
      <c r="N22" s="4">
        <f>SUMIFS(df_hom!$H:$H, df_hom!$O:$O, "", df_hom!$E:$E, N$5)</f>
        <v>0</v>
      </c>
      <c r="O22" s="4">
        <f>SUMIFS(df_hom!$H:$H, df_hom!$O:$O, "", df_hom!$E:$E, O$5)</f>
        <v>0</v>
      </c>
      <c r="P22" s="4">
        <f>SUMIFS(df_hom!$H:$H, df_hom!$O:$O, "", df_hom!$E:$E, P$5)</f>
        <v>0</v>
      </c>
      <c r="Q22" s="4">
        <f>SUMIFS(df_hom!$H:$H, df_hom!$O:$O, "", df_hom!$E:$E, Q$5)</f>
        <v>385</v>
      </c>
      <c r="R22" s="4">
        <f>SUMIFS(df_hom!$H:$H, df_hom!$O:$O, "", df_hom!$E:$E, R$5)</f>
        <v>0</v>
      </c>
      <c r="S22" s="4">
        <f>SUMIFS(df_hom!$H:$H, df_hom!$O:$O, "", df_hom!$E:$E, S$5)</f>
        <v>0</v>
      </c>
      <c r="T22" s="4">
        <f>SUMIFS(df_hom!$H:$H, df_hom!$O:$O, "", df_hom!$E:$E, T$5)</f>
        <v>0</v>
      </c>
      <c r="U22" s="4">
        <f>SUMIFS(df_hom!$H:$H, df_hom!$O:$O, "", df_hom!$E:$E, U$5)</f>
        <v>0</v>
      </c>
      <c r="V22" s="4">
        <f>SUMIFS(df_hom!$H:$H, df_hom!$O:$O, "", df_hom!$E:$E, V$5)</f>
        <v>0</v>
      </c>
      <c r="W22" s="4">
        <f>SUMIFS(df_hom!$H:$H, df_hom!$O:$O, "", df_hom!$E:$E, W$5)</f>
        <v>0</v>
      </c>
      <c r="X22" s="4">
        <f>SUMIFS(df_hom!$H:$H, df_hom!$O:$O, "", df_hom!$E:$E, X$5)</f>
        <v>0</v>
      </c>
      <c r="Y22" s="4">
        <f>SUMIFS(df_hom!$H:$H, df_hom!$O:$O, "", df_hom!$E:$E, Y$5)</f>
        <v>0</v>
      </c>
      <c r="Z22" s="4">
        <f>SUMIFS(df_hom!$H:$H, df_hom!$O:$O, "", df_hom!$E:$E, Z$5)</f>
        <v>0</v>
      </c>
      <c r="AA22" s="4">
        <f>SUMIFS(df_hom!$H:$H, df_hom!$O:$O, "", df_hom!$E:$E, AA$5)</f>
        <v>0</v>
      </c>
      <c r="AB22" s="4">
        <f>SUMIFS(df_hom!$H:$H, df_hom!$O:$O, "", df_hom!$E:$E, AB$5)</f>
        <v>0</v>
      </c>
      <c r="AC22" s="4">
        <f>SUMIFS(df_hom!$H:$H, df_hom!$O:$O, "", df_hom!$E:$E, AC$5)</f>
        <v>0</v>
      </c>
      <c r="AD22" s="4">
        <f>SUMIFS(df_hom!$H:$H, df_hom!$O:$O, "", df_hom!$E:$E, AD$5)</f>
        <v>0</v>
      </c>
      <c r="AE22" s="4">
        <f>SUMIFS(df_hom!$H:$H, df_hom!$O:$O, "", df_hom!$E:$E, AE$5)</f>
        <v>0</v>
      </c>
      <c r="AF22" s="4">
        <f>SUMIFS(df_hom!$H:$H, df_hom!$O:$O, "", df_hom!$E:$E, AF$5)</f>
        <v>0</v>
      </c>
      <c r="AG22" s="4">
        <f>SUMIFS(df_hom!$H:$H, df_hom!$O:$O, "", df_hom!$E:$E, AG$5)</f>
        <v>0</v>
      </c>
      <c r="AH22" s="4">
        <f>SUMIFS(df_hom!$H:$H, df_hom!$O:$O, "", df_hom!$E:$E, AH$5)</f>
        <v>0</v>
      </c>
      <c r="AI22" s="4">
        <f>SUMIFS(df_hom!$H:$H, df_hom!$O:$O, "", df_hom!$E:$E, AI$5)</f>
        <v>0</v>
      </c>
      <c r="AJ22" s="4">
        <f>SUMIFS(df_hom!$H:$H, df_hom!$O:$O, "", df_hom!$E:$E, AJ$5)</f>
        <v>0</v>
      </c>
      <c r="AK22" s="4">
        <f>SUMIFS(df_hom!$H:$H, df_hom!$O:$O, "", df_hom!$E:$E, AK$5)</f>
        <v>0</v>
      </c>
      <c r="AL22" s="4">
        <f>SUMIFS(df_hom!$H:$H, df_hom!$O:$O, "", df_hom!$E:$E, AL$5)</f>
        <v>0</v>
      </c>
      <c r="AM22" s="4">
        <f>SUMIFS(df_hom!$H:$H, df_hom!$O:$O, "", df_hom!$E:$E, AM$5)</f>
        <v>0</v>
      </c>
      <c r="AN22" s="4">
        <f>SUMIFS(df_hom!$H:$H, df_hom!$O:$O, "", df_hom!$E:$E, AN$5)</f>
        <v>0</v>
      </c>
      <c r="AO22" s="4">
        <f>SUMIFS(df_hom!$H:$H, df_hom!$O:$O, "", df_hom!$E:$E, AO$5)</f>
        <v>0</v>
      </c>
      <c r="AP22" s="4">
        <f>SUMIFS(df_hom!$H:$H, df_hom!$O:$O, "", df_hom!$E:$E, AP$5)</f>
        <v>0</v>
      </c>
      <c r="AQ22" s="4">
        <f>SUMIFS(df_hom!$H:$H, df_hom!$O:$O, "", df_hom!$E:$E, AQ$5)</f>
        <v>197.17850206</v>
      </c>
      <c r="AR22" s="4">
        <f>SUMIFS(df_hom!$H:$H, df_hom!$O:$O, "", df_hom!$E:$E, AR$5)</f>
        <v>0</v>
      </c>
      <c r="AS22" s="4">
        <f>SUMIFS(df_hom!$H:$H, df_hom!$O:$O, "", df_hom!$E:$E, AS$5)</f>
        <v>0</v>
      </c>
      <c r="AT22" s="4">
        <f>SUMIFS(df_hom!$H:$H, df_hom!$O:$O, "", df_hom!$E:$E, AT$5)</f>
        <v>0</v>
      </c>
      <c r="AU22" s="4">
        <f>SUMIFS(df_hom!$H:$H, df_hom!$O:$O, "", df_hom!$E:$E, AU$5)</f>
        <v>0</v>
      </c>
      <c r="AV22" s="4">
        <f>SUMIFS(df_hom!$H:$H, df_hom!$O:$O, "", df_hom!$E:$E, AV$5)</f>
        <v>0</v>
      </c>
      <c r="AW22" s="4">
        <f>SUMIFS(df_hom!$H:$H, df_hom!$O:$O, "", df_hom!$E:$E, AW$5)</f>
        <v>0</v>
      </c>
      <c r="AX22" s="4">
        <f>SUMIFS(df_hom!$H:$H, df_hom!$O:$O, "", df_hom!$E:$E, AX$5)</f>
        <v>0</v>
      </c>
      <c r="AY22" s="4">
        <f>SUMIFS(df_hom!$H:$H, df_hom!$O:$O, "", df_hom!$E:$E, AY$5)</f>
        <v>0</v>
      </c>
      <c r="AZ22" s="4">
        <f>SUMIFS(df_hom!$H:$H, df_hom!$O:$O, "", df_hom!$E:$E, AZ$5)</f>
        <v>0</v>
      </c>
      <c r="BA22" s="4">
        <f>SUMIFS(df_hom!$H:$H, df_hom!$O:$O, "", df_hom!$E:$E, BA$5)</f>
        <v>400</v>
      </c>
      <c r="BB22" s="4">
        <f>SUMIFS(df_hom!$H:$H, df_hom!$O:$O, "", df_hom!$E:$E, BB$5)</f>
        <v>0</v>
      </c>
      <c r="BC22" s="4">
        <f>SUMIFS(df_hom!$H:$H, df_hom!$O:$O, "", df_hom!$E:$E, BC$5)</f>
        <v>0</v>
      </c>
      <c r="BD22" s="4">
        <f>SUMIFS(df_hom!$H:$H, df_hom!$O:$O, "", df_hom!$E:$E, BD$5)</f>
        <v>0</v>
      </c>
      <c r="BE22" s="4">
        <f>SUMIFS(df_hom!$H:$H, df_hom!$O:$O, "", df_hom!$E:$E, BE$5)</f>
        <v>0</v>
      </c>
      <c r="BF22" s="4">
        <f>SUMIFS(df_hom!$H:$H, df_hom!$O:$O, "", df_hom!$E:$E, BF$5)</f>
        <v>0</v>
      </c>
      <c r="BG22" s="4">
        <f>SUMIFS(df_hom!$H:$H, df_hom!$O:$O, "", df_hom!$E:$E, BG$5)</f>
        <v>0</v>
      </c>
      <c r="BH22" s="4">
        <f>SUMIFS(df_hom!$H:$H, df_hom!$O:$O, "", df_hom!$E:$E, BH$5)</f>
        <v>0</v>
      </c>
      <c r="BI22" s="4">
        <f>SUMIFS(df_hom!$H:$H, df_hom!$O:$O, "", df_hom!$E:$E, BI$5)</f>
        <v>0</v>
      </c>
      <c r="BJ22" s="4">
        <f>SUMIFS(df_hom!$H:$H, df_hom!$O:$O, "", df_hom!$E:$E, BJ$5)</f>
        <v>0</v>
      </c>
      <c r="BK22" s="4">
        <f>SUMIFS(df_hom!$H:$H, df_hom!$O:$O, "", df_hom!$E:$E, BK$5)</f>
        <v>0</v>
      </c>
      <c r="BL22" s="4">
        <f>SUMIFS(df_hom!$H:$H, df_hom!$O:$O, "", df_hom!$E:$E, BL$5)</f>
        <v>0</v>
      </c>
      <c r="BM22" s="4">
        <f>SUMIFS(df_hom!$H:$H, df_hom!$O:$O, "", df_hom!$E:$E, BM$5)</f>
        <v>0</v>
      </c>
      <c r="BN22" s="4">
        <f>SUMIFS(df_hom!$H:$H, df_hom!$O:$O, "", df_hom!$E:$E, BN$5)</f>
        <v>0</v>
      </c>
      <c r="BO22" s="4">
        <f>SUMIFS(df_hom!$H:$H, df_hom!$O:$O, "", df_hom!$E:$E, BO$5)</f>
        <v>0</v>
      </c>
      <c r="BP22" s="4">
        <f>SUMIFS(df_hom!$H:$H, df_hom!$O:$O, "", df_hom!$E:$E, BP$5)</f>
        <v>0</v>
      </c>
      <c r="BQ22" s="4">
        <f>SUMIFS(df_hom!$H:$H, df_hom!$O:$O, "", df_hom!$E:$E, BQ$5)</f>
        <v>0</v>
      </c>
      <c r="BR22" s="4">
        <f>SUMIFS(df_hom!$H:$H, df_hom!$O:$O, "", df_hom!$E:$E, BR$5)</f>
        <v>0</v>
      </c>
      <c r="BS22" s="4">
        <f>SUMIFS(df_hom!$H:$H, df_hom!$O:$O, "", df_hom!$E:$E, BS$5)</f>
        <v>0</v>
      </c>
      <c r="BT22" s="4">
        <f>SUMIFS(df_hom!$H:$H, df_hom!$O:$O, "", df_hom!$E:$E, BT$5)</f>
        <v>0</v>
      </c>
      <c r="BU22" s="4">
        <f>SUMIFS(df_hom!$H:$H, df_hom!$O:$O, "", df_hom!$E:$E, BU$5)</f>
        <v>0</v>
      </c>
      <c r="BV22" s="4">
        <f>SUMIFS(df_hom!$H:$H, df_hom!$O:$O, "", df_hom!$E:$E, BV$5)</f>
        <v>0</v>
      </c>
      <c r="BW22" s="4">
        <f>SUMIFS(df_hom!$H:$H, df_hom!$O:$O, "", df_hom!$E:$E, BW$5)</f>
        <v>0</v>
      </c>
      <c r="BX22" s="4">
        <f>SUMIFS(df_hom!$H:$H, df_hom!$O:$O, "", df_hom!$E:$E, BX$5)</f>
        <v>0</v>
      </c>
      <c r="BY22" s="4">
        <f>SUMIFS(df_hom!$H:$H, df_hom!$O:$O, "", df_hom!$E:$E, BY$5)</f>
        <v>0</v>
      </c>
      <c r="BZ22" s="4">
        <f>SUMIFS(df_hom!$H:$H, df_hom!$O:$O, "", df_hom!$E:$E, BZ$5)</f>
        <v>0</v>
      </c>
      <c r="CA22" s="4">
        <f>SUMIFS(df_hom!$H:$H, df_hom!$O:$O, "", df_hom!$E:$E, CA$5)</f>
        <v>0</v>
      </c>
      <c r="CB22" s="4">
        <f>SUMIFS(df_hom!$H:$H, df_hom!$O:$O, "", df_hom!$E:$E, CB$5)</f>
        <v>0</v>
      </c>
      <c r="CC22" s="4">
        <f>SUMIFS(df_hom!$H:$H, df_hom!$O:$O, "", df_hom!$E:$E, CC$5)</f>
        <v>0</v>
      </c>
      <c r="CD22" s="4">
        <f>SUMIFS(df_hom!$H:$H, df_hom!$O:$O, "", df_hom!$E:$E, CD$5)</f>
        <v>0</v>
      </c>
      <c r="CE22" s="4">
        <f>SUMIFS(df_hom!$H:$H, df_hom!$O:$O, "", df_hom!$E:$E, CE$5)</f>
        <v>0</v>
      </c>
      <c r="CF22" s="4">
        <f>SUMIFS(df_hom!$H:$H, df_hom!$O:$O, "", df_hom!$E:$E, CF$5)</f>
        <v>0</v>
      </c>
      <c r="CG22" s="4">
        <f>SUMIFS(df_hom!$H:$H, df_hom!$O:$O, "", df_hom!$E:$E, CG$5)</f>
        <v>0</v>
      </c>
      <c r="CH22" s="4">
        <f>SUMIFS(df_hom!$H:$H, df_hom!$O:$O, "", df_hom!$E:$E, CH$5)</f>
        <v>0</v>
      </c>
      <c r="CI22" s="4">
        <f>SUMIFS(df_hom!$H:$H, df_hom!$O:$O, "", df_hom!$E:$E, CI$5)</f>
        <v>0</v>
      </c>
      <c r="CJ22" s="4">
        <f>SUMIFS(df_hom!$H:$H, df_hom!$O:$O, "", df_hom!$E:$E, CJ$5)</f>
        <v>0</v>
      </c>
      <c r="CK22" s="4">
        <f>SUMIFS(df_hom!$H:$H, df_hom!$O:$O, "", df_hom!$E:$E, CK$5)</f>
        <v>0</v>
      </c>
      <c r="CL22" s="4">
        <f>SUMIFS(df_hom!$H:$H, df_hom!$O:$O, "", df_hom!$E:$E, CL$5)</f>
        <v>0</v>
      </c>
      <c r="CM22" s="4">
        <f>SUMIFS(df_hom!$H:$H, df_hom!$O:$O, "", df_hom!$E:$E, CM$5)</f>
        <v>0</v>
      </c>
      <c r="CN22" s="4">
        <f>SUMIFS(df_hom!$H:$H, df_hom!$O:$O, "", df_hom!$E:$E, CN$5)</f>
        <v>0</v>
      </c>
      <c r="CO22" s="4">
        <f>SUMIFS(df_hom!$H:$H, df_hom!$O:$O, "", df_hom!$E:$E, CO$5)</f>
        <v>0</v>
      </c>
      <c r="CP22" s="4">
        <f>SUMIFS(df_hom!$H:$H, df_hom!$O:$O, "", df_hom!$E:$E, CP$5)</f>
        <v>0</v>
      </c>
      <c r="CQ22" s="4">
        <f>SUMIFS(df_hom!$H:$H, df_hom!$O:$O, "", df_hom!$E:$E, CQ$5)</f>
        <v>0</v>
      </c>
      <c r="CR22" s="4">
        <f>SUMIFS(df_hom!$H:$H, df_hom!$O:$O, "", df_hom!$E:$E, CR$5)</f>
        <v>0</v>
      </c>
      <c r="CS22" s="4">
        <f>SUMIFS(df_hom!$H:$H, df_hom!$O:$O, "", df_hom!$E:$E, CS$5)</f>
        <v>0</v>
      </c>
      <c r="CT22" s="4">
        <f>SUMIFS(df_hom!$H:$H, df_hom!$O:$O, "", df_hom!$E:$E, CT$5)</f>
        <v>0</v>
      </c>
      <c r="CU22" s="4">
        <f>SUMIFS(df_hom!$H:$H, df_hom!$O:$O, "", df_hom!$E:$E, CU$5)</f>
        <v>0</v>
      </c>
      <c r="CV22" s="4">
        <f>SUMIFS(df_hom!$H:$H, df_hom!$O:$O, "", df_hom!$E:$E, CV$5)</f>
        <v>0</v>
      </c>
      <c r="CW22" s="4">
        <f>SUMIFS(df_hom!$H:$H, df_hom!$O:$O, "", df_hom!$E:$E, CW$5)</f>
        <v>0</v>
      </c>
      <c r="CX22" s="4">
        <f>SUMIFS(df_hom!$H:$H, df_hom!$O:$O, "", df_hom!$E:$E, CX$5)</f>
        <v>0</v>
      </c>
      <c r="CY22" s="4">
        <f>SUMIFS(df_hom!$H:$H, df_hom!$O:$O, "", df_hom!$E:$E, CY$5)</f>
        <v>0</v>
      </c>
      <c r="CZ22" s="4">
        <f>SUMIFS(df_hom!$H:$H, df_hom!$O:$O, "", df_hom!$E:$E, CZ$5)</f>
        <v>0</v>
      </c>
      <c r="DA22" s="4">
        <f>SUMIFS(df_hom!$H:$H, df_hom!$O:$O, "", df_hom!$E:$E, DA$5)</f>
        <v>0</v>
      </c>
      <c r="DB22" s="4">
        <f>SUMIFS(df_hom!$H:$H, df_hom!$O:$O, "", df_hom!$E:$E, DB$5)</f>
        <v>0</v>
      </c>
      <c r="DC22" s="4">
        <f>SUMIFS(df_hom!$H:$H, df_hom!$O:$O, "", df_hom!$E:$E, DC$5)</f>
        <v>0</v>
      </c>
      <c r="DD22" s="4">
        <f>SUMIFS(df_hom!$H:$H, df_hom!$O:$O, "", df_hom!$E:$E, DD$5)</f>
        <v>0</v>
      </c>
      <c r="DE22" s="4">
        <f>SUMIFS(df_hom!$H:$H, df_hom!$O:$O, "", df_hom!$E:$E, DE$5)</f>
        <v>0</v>
      </c>
      <c r="DF22" s="4">
        <f>SUMIFS(df_hom!$H:$H, df_hom!$O:$O, "", df_hom!$E:$E, DF$5)</f>
        <v>0</v>
      </c>
      <c r="DG22" s="4">
        <f>SUMIFS(df_hom!$H:$H, df_hom!$O:$O, "", df_hom!$E:$E, DG$5)</f>
        <v>0</v>
      </c>
      <c r="DH22" s="4">
        <f>SUMIFS(df_hom!$H:$H, df_hom!$O:$O, "", df_hom!$E:$E, DH$5)</f>
        <v>0</v>
      </c>
      <c r="DI22" s="4">
        <f>SUMIFS(df_hom!$H:$H, df_hom!$O:$O, "", df_hom!$E:$E, DI$5)</f>
        <v>0</v>
      </c>
      <c r="DJ22" s="4">
        <f>SUMIFS(df_hom!$H:$H, df_hom!$O:$O, "", df_hom!$E:$E, DJ$5)</f>
        <v>0</v>
      </c>
      <c r="DK22" s="4">
        <f>SUMIFS(df_hom!$H:$H, df_hom!$O:$O, "", df_hom!$E:$E, DK$5)</f>
        <v>0</v>
      </c>
      <c r="DL22" s="4">
        <f>SUMIFS(df_hom!$H:$H, df_hom!$O:$O, "", df_hom!$E:$E, DL$5)</f>
        <v>0</v>
      </c>
      <c r="DM22" s="4">
        <f>SUMIFS(df_hom!$H:$H, df_hom!$O:$O, "", df_hom!$E:$E, DM$5)</f>
        <v>0</v>
      </c>
      <c r="DN22" s="4">
        <f>SUMIFS(df_hom!$H:$H, df_hom!$O:$O, "", df_hom!$E:$E, DN$5)</f>
        <v>0</v>
      </c>
      <c r="DO22" s="4">
        <f>SUMIFS(df_hom!$H:$H, df_hom!$O:$O, "", df_hom!$E:$E, DO$5)</f>
        <v>0</v>
      </c>
      <c r="DP22" s="4">
        <f>SUMIFS(df_hom!$H:$H, df_hom!$O:$O, "", df_hom!$E:$E, DP$5)</f>
        <v>0</v>
      </c>
      <c r="DQ22" s="4">
        <f>SUMIFS(df_hom!$H:$H, df_hom!$O:$O, "", df_hom!$E:$E, DQ$5)</f>
        <v>0</v>
      </c>
      <c r="DR22" s="4">
        <f>SUMIFS(df_hom!$H:$H, df_hom!$O:$O, "", df_hom!$E:$E, DR$5)</f>
        <v>0</v>
      </c>
      <c r="DS22" s="4">
        <f>SUMIFS(df_hom!$H:$H, df_hom!$O:$O, "", df_hom!$E:$E, DS$5)</f>
        <v>0</v>
      </c>
      <c r="DT22" s="4">
        <f>SUMIFS(df_hom!$H:$H, df_hom!$O:$O, "", df_hom!$E:$E, DT$5)</f>
        <v>0</v>
      </c>
      <c r="DU22" s="4">
        <f>SUMIFS(df_hom!$H:$H, df_hom!$O:$O, "", df_hom!$E:$E, DU$5)</f>
        <v>0</v>
      </c>
      <c r="DV22" s="4">
        <f>SUMIFS(df_hom!$H:$H, df_hom!$O:$O, "", df_hom!$E:$E, DV$5)</f>
        <v>0</v>
      </c>
      <c r="DW22" s="4">
        <f>SUMIFS(df_hom!$H:$H, df_hom!$O:$O, "", df_hom!$E:$E, DW$5)</f>
        <v>0</v>
      </c>
      <c r="DX22" s="4">
        <f>SUMIFS(df_hom!$H:$H, df_hom!$O:$O, "", df_hom!$E:$E, DX$5)</f>
        <v>0</v>
      </c>
      <c r="DY22" s="4">
        <f>SUMIFS(df_hom!$H:$H, df_hom!$O:$O, "", df_hom!$E:$E, DY$5)</f>
        <v>0</v>
      </c>
      <c r="DZ22" s="4">
        <f>SUMIFS(df_hom!$H:$H, df_hom!$O:$O, "", df_hom!$E:$E, DZ$5)</f>
        <v>0</v>
      </c>
      <c r="EA22" s="4">
        <f>SUMIFS(df_hom!$H:$H, df_hom!$O:$O, "", df_hom!$E:$E, EA$5)</f>
        <v>0</v>
      </c>
      <c r="EB22" s="4">
        <f>SUMIFS(df_hom!$H:$H, df_hom!$O:$O, "", df_hom!$E:$E, EB$5)</f>
        <v>0</v>
      </c>
      <c r="EC22" s="4">
        <f>SUMIFS(df_hom!$H:$H, df_hom!$O:$O, "", df_hom!$E:$E, EC$5)</f>
        <v>0</v>
      </c>
      <c r="ED22" s="4">
        <f>SUMIFS(df_hom!$H:$H, df_hom!$O:$O, "", df_hom!$E:$E, ED$5)</f>
        <v>0</v>
      </c>
      <c r="EE22" s="4">
        <f>SUMIFS(df_hom!$H:$H, df_hom!$O:$O, "", df_hom!$E:$E, EE$5)</f>
        <v>0</v>
      </c>
      <c r="EF22" s="4">
        <f>SUMIFS(df_hom!$H:$H, df_hom!$O:$O, "", df_hom!$E:$E, EF$5)</f>
        <v>0</v>
      </c>
      <c r="EG22" s="4">
        <f>SUMIFS(df_hom!$H:$H, df_hom!$O:$O, "", df_hom!$E:$E, EG$5)</f>
        <v>0</v>
      </c>
      <c r="EH22" s="4">
        <f>SUMIFS(df_hom!$H:$H, df_hom!$O:$O, "", df_hom!$E:$E, EH$5)</f>
        <v>0</v>
      </c>
      <c r="EI22" s="4">
        <f>SUMIFS(df_hom!$H:$H, df_hom!$O:$O, "", df_hom!$E:$E, EI$5)</f>
        <v>0</v>
      </c>
      <c r="EJ22" s="4">
        <f>SUMIFS(df_hom!$H:$H, df_hom!$O:$O, "", df_hom!$E:$E, EJ$5)</f>
        <v>0</v>
      </c>
      <c r="EK22" s="4">
        <f>SUMIFS(df_hom!$H:$H, df_hom!$O:$O, "", df_hom!$E:$E, EK$5)</f>
        <v>0</v>
      </c>
      <c r="EL22" s="4">
        <f>SUMIFS(df_hom!$H:$H, df_hom!$O:$O, "", df_hom!$E:$E, EL$5)</f>
        <v>0</v>
      </c>
      <c r="EM22" s="4">
        <f>SUMIFS(df_hom!$H:$H, df_hom!$O:$O, "", df_hom!$E:$E, EM$5)</f>
        <v>0</v>
      </c>
      <c r="EN22" s="4">
        <f>SUMIFS(df_hom!$H:$H, df_hom!$O:$O, "", df_hom!$E:$E, EN$5)</f>
        <v>0</v>
      </c>
      <c r="EO22" s="4">
        <f>SUMIFS(df_hom!$H:$H, df_hom!$O:$O, "", df_hom!$E:$E, EO$5)</f>
        <v>0</v>
      </c>
      <c r="EP22" s="4">
        <f>SUMIFS(df_hom!$H:$H, df_hom!$O:$O, "", df_hom!$E:$E, EP$5)</f>
        <v>0</v>
      </c>
      <c r="EQ22" s="4">
        <f>SUMIFS(df_hom!$H:$H, df_hom!$O:$O, "", df_hom!$E:$E, EQ$5)</f>
        <v>0</v>
      </c>
      <c r="ER22" s="4">
        <f>SUMIFS(df_hom!$H:$H, df_hom!$O:$O, "", df_hom!$E:$E, ER$5)</f>
        <v>0</v>
      </c>
      <c r="ES22" s="4">
        <f>SUMIFS(df_hom!$H:$H, df_hom!$O:$O, "", df_hom!$E:$E, ES$5)</f>
        <v>0</v>
      </c>
      <c r="ET22" s="4">
        <f>SUMIFS(df_hom!$H:$H, df_hom!$O:$O, "", df_hom!$E:$E, ET$5)</f>
        <v>0</v>
      </c>
      <c r="EU22" s="4">
        <f>SUMIFS(df_hom!$H:$H, df_hom!$O:$O, "", df_hom!$E:$E, EU$5)</f>
        <v>0</v>
      </c>
      <c r="EV22" s="4">
        <f>SUMIFS(df_hom!$H:$H, df_hom!$O:$O, "", df_hom!$E:$E, EV$5)</f>
        <v>0</v>
      </c>
      <c r="EW22" s="4">
        <f>SUMIFS(df_hom!$H:$H, df_hom!$O:$O, "", df_hom!$E:$E, EW$5)</f>
        <v>0</v>
      </c>
      <c r="EX22" s="4">
        <f>SUMIFS(df_hom!$H:$H, df_hom!$O:$O, "", df_hom!$E:$E, EX$5)</f>
        <v>0</v>
      </c>
      <c r="EY22" s="4">
        <f>SUMIFS(df_hom!$H:$H, df_hom!$O:$O, "", df_hom!$E:$E, EY$5)</f>
        <v>0</v>
      </c>
      <c r="EZ22" s="4">
        <f>SUMIFS(df_hom!$H:$H, df_hom!$O:$O, "", df_hom!$E:$E, EZ$5)</f>
        <v>0</v>
      </c>
      <c r="FA22" s="4">
        <f>SUMIFS(df_hom!$H:$H, df_hom!$O:$O, "", df_hom!$E:$E, FA$5)</f>
        <v>0</v>
      </c>
      <c r="FB22" s="4">
        <f>SUMIFS(df_hom!$H:$H, df_hom!$O:$O, "", df_hom!$E:$E, FB$5)</f>
        <v>0</v>
      </c>
      <c r="FC22" s="4">
        <f>SUMIFS(df_hom!$H:$H, df_hom!$O:$O, "", df_hom!$E:$E, FC$5)</f>
        <v>0</v>
      </c>
      <c r="FD22" s="8">
        <f t="shared" si="0"/>
        <v>982.17850206000003</v>
      </c>
      <c r="FF22" s="7" t="s">
        <v>10511</v>
      </c>
      <c r="FG22" s="4">
        <f>SUMIFS(df_hom!$H:$H, df_hom!$O:$O, "", df_hom!$B:$B, FG$4)</f>
        <v>385</v>
      </c>
      <c r="FH22" s="4">
        <f>SUMIFS(df_hom!$H:$H, df_hom!$O:$O, "", df_hom!$B:$B, FH$4)</f>
        <v>597.17850206000003</v>
      </c>
      <c r="FI22" s="4">
        <f>SUMIFS(df_hom!$H:$H, df_hom!$O:$O, "", df_hom!$B:$B, FI$4)</f>
        <v>0</v>
      </c>
      <c r="FJ22" s="4">
        <f>SUMIFS(df_hom!$H:$H, df_hom!$O:$O, "", df_hom!$B:$B, FJ$4)</f>
        <v>0</v>
      </c>
      <c r="FK22" s="4">
        <f>SUMIFS(df_hom!$H:$H, df_hom!$O:$O, "", df_hom!$B:$B, FK$4)</f>
        <v>0</v>
      </c>
      <c r="FL22" s="4">
        <f>SUMIFS(df_hom!$H:$H, df_hom!$O:$O, "", df_hom!$B:$B, FL$4)</f>
        <v>0</v>
      </c>
      <c r="FM22" s="8">
        <f t="shared" si="1"/>
        <v>982.17850206000003</v>
      </c>
    </row>
    <row r="23" spans="4:169" ht="15" thickBot="1" x14ac:dyDescent="0.4">
      <c r="D23" s="9" t="s">
        <v>10515</v>
      </c>
      <c r="E23" s="11">
        <f>SUM(E6:E22)</f>
        <v>14199.32</v>
      </c>
      <c r="F23" s="11">
        <f t="shared" ref="F23:BQ23" si="2">SUM(F6:F22)</f>
        <v>25364.638783414997</v>
      </c>
      <c r="G23" s="11">
        <f t="shared" si="2"/>
        <v>20581.436553083</v>
      </c>
      <c r="H23" s="11">
        <f t="shared" si="2"/>
        <v>7582.1677687990004</v>
      </c>
      <c r="I23" s="11">
        <f t="shared" si="2"/>
        <v>28359.996369390003</v>
      </c>
      <c r="J23" s="11">
        <f t="shared" si="2"/>
        <v>13227.867913223999</v>
      </c>
      <c r="K23" s="11">
        <f t="shared" si="2"/>
        <v>34032.450783190994</v>
      </c>
      <c r="L23" s="11">
        <f t="shared" si="2"/>
        <v>29536.267242949001</v>
      </c>
      <c r="M23" s="11">
        <f t="shared" si="2"/>
        <v>34978.589693428003</v>
      </c>
      <c r="N23" s="11">
        <f t="shared" si="2"/>
        <v>39385.451331375996</v>
      </c>
      <c r="O23" s="11">
        <f t="shared" si="2"/>
        <v>42000.234132538004</v>
      </c>
      <c r="P23" s="11">
        <f t="shared" si="2"/>
        <v>83332.176055639007</v>
      </c>
      <c r="Q23" s="11">
        <f t="shared" si="2"/>
        <v>114230.44078274698</v>
      </c>
      <c r="R23" s="11">
        <f t="shared" si="2"/>
        <v>64240.686175805997</v>
      </c>
      <c r="S23" s="11">
        <f t="shared" si="2"/>
        <v>23902.960548961997</v>
      </c>
      <c r="T23" s="11">
        <f t="shared" si="2"/>
        <v>4530.1591854119997</v>
      </c>
      <c r="U23" s="11">
        <f t="shared" si="2"/>
        <v>16063.630157865999</v>
      </c>
      <c r="V23" s="11">
        <f t="shared" si="2"/>
        <v>16664.523372864001</v>
      </c>
      <c r="W23" s="11">
        <f t="shared" si="2"/>
        <v>509.191777538</v>
      </c>
      <c r="X23" s="11">
        <f t="shared" si="2"/>
        <v>6959.5763783769989</v>
      </c>
      <c r="Y23" s="11">
        <f t="shared" si="2"/>
        <v>9159.8356067059995</v>
      </c>
      <c r="Z23" s="11">
        <f t="shared" si="2"/>
        <v>7733.2840192989988</v>
      </c>
      <c r="AA23" s="11">
        <f t="shared" si="2"/>
        <v>7023.5258941740012</v>
      </c>
      <c r="AB23" s="11">
        <f t="shared" si="2"/>
        <v>16343.298604105999</v>
      </c>
      <c r="AC23" s="11">
        <f t="shared" si="2"/>
        <v>8893.2050305369994</v>
      </c>
      <c r="AD23" s="11">
        <f t="shared" si="2"/>
        <v>5700</v>
      </c>
      <c r="AE23" s="11">
        <f t="shared" si="2"/>
        <v>6519.6579129239999</v>
      </c>
      <c r="AF23" s="11">
        <f t="shared" si="2"/>
        <v>8574.0266702699992</v>
      </c>
      <c r="AG23" s="11">
        <f t="shared" si="2"/>
        <v>16844.75</v>
      </c>
      <c r="AH23" s="11">
        <f t="shared" si="2"/>
        <v>12190.128017124</v>
      </c>
      <c r="AI23" s="11">
        <f t="shared" si="2"/>
        <v>16187.4277838</v>
      </c>
      <c r="AJ23" s="11">
        <f t="shared" si="2"/>
        <v>2834.3333080699999</v>
      </c>
      <c r="AK23" s="11">
        <f t="shared" si="2"/>
        <v>6708.8099999999995</v>
      </c>
      <c r="AL23" s="11">
        <f t="shared" si="2"/>
        <v>6462.2788731430001</v>
      </c>
      <c r="AM23" s="11">
        <f t="shared" si="2"/>
        <v>8397.8784859400002</v>
      </c>
      <c r="AN23" s="11">
        <f t="shared" si="2"/>
        <v>21757.020669960002</v>
      </c>
      <c r="AO23" s="11">
        <f t="shared" si="2"/>
        <v>19078.149271350001</v>
      </c>
      <c r="AP23" s="11">
        <f t="shared" si="2"/>
        <v>10340.071158487001</v>
      </c>
      <c r="AQ23" s="11">
        <f t="shared" si="2"/>
        <v>5243.8347662779997</v>
      </c>
      <c r="AR23" s="11">
        <f t="shared" si="2"/>
        <v>13175</v>
      </c>
      <c r="AS23" s="11">
        <f t="shared" si="2"/>
        <v>8337.5432623489996</v>
      </c>
      <c r="AT23" s="11">
        <f t="shared" si="2"/>
        <v>13154.773791205</v>
      </c>
      <c r="AU23" s="11">
        <f t="shared" si="2"/>
        <v>17269.492663484998</v>
      </c>
      <c r="AV23" s="11">
        <f t="shared" si="2"/>
        <v>7345.8436439130001</v>
      </c>
      <c r="AW23" s="11">
        <f t="shared" si="2"/>
        <v>2189.531747729</v>
      </c>
      <c r="AX23" s="11">
        <f t="shared" si="2"/>
        <v>13268.702126373999</v>
      </c>
      <c r="AY23" s="11">
        <f t="shared" si="2"/>
        <v>17490.084186663997</v>
      </c>
      <c r="AZ23" s="11">
        <f t="shared" si="2"/>
        <v>8982.7693458760004</v>
      </c>
      <c r="BA23" s="11">
        <f t="shared" si="2"/>
        <v>33339.851753529991</v>
      </c>
      <c r="BB23" s="11">
        <f t="shared" si="2"/>
        <v>16065.806346591999</v>
      </c>
      <c r="BC23" s="11">
        <f t="shared" si="2"/>
        <v>4918.6117696430001</v>
      </c>
      <c r="BD23" s="11">
        <f t="shared" si="2"/>
        <v>22117.565450583996</v>
      </c>
      <c r="BE23" s="11">
        <f t="shared" si="2"/>
        <v>9427.7238403350002</v>
      </c>
      <c r="BF23" s="11">
        <f t="shared" si="2"/>
        <v>10596.96</v>
      </c>
      <c r="BG23" s="11">
        <f t="shared" si="2"/>
        <v>8117.2018881509994</v>
      </c>
      <c r="BH23" s="11">
        <f t="shared" si="2"/>
        <v>20335.389034239997</v>
      </c>
      <c r="BI23" s="11">
        <f t="shared" si="2"/>
        <v>12893.352603936999</v>
      </c>
      <c r="BJ23" s="11">
        <f t="shared" si="2"/>
        <v>11479.060429450001</v>
      </c>
      <c r="BK23" s="11">
        <f t="shared" si="2"/>
        <v>34976.197386765001</v>
      </c>
      <c r="BL23" s="11">
        <f t="shared" si="2"/>
        <v>13502.810602715001</v>
      </c>
      <c r="BM23" s="11">
        <f t="shared" si="2"/>
        <v>11300</v>
      </c>
      <c r="BN23" s="11">
        <f t="shared" si="2"/>
        <v>17018.553755438999</v>
      </c>
      <c r="BO23" s="11">
        <f t="shared" si="2"/>
        <v>28465.319262008004</v>
      </c>
      <c r="BP23" s="11">
        <f t="shared" si="2"/>
        <v>33073.402439293</v>
      </c>
      <c r="BQ23" s="11">
        <f t="shared" si="2"/>
        <v>20024.576385606997</v>
      </c>
      <c r="BR23" s="11">
        <f t="shared" ref="BR23:EC23" si="3">SUM(BR6:BR22)</f>
        <v>22616.017073170002</v>
      </c>
      <c r="BS23" s="11">
        <f t="shared" si="3"/>
        <v>10259.414362619</v>
      </c>
      <c r="BT23" s="11">
        <f t="shared" si="3"/>
        <v>3348.3768913880003</v>
      </c>
      <c r="BU23" s="11">
        <f t="shared" si="3"/>
        <v>26745.420621191999</v>
      </c>
      <c r="BV23" s="11">
        <f t="shared" si="3"/>
        <v>37362.321989720003</v>
      </c>
      <c r="BW23" s="11">
        <f t="shared" si="3"/>
        <v>31225.099369610001</v>
      </c>
      <c r="BX23" s="11">
        <f t="shared" si="3"/>
        <v>33527.338545608</v>
      </c>
      <c r="BY23" s="11">
        <f t="shared" si="3"/>
        <v>37874.017655741001</v>
      </c>
      <c r="BZ23" s="11">
        <f t="shared" si="3"/>
        <v>37261.653411649997</v>
      </c>
      <c r="CA23" s="11">
        <f t="shared" si="3"/>
        <v>82396.33</v>
      </c>
      <c r="CB23" s="11">
        <f t="shared" si="3"/>
        <v>121101.72536588997</v>
      </c>
      <c r="CC23" s="11">
        <f t="shared" si="3"/>
        <v>46179.418558835998</v>
      </c>
      <c r="CD23" s="11">
        <f t="shared" si="3"/>
        <v>22212.394235033</v>
      </c>
      <c r="CE23" s="11">
        <f t="shared" si="3"/>
        <v>16566.988723205002</v>
      </c>
      <c r="CF23" s="11">
        <f t="shared" si="3"/>
        <v>8930.6263414659988</v>
      </c>
      <c r="CG23" s="11">
        <f t="shared" si="3"/>
        <v>7245.0083148550002</v>
      </c>
      <c r="CH23" s="11">
        <f t="shared" si="3"/>
        <v>5365</v>
      </c>
      <c r="CI23" s="11">
        <f t="shared" si="3"/>
        <v>2695.3394494550002</v>
      </c>
      <c r="CJ23" s="11">
        <f t="shared" si="3"/>
        <v>15282.078787897</v>
      </c>
      <c r="CK23" s="11">
        <f t="shared" si="3"/>
        <v>11401.163876114</v>
      </c>
      <c r="CL23" s="11">
        <f t="shared" si="3"/>
        <v>34908.170909091008</v>
      </c>
      <c r="CM23" s="11">
        <f t="shared" si="3"/>
        <v>13386.666666675999</v>
      </c>
      <c r="CN23" s="11">
        <f t="shared" si="3"/>
        <v>1721.69</v>
      </c>
      <c r="CO23" s="11">
        <f t="shared" si="3"/>
        <v>4515.9818181820001</v>
      </c>
      <c r="CP23" s="11">
        <f t="shared" si="3"/>
        <v>18171.86363638</v>
      </c>
      <c r="CQ23" s="11">
        <f t="shared" si="3"/>
        <v>3845.39393939</v>
      </c>
      <c r="CR23" s="11">
        <f t="shared" si="3"/>
        <v>9151.0509756459996</v>
      </c>
      <c r="CS23" s="11">
        <f t="shared" si="3"/>
        <v>7823.6899999979996</v>
      </c>
      <c r="CT23" s="11">
        <f t="shared" si="3"/>
        <v>6980.5822560779998</v>
      </c>
      <c r="CU23" s="11">
        <f t="shared" si="3"/>
        <v>13971.617682963</v>
      </c>
      <c r="CV23" s="11">
        <f t="shared" si="3"/>
        <v>15285</v>
      </c>
      <c r="CW23" s="11">
        <f t="shared" si="3"/>
        <v>12193.634146545</v>
      </c>
      <c r="CX23" s="11">
        <f t="shared" si="3"/>
        <v>18997.354437992999</v>
      </c>
      <c r="CY23" s="11">
        <f t="shared" si="3"/>
        <v>18585.346486226001</v>
      </c>
      <c r="CZ23" s="11">
        <f t="shared" si="3"/>
        <v>9587.6153275799988</v>
      </c>
      <c r="DA23" s="11">
        <f t="shared" si="3"/>
        <v>29512.641064262003</v>
      </c>
      <c r="DB23" s="11">
        <f t="shared" si="3"/>
        <v>13401.7717706558</v>
      </c>
      <c r="DC23" s="11">
        <f t="shared" si="3"/>
        <v>7669.7134696100002</v>
      </c>
      <c r="DD23" s="11">
        <f t="shared" si="3"/>
        <v>5150.4677741639998</v>
      </c>
      <c r="DE23" s="11">
        <f t="shared" si="3"/>
        <v>19001.918048873002</v>
      </c>
      <c r="DF23" s="11">
        <f t="shared" si="3"/>
        <v>21314.261904764</v>
      </c>
      <c r="DG23" s="11">
        <f t="shared" si="3"/>
        <v>11888.523030299999</v>
      </c>
      <c r="DH23" s="11">
        <f t="shared" si="3"/>
        <v>19509.928571427998</v>
      </c>
      <c r="DI23" s="11">
        <f t="shared" si="3"/>
        <v>11264.515151519001</v>
      </c>
      <c r="DJ23" s="11">
        <f t="shared" si="3"/>
        <v>13230</v>
      </c>
      <c r="DK23" s="11">
        <f t="shared" si="3"/>
        <v>9507.0238095210007</v>
      </c>
      <c r="DL23" s="11">
        <f t="shared" si="3"/>
        <v>8397.4539302400008</v>
      </c>
      <c r="DM23" s="11">
        <f t="shared" si="3"/>
        <v>29564.475238084997</v>
      </c>
      <c r="DN23" s="11">
        <f t="shared" si="3"/>
        <v>16630.619523748999</v>
      </c>
      <c r="DO23" s="11">
        <f t="shared" si="3"/>
        <v>17643.576666646</v>
      </c>
      <c r="DP23" s="11">
        <f t="shared" si="3"/>
        <v>31624.940476192998</v>
      </c>
      <c r="DQ23" s="11">
        <f t="shared" si="3"/>
        <v>39280</v>
      </c>
      <c r="DR23" s="11">
        <f t="shared" si="3"/>
        <v>43553.461428576004</v>
      </c>
      <c r="DS23" s="11">
        <f t="shared" si="3"/>
        <v>99098.628571428999</v>
      </c>
      <c r="DT23" s="11">
        <f t="shared" si="3"/>
        <v>158364.36190475902</v>
      </c>
      <c r="DU23" s="11">
        <f t="shared" si="3"/>
        <v>116714.66714285999</v>
      </c>
      <c r="DV23" s="11">
        <f t="shared" si="3"/>
        <v>66644.128095227003</v>
      </c>
      <c r="DW23" s="11">
        <f t="shared" si="3"/>
        <v>18235.595238096997</v>
      </c>
      <c r="DX23" s="11">
        <f t="shared" si="3"/>
        <v>27140</v>
      </c>
      <c r="DY23" s="11">
        <f t="shared" si="3"/>
        <v>30244.370167932</v>
      </c>
      <c r="DZ23" s="11">
        <f t="shared" si="3"/>
        <v>9922.2194926030006</v>
      </c>
      <c r="EA23" s="11">
        <f t="shared" si="3"/>
        <v>13192.406683963</v>
      </c>
      <c r="EB23" s="11">
        <f t="shared" si="3"/>
        <v>13415.098181818001</v>
      </c>
      <c r="EC23" s="11">
        <f t="shared" si="3"/>
        <v>7234.0441463520001</v>
      </c>
      <c r="ED23" s="11">
        <f t="shared" ref="ED23:FD23" si="4">SUM(ED6:ED22)</f>
        <v>7803.5589592390006</v>
      </c>
      <c r="EE23" s="11">
        <f t="shared" si="4"/>
        <v>2290</v>
      </c>
      <c r="EF23" s="11">
        <f t="shared" si="4"/>
        <v>4038.6013820560001</v>
      </c>
      <c r="EG23" s="11">
        <f t="shared" si="4"/>
        <v>10668.566476356</v>
      </c>
      <c r="EH23" s="11">
        <f t="shared" si="4"/>
        <v>19244.713177835998</v>
      </c>
      <c r="EI23" s="11">
        <f t="shared" si="4"/>
        <v>3466.921619702</v>
      </c>
      <c r="EJ23" s="11">
        <f t="shared" si="4"/>
        <v>4375.303759202</v>
      </c>
      <c r="EK23" s="11">
        <f t="shared" si="4"/>
        <v>3265.015865498</v>
      </c>
      <c r="EL23" s="11">
        <f t="shared" si="4"/>
        <v>16275</v>
      </c>
      <c r="EM23" s="11">
        <f t="shared" si="4"/>
        <v>18139.103944084</v>
      </c>
      <c r="EN23" s="11">
        <f t="shared" si="4"/>
        <v>7723.8276524949997</v>
      </c>
      <c r="EO23" s="11">
        <f t="shared" si="4"/>
        <v>8734.4486620890002</v>
      </c>
      <c r="EP23" s="11">
        <f t="shared" si="4"/>
        <v>16376.24</v>
      </c>
      <c r="EQ23" s="11">
        <f t="shared" si="4"/>
        <v>14524.741294169</v>
      </c>
      <c r="ER23" s="11">
        <f t="shared" si="4"/>
        <v>7504.5028833670003</v>
      </c>
      <c r="ES23" s="11">
        <f t="shared" si="4"/>
        <v>10961.24</v>
      </c>
      <c r="ET23" s="11">
        <f t="shared" si="4"/>
        <v>10082.406784299999</v>
      </c>
      <c r="EU23" s="11">
        <f t="shared" si="4"/>
        <v>5447.1940633069999</v>
      </c>
      <c r="EV23" s="11">
        <f t="shared" si="4"/>
        <v>19708.293014450999</v>
      </c>
      <c r="EW23" s="11">
        <f t="shared" si="4"/>
        <v>13478</v>
      </c>
      <c r="EX23" s="11">
        <f t="shared" si="4"/>
        <v>24579.599999999999</v>
      </c>
      <c r="EY23" s="11">
        <f t="shared" si="4"/>
        <v>16452</v>
      </c>
      <c r="EZ23" s="11">
        <f t="shared" si="4"/>
        <v>7920</v>
      </c>
      <c r="FA23" s="11">
        <f t="shared" si="4"/>
        <v>13742.170247190001</v>
      </c>
      <c r="FB23" s="11">
        <f t="shared" si="4"/>
        <v>14325</v>
      </c>
      <c r="FC23" s="11">
        <f t="shared" si="4"/>
        <v>10361</v>
      </c>
      <c r="FD23" s="11">
        <f t="shared" si="4"/>
        <v>3193099.0579198203</v>
      </c>
      <c r="FF23" s="9" t="s">
        <v>10515</v>
      </c>
      <c r="FG23" s="13">
        <f>SUM(FG6:FG22)</f>
        <v>734850.90454554406</v>
      </c>
      <c r="FH23" s="13">
        <f t="shared" ref="FH23:FL23" si="5">SUM(FH6:FH22)</f>
        <v>366303.83780405001</v>
      </c>
      <c r="FI23" s="13">
        <f t="shared" si="5"/>
        <v>775684.76904884004</v>
      </c>
      <c r="FJ23" s="13">
        <f t="shared" si="5"/>
        <v>722029.56758719287</v>
      </c>
      <c r="FK23" s="13">
        <f t="shared" si="5"/>
        <v>547881.80868700298</v>
      </c>
      <c r="FL23" s="13">
        <f t="shared" si="5"/>
        <v>46348.170247189999</v>
      </c>
      <c r="FM23" s="11">
        <f>SUM(FM6:FM22)</f>
        <v>3193099.0579198203</v>
      </c>
    </row>
    <row r="28" spans="4:169" x14ac:dyDescent="0.35">
      <c r="D28" s="5" t="s">
        <v>10523</v>
      </c>
      <c r="FF28" s="5" t="s">
        <v>10524</v>
      </c>
      <c r="FG28" s="12">
        <v>1</v>
      </c>
      <c r="FH28" s="12">
        <v>2</v>
      </c>
      <c r="FI28" s="12">
        <v>3</v>
      </c>
      <c r="FJ28" s="12">
        <v>4</v>
      </c>
      <c r="FK28" s="12">
        <v>5</v>
      </c>
      <c r="FL28" s="12">
        <v>6</v>
      </c>
    </row>
    <row r="29" spans="4:169" ht="15" thickBot="1" x14ac:dyDescent="0.4">
      <c r="D29" s="9" t="s">
        <v>10514</v>
      </c>
      <c r="E29" s="10">
        <v>45658</v>
      </c>
      <c r="F29" s="10">
        <v>45659</v>
      </c>
      <c r="G29" s="10">
        <v>45660</v>
      </c>
      <c r="H29" s="10">
        <v>45661</v>
      </c>
      <c r="I29" s="10">
        <v>45662</v>
      </c>
      <c r="J29" s="10">
        <v>45663</v>
      </c>
      <c r="K29" s="10">
        <v>45664</v>
      </c>
      <c r="L29" s="10">
        <v>45665</v>
      </c>
      <c r="M29" s="10">
        <v>45666</v>
      </c>
      <c r="N29" s="10">
        <v>45667</v>
      </c>
      <c r="O29" s="10">
        <v>45668</v>
      </c>
      <c r="P29" s="10">
        <v>45669</v>
      </c>
      <c r="Q29" s="10">
        <v>45670</v>
      </c>
      <c r="R29" s="10">
        <v>45671</v>
      </c>
      <c r="S29" s="10">
        <v>45672</v>
      </c>
      <c r="T29" s="10">
        <v>45673</v>
      </c>
      <c r="U29" s="10">
        <v>45674</v>
      </c>
      <c r="V29" s="10">
        <v>45675</v>
      </c>
      <c r="W29" s="10">
        <v>45676</v>
      </c>
      <c r="X29" s="10">
        <v>45677</v>
      </c>
      <c r="Y29" s="10">
        <v>45678</v>
      </c>
      <c r="Z29" s="10">
        <v>45679</v>
      </c>
      <c r="AA29" s="10">
        <v>45680</v>
      </c>
      <c r="AB29" s="10">
        <v>45681</v>
      </c>
      <c r="AC29" s="10">
        <v>45682</v>
      </c>
      <c r="AD29" s="10">
        <v>45683</v>
      </c>
      <c r="AE29" s="10">
        <v>45684</v>
      </c>
      <c r="AF29" s="10">
        <v>45685</v>
      </c>
      <c r="AG29" s="10">
        <v>45686</v>
      </c>
      <c r="AH29" s="10">
        <v>45687</v>
      </c>
      <c r="AI29" s="10">
        <v>45688</v>
      </c>
      <c r="AJ29" s="10">
        <v>45689</v>
      </c>
      <c r="AK29" s="10">
        <v>45690</v>
      </c>
      <c r="AL29" s="10">
        <v>45691</v>
      </c>
      <c r="AM29" s="10">
        <v>45692</v>
      </c>
      <c r="AN29" s="10">
        <v>45693</v>
      </c>
      <c r="AO29" s="10">
        <v>45694</v>
      </c>
      <c r="AP29" s="10">
        <v>45695</v>
      </c>
      <c r="AQ29" s="10">
        <v>45696</v>
      </c>
      <c r="AR29" s="10">
        <v>45697</v>
      </c>
      <c r="AS29" s="10">
        <v>45698</v>
      </c>
      <c r="AT29" s="10">
        <v>45699</v>
      </c>
      <c r="AU29" s="10">
        <v>45700</v>
      </c>
      <c r="AV29" s="10">
        <v>45701</v>
      </c>
      <c r="AW29" s="10">
        <v>45702</v>
      </c>
      <c r="AX29" s="10">
        <v>45703</v>
      </c>
      <c r="AY29" s="10">
        <v>45704</v>
      </c>
      <c r="AZ29" s="10">
        <v>45705</v>
      </c>
      <c r="BA29" s="10">
        <v>45706</v>
      </c>
      <c r="BB29" s="10">
        <v>45707</v>
      </c>
      <c r="BC29" s="10">
        <v>45708</v>
      </c>
      <c r="BD29" s="10">
        <v>45709</v>
      </c>
      <c r="BE29" s="10">
        <v>45710</v>
      </c>
      <c r="BF29" s="10">
        <v>45711</v>
      </c>
      <c r="BG29" s="10">
        <v>45712</v>
      </c>
      <c r="BH29" s="10">
        <v>45713</v>
      </c>
      <c r="BI29" s="10">
        <v>45714</v>
      </c>
      <c r="BJ29" s="10">
        <v>45715</v>
      </c>
      <c r="BK29" s="10">
        <v>45716</v>
      </c>
      <c r="BL29" s="10">
        <v>45717</v>
      </c>
      <c r="BM29" s="10">
        <v>45718</v>
      </c>
      <c r="BN29" s="10">
        <v>45719</v>
      </c>
      <c r="BO29" s="10">
        <v>45720</v>
      </c>
      <c r="BP29" s="10">
        <v>45721</v>
      </c>
      <c r="BQ29" s="10">
        <v>45722</v>
      </c>
      <c r="BR29" s="10">
        <v>45723</v>
      </c>
      <c r="BS29" s="10">
        <v>45724</v>
      </c>
      <c r="BT29" s="10">
        <v>45725</v>
      </c>
      <c r="BU29" s="10">
        <v>45726</v>
      </c>
      <c r="BV29" s="10">
        <v>45727</v>
      </c>
      <c r="BW29" s="10">
        <v>45728</v>
      </c>
      <c r="BX29" s="10">
        <v>45729</v>
      </c>
      <c r="BY29" s="10">
        <v>45730</v>
      </c>
      <c r="BZ29" s="10">
        <v>45731</v>
      </c>
      <c r="CA29" s="10">
        <v>45732</v>
      </c>
      <c r="CB29" s="10">
        <v>45733</v>
      </c>
      <c r="CC29" s="10">
        <v>45734</v>
      </c>
      <c r="CD29" s="10">
        <v>45735</v>
      </c>
      <c r="CE29" s="10">
        <v>45736</v>
      </c>
      <c r="CF29" s="10">
        <v>45737</v>
      </c>
      <c r="CG29" s="10">
        <v>45738</v>
      </c>
      <c r="CH29" s="10">
        <v>45739</v>
      </c>
      <c r="CI29" s="10">
        <v>45740</v>
      </c>
      <c r="CJ29" s="10">
        <v>45741</v>
      </c>
      <c r="CK29" s="10">
        <v>45742</v>
      </c>
      <c r="CL29" s="10">
        <v>45743</v>
      </c>
      <c r="CM29" s="10">
        <v>45744</v>
      </c>
      <c r="CN29" s="10">
        <v>45745</v>
      </c>
      <c r="CO29" s="10">
        <v>45746</v>
      </c>
      <c r="CP29" s="10">
        <v>45747</v>
      </c>
      <c r="CQ29" s="10">
        <v>45748</v>
      </c>
      <c r="CR29" s="10">
        <v>45749</v>
      </c>
      <c r="CS29" s="10">
        <v>45750</v>
      </c>
      <c r="CT29" s="10">
        <v>45751</v>
      </c>
      <c r="CU29" s="10">
        <v>45752</v>
      </c>
      <c r="CV29" s="10">
        <v>45753</v>
      </c>
      <c r="CW29" s="10">
        <v>45754</v>
      </c>
      <c r="CX29" s="10">
        <v>45755</v>
      </c>
      <c r="CY29" s="10">
        <v>45756</v>
      </c>
      <c r="CZ29" s="10">
        <v>45757</v>
      </c>
      <c r="DA29" s="10">
        <v>45758</v>
      </c>
      <c r="DB29" s="10">
        <v>45759</v>
      </c>
      <c r="DC29" s="10">
        <v>45760</v>
      </c>
      <c r="DD29" s="10">
        <v>45761</v>
      </c>
      <c r="DE29" s="10">
        <v>45762</v>
      </c>
      <c r="DF29" s="10">
        <v>45763</v>
      </c>
      <c r="DG29" s="10">
        <v>45764</v>
      </c>
      <c r="DH29" s="10">
        <v>45765</v>
      </c>
      <c r="DI29" s="10">
        <v>45766</v>
      </c>
      <c r="DJ29" s="10">
        <v>45767</v>
      </c>
      <c r="DK29" s="10">
        <v>45768</v>
      </c>
      <c r="DL29" s="10">
        <v>45769</v>
      </c>
      <c r="DM29" s="10">
        <v>45770</v>
      </c>
      <c r="DN29" s="10">
        <v>45771</v>
      </c>
      <c r="DO29" s="10">
        <v>45772</v>
      </c>
      <c r="DP29" s="10">
        <v>45773</v>
      </c>
      <c r="DQ29" s="10">
        <v>45774</v>
      </c>
      <c r="DR29" s="10">
        <v>45775</v>
      </c>
      <c r="DS29" s="10">
        <v>45776</v>
      </c>
      <c r="DT29" s="10">
        <v>45777</v>
      </c>
      <c r="DU29" s="10">
        <v>45778</v>
      </c>
      <c r="DV29" s="10">
        <v>45779</v>
      </c>
      <c r="DW29" s="10">
        <v>45780</v>
      </c>
      <c r="DX29" s="10">
        <v>45781</v>
      </c>
      <c r="DY29" s="10">
        <v>45782</v>
      </c>
      <c r="DZ29" s="10">
        <v>45783</v>
      </c>
      <c r="EA29" s="10">
        <v>45784</v>
      </c>
      <c r="EB29" s="10">
        <v>45785</v>
      </c>
      <c r="EC29" s="10">
        <v>45786</v>
      </c>
      <c r="ED29" s="10">
        <v>45787</v>
      </c>
      <c r="EE29" s="10">
        <v>45788</v>
      </c>
      <c r="EF29" s="10">
        <v>45789</v>
      </c>
      <c r="EG29" s="10">
        <v>45790</v>
      </c>
      <c r="EH29" s="10">
        <v>45791</v>
      </c>
      <c r="EI29" s="10">
        <v>45792</v>
      </c>
      <c r="EJ29" s="10">
        <v>45793</v>
      </c>
      <c r="EK29" s="10">
        <v>45794</v>
      </c>
      <c r="EL29" s="10">
        <v>45795</v>
      </c>
      <c r="EM29" s="10">
        <v>45796</v>
      </c>
      <c r="EN29" s="10">
        <v>45797</v>
      </c>
      <c r="EO29" s="10">
        <v>45798</v>
      </c>
      <c r="EP29" s="10">
        <v>45799</v>
      </c>
      <c r="EQ29" s="10">
        <v>45800</v>
      </c>
      <c r="ER29" s="10">
        <v>45801</v>
      </c>
      <c r="ES29" s="10">
        <v>45802</v>
      </c>
      <c r="ET29" s="10">
        <v>45803</v>
      </c>
      <c r="EU29" s="10">
        <v>45804</v>
      </c>
      <c r="EV29" s="10">
        <v>45805</v>
      </c>
      <c r="EW29" s="10">
        <v>45806</v>
      </c>
      <c r="EX29" s="10">
        <v>45807</v>
      </c>
      <c r="EY29" s="10">
        <v>45808</v>
      </c>
      <c r="EZ29" s="10">
        <v>45809</v>
      </c>
      <c r="FA29" s="10">
        <v>45810</v>
      </c>
      <c r="FB29" s="10">
        <v>45811</v>
      </c>
      <c r="FC29" s="10">
        <v>45812</v>
      </c>
      <c r="FD29" s="10" t="s">
        <v>10509</v>
      </c>
      <c r="FF29" s="9" t="s">
        <v>10514</v>
      </c>
      <c r="FG29" s="9" t="s">
        <v>10518</v>
      </c>
      <c r="FH29" s="9" t="s">
        <v>10519</v>
      </c>
      <c r="FI29" s="9" t="s">
        <v>10520</v>
      </c>
      <c r="FJ29" s="9" t="s">
        <v>10521</v>
      </c>
      <c r="FK29" s="9" t="s">
        <v>10510</v>
      </c>
      <c r="FL29" s="9" t="s">
        <v>10522</v>
      </c>
      <c r="FM29" s="10" t="s">
        <v>10509</v>
      </c>
    </row>
    <row r="30" spans="4:169" x14ac:dyDescent="0.35">
      <c r="D30" s="7" t="s">
        <v>217</v>
      </c>
      <c r="E30" s="4">
        <f>SUMIFS(df_ryp!$H:$H, df_ryp!$N:$N, $D30, df_ryp!$E:$E, E$29)</f>
        <v>0</v>
      </c>
      <c r="F30" s="4">
        <f>SUMIFS(df_ryp!$H:$H, df_ryp!$N:$N, $D30, df_ryp!$E:$E, F$29)</f>
        <v>0</v>
      </c>
      <c r="G30" s="4">
        <f>SUMIFS(df_ryp!$H:$H, df_ryp!$N:$N, $D30, df_ryp!$E:$E, G$29)</f>
        <v>0</v>
      </c>
      <c r="H30" s="4">
        <f>SUMIFS(df_ryp!$H:$H, df_ryp!$N:$N, $D30, df_ryp!$E:$E, H$29)</f>
        <v>0</v>
      </c>
      <c r="I30" s="4">
        <f>SUMIFS(df_ryp!$H:$H, df_ryp!$N:$N, $D30, df_ryp!$E:$E, I$29)</f>
        <v>0</v>
      </c>
      <c r="J30" s="4">
        <f>SUMIFS(df_ryp!$H:$H, df_ryp!$N:$N, $D30, df_ryp!$E:$E, J$29)</f>
        <v>0</v>
      </c>
      <c r="K30" s="4">
        <f>SUMIFS(df_ryp!$H:$H, df_ryp!$N:$N, $D30, df_ryp!$E:$E, K$29)</f>
        <v>0</v>
      </c>
      <c r="L30" s="4">
        <f>SUMIFS(df_ryp!$H:$H, df_ryp!$N:$N, $D30, df_ryp!$E:$E, L$29)</f>
        <v>0</v>
      </c>
      <c r="M30" s="4">
        <f>SUMIFS(df_ryp!$H:$H, df_ryp!$N:$N, $D30, df_ryp!$E:$E, M$29)</f>
        <v>0</v>
      </c>
      <c r="N30" s="4">
        <f>SUMIFS(df_ryp!$H:$H, df_ryp!$N:$N, $D30, df_ryp!$E:$E, N$29)</f>
        <v>0</v>
      </c>
      <c r="O30" s="4">
        <f>SUMIFS(df_ryp!$H:$H, df_ryp!$N:$N, $D30, df_ryp!$E:$E, O$29)</f>
        <v>0</v>
      </c>
      <c r="P30" s="4">
        <f>SUMIFS(df_ryp!$H:$H, df_ryp!$N:$N, $D30, df_ryp!$E:$E, P$29)</f>
        <v>0</v>
      </c>
      <c r="Q30" s="4">
        <f>SUMIFS(df_ryp!$H:$H, df_ryp!$N:$N, $D30, df_ryp!$E:$E, Q$29)</f>
        <v>0</v>
      </c>
      <c r="R30" s="4">
        <f>SUMIFS(df_ryp!$H:$H, df_ryp!$N:$N, $D30, df_ryp!$E:$E, R$29)</f>
        <v>0</v>
      </c>
      <c r="S30" s="4">
        <f>SUMIFS(df_ryp!$H:$H, df_ryp!$N:$N, $D30, df_ryp!$E:$E, S$29)</f>
        <v>0</v>
      </c>
      <c r="T30" s="4">
        <f>SUMIFS(df_ryp!$H:$H, df_ryp!$N:$N, $D30, df_ryp!$E:$E, T$29)</f>
        <v>0</v>
      </c>
      <c r="U30" s="4">
        <f>SUMIFS(df_ryp!$H:$H, df_ryp!$N:$N, $D30, df_ryp!$E:$E, U$29)</f>
        <v>0</v>
      </c>
      <c r="V30" s="4">
        <f>SUMIFS(df_ryp!$H:$H, df_ryp!$N:$N, $D30, df_ryp!$E:$E, V$29)</f>
        <v>0</v>
      </c>
      <c r="W30" s="4">
        <f>SUMIFS(df_ryp!$H:$H, df_ryp!$N:$N, $D30, df_ryp!$E:$E, W$29)</f>
        <v>0</v>
      </c>
      <c r="X30" s="4">
        <f>SUMIFS(df_ryp!$H:$H, df_ryp!$N:$N, $D30, df_ryp!$E:$E, X$29)</f>
        <v>0</v>
      </c>
      <c r="Y30" s="4">
        <f>SUMIFS(df_ryp!$H:$H, df_ryp!$N:$N, $D30, df_ryp!$E:$E, Y$29)</f>
        <v>0</v>
      </c>
      <c r="Z30" s="4">
        <f>SUMIFS(df_ryp!$H:$H, df_ryp!$N:$N, $D30, df_ryp!$E:$E, Z$29)</f>
        <v>0</v>
      </c>
      <c r="AA30" s="4">
        <f>SUMIFS(df_ryp!$H:$H, df_ryp!$N:$N, $D30, df_ryp!$E:$E, AA$29)</f>
        <v>0</v>
      </c>
      <c r="AB30" s="4">
        <f>SUMIFS(df_ryp!$H:$H, df_ryp!$N:$N, $D30, df_ryp!$E:$E, AB$29)</f>
        <v>0</v>
      </c>
      <c r="AC30" s="4">
        <f>SUMIFS(df_ryp!$H:$H, df_ryp!$N:$N, $D30, df_ryp!$E:$E, AC$29)</f>
        <v>0</v>
      </c>
      <c r="AD30" s="4">
        <f>SUMIFS(df_ryp!$H:$H, df_ryp!$N:$N, $D30, df_ryp!$E:$E, AD$29)</f>
        <v>0</v>
      </c>
      <c r="AE30" s="4">
        <f>SUMIFS(df_ryp!$H:$H, df_ryp!$N:$N, $D30, df_ryp!$E:$E, AE$29)</f>
        <v>0</v>
      </c>
      <c r="AF30" s="4">
        <f>SUMIFS(df_ryp!$H:$H, df_ryp!$N:$N, $D30, df_ryp!$E:$E, AF$29)</f>
        <v>0</v>
      </c>
      <c r="AG30" s="4">
        <f>SUMIFS(df_ryp!$H:$H, df_ryp!$N:$N, $D30, df_ryp!$E:$E, AG$29)</f>
        <v>0</v>
      </c>
      <c r="AH30" s="4">
        <f>SUMIFS(df_ryp!$H:$H, df_ryp!$N:$N, $D30, df_ryp!$E:$E, AH$29)</f>
        <v>0</v>
      </c>
      <c r="AI30" s="4">
        <f>SUMIFS(df_ryp!$H:$H, df_ryp!$N:$N, $D30, df_ryp!$E:$E, AI$29)</f>
        <v>0</v>
      </c>
      <c r="AJ30" s="4">
        <f>SUMIFS(df_ryp!$H:$H, df_ryp!$N:$N, $D30, df_ryp!$E:$E, AJ$29)</f>
        <v>0</v>
      </c>
      <c r="AK30" s="4">
        <f>SUMIFS(df_ryp!$H:$H, df_ryp!$N:$N, $D30, df_ryp!$E:$E, AK$29)</f>
        <v>0</v>
      </c>
      <c r="AL30" s="4">
        <f>SUMIFS(df_ryp!$H:$H, df_ryp!$N:$N, $D30, df_ryp!$E:$E, AL$29)</f>
        <v>0</v>
      </c>
      <c r="AM30" s="4">
        <f>SUMIFS(df_ryp!$H:$H, df_ryp!$N:$N, $D30, df_ryp!$E:$E, AM$29)</f>
        <v>0</v>
      </c>
      <c r="AN30" s="4">
        <f>SUMIFS(df_ryp!$H:$H, df_ryp!$N:$N, $D30, df_ryp!$E:$E, AN$29)</f>
        <v>0</v>
      </c>
      <c r="AO30" s="4">
        <f>SUMIFS(df_ryp!$H:$H, df_ryp!$N:$N, $D30, df_ryp!$E:$E, AO$29)</f>
        <v>0</v>
      </c>
      <c r="AP30" s="4">
        <f>SUMIFS(df_ryp!$H:$H, df_ryp!$N:$N, $D30, df_ryp!$E:$E, AP$29)</f>
        <v>0</v>
      </c>
      <c r="AQ30" s="4">
        <f>SUMIFS(df_ryp!$H:$H, df_ryp!$N:$N, $D30, df_ryp!$E:$E, AQ$29)</f>
        <v>0</v>
      </c>
      <c r="AR30" s="4">
        <f>SUMIFS(df_ryp!$H:$H, df_ryp!$N:$N, $D30, df_ryp!$E:$E, AR$29)</f>
        <v>0</v>
      </c>
      <c r="AS30" s="4">
        <f>SUMIFS(df_ryp!$H:$H, df_ryp!$N:$N, $D30, df_ryp!$E:$E, AS$29)</f>
        <v>0</v>
      </c>
      <c r="AT30" s="4">
        <f>SUMIFS(df_ryp!$H:$H, df_ryp!$N:$N, $D30, df_ryp!$E:$E, AT$29)</f>
        <v>0</v>
      </c>
      <c r="AU30" s="4">
        <f>SUMIFS(df_ryp!$H:$H, df_ryp!$N:$N, $D30, df_ryp!$E:$E, AU$29)</f>
        <v>0</v>
      </c>
      <c r="AV30" s="4">
        <f>SUMIFS(df_ryp!$H:$H, df_ryp!$N:$N, $D30, df_ryp!$E:$E, AV$29)</f>
        <v>0</v>
      </c>
      <c r="AW30" s="4">
        <f>SUMIFS(df_ryp!$H:$H, df_ryp!$N:$N, $D30, df_ryp!$E:$E, AW$29)</f>
        <v>0</v>
      </c>
      <c r="AX30" s="4">
        <f>SUMIFS(df_ryp!$H:$H, df_ryp!$N:$N, $D30, df_ryp!$E:$E, AX$29)</f>
        <v>0</v>
      </c>
      <c r="AY30" s="4">
        <f>SUMIFS(df_ryp!$H:$H, df_ryp!$N:$N, $D30, df_ryp!$E:$E, AY$29)</f>
        <v>0</v>
      </c>
      <c r="AZ30" s="4">
        <f>SUMIFS(df_ryp!$H:$H, df_ryp!$N:$N, $D30, df_ryp!$E:$E, AZ$29)</f>
        <v>0</v>
      </c>
      <c r="BA30" s="4">
        <f>SUMIFS(df_ryp!$H:$H, df_ryp!$N:$N, $D30, df_ryp!$E:$E, BA$29)</f>
        <v>0</v>
      </c>
      <c r="BB30" s="4">
        <f>SUMIFS(df_ryp!$H:$H, df_ryp!$N:$N, $D30, df_ryp!$E:$E, BB$29)</f>
        <v>0</v>
      </c>
      <c r="BC30" s="4">
        <f>SUMIFS(df_ryp!$H:$H, df_ryp!$N:$N, $D30, df_ryp!$E:$E, BC$29)</f>
        <v>0</v>
      </c>
      <c r="BD30" s="4">
        <f>SUMIFS(df_ryp!$H:$H, df_ryp!$N:$N, $D30, df_ryp!$E:$E, BD$29)</f>
        <v>0</v>
      </c>
      <c r="BE30" s="4">
        <f>SUMIFS(df_ryp!$H:$H, df_ryp!$N:$N, $D30, df_ryp!$E:$E, BE$29)</f>
        <v>0</v>
      </c>
      <c r="BF30" s="4">
        <f>SUMIFS(df_ryp!$H:$H, df_ryp!$N:$N, $D30, df_ryp!$E:$E, BF$29)</f>
        <v>0</v>
      </c>
      <c r="BG30" s="4">
        <f>SUMIFS(df_ryp!$H:$H, df_ryp!$N:$N, $D30, df_ryp!$E:$E, BG$29)</f>
        <v>0</v>
      </c>
      <c r="BH30" s="4">
        <f>SUMIFS(df_ryp!$H:$H, df_ryp!$N:$N, $D30, df_ryp!$E:$E, BH$29)</f>
        <v>0</v>
      </c>
      <c r="BI30" s="4">
        <f>SUMIFS(df_ryp!$H:$H, df_ryp!$N:$N, $D30, df_ryp!$E:$E, BI$29)</f>
        <v>0</v>
      </c>
      <c r="BJ30" s="4">
        <f>SUMIFS(df_ryp!$H:$H, df_ryp!$N:$N, $D30, df_ryp!$E:$E, BJ$29)</f>
        <v>0</v>
      </c>
      <c r="BK30" s="4">
        <f>SUMIFS(df_ryp!$H:$H, df_ryp!$N:$N, $D30, df_ryp!$E:$E, BK$29)</f>
        <v>0</v>
      </c>
      <c r="BL30" s="4">
        <f>SUMIFS(df_ryp!$H:$H, df_ryp!$N:$N, $D30, df_ryp!$E:$E, BL$29)</f>
        <v>0</v>
      </c>
      <c r="BM30" s="4">
        <f>SUMIFS(df_ryp!$H:$H, df_ryp!$N:$N, $D30, df_ryp!$E:$E, BM$29)</f>
        <v>0</v>
      </c>
      <c r="BN30" s="4">
        <f>SUMIFS(df_ryp!$H:$H, df_ryp!$N:$N, $D30, df_ryp!$E:$E, BN$29)</f>
        <v>0</v>
      </c>
      <c r="BO30" s="4">
        <f>SUMIFS(df_ryp!$H:$H, df_ryp!$N:$N, $D30, df_ryp!$E:$E, BO$29)</f>
        <v>0</v>
      </c>
      <c r="BP30" s="4">
        <f>SUMIFS(df_ryp!$H:$H, df_ryp!$N:$N, $D30, df_ryp!$E:$E, BP$29)</f>
        <v>0</v>
      </c>
      <c r="BQ30" s="4">
        <f>SUMIFS(df_ryp!$H:$H, df_ryp!$N:$N, $D30, df_ryp!$E:$E, BQ$29)</f>
        <v>0</v>
      </c>
      <c r="BR30" s="4">
        <f>SUMIFS(df_ryp!$H:$H, df_ryp!$N:$N, $D30, df_ryp!$E:$E, BR$29)</f>
        <v>0</v>
      </c>
      <c r="BS30" s="4">
        <f>SUMIFS(df_ryp!$H:$H, df_ryp!$N:$N, $D30, df_ryp!$E:$E, BS$29)</f>
        <v>0</v>
      </c>
      <c r="BT30" s="4">
        <f>SUMIFS(df_ryp!$H:$H, df_ryp!$N:$N, $D30, df_ryp!$E:$E, BT$29)</f>
        <v>0</v>
      </c>
      <c r="BU30" s="4">
        <f>SUMIFS(df_ryp!$H:$H, df_ryp!$N:$N, $D30, df_ryp!$E:$E, BU$29)</f>
        <v>0</v>
      </c>
      <c r="BV30" s="4">
        <f>SUMIFS(df_ryp!$H:$H, df_ryp!$N:$N, $D30, df_ryp!$E:$E, BV$29)</f>
        <v>0</v>
      </c>
      <c r="BW30" s="4">
        <f>SUMIFS(df_ryp!$H:$H, df_ryp!$N:$N, $D30, df_ryp!$E:$E, BW$29)</f>
        <v>0</v>
      </c>
      <c r="BX30" s="4">
        <f>SUMIFS(df_ryp!$H:$H, df_ryp!$N:$N, $D30, df_ryp!$E:$E, BX$29)</f>
        <v>0</v>
      </c>
      <c r="BY30" s="4">
        <f>SUMIFS(df_ryp!$H:$H, df_ryp!$N:$N, $D30, df_ryp!$E:$E, BY$29)</f>
        <v>0</v>
      </c>
      <c r="BZ30" s="4">
        <f>SUMIFS(df_ryp!$H:$H, df_ryp!$N:$N, $D30, df_ryp!$E:$E, BZ$29)</f>
        <v>0</v>
      </c>
      <c r="CA30" s="4">
        <f>SUMIFS(df_ryp!$H:$H, df_ryp!$N:$N, $D30, df_ryp!$E:$E, CA$29)</f>
        <v>0</v>
      </c>
      <c r="CB30" s="4">
        <f>SUMIFS(df_ryp!$H:$H, df_ryp!$N:$N, $D30, df_ryp!$E:$E, CB$29)</f>
        <v>0</v>
      </c>
      <c r="CC30" s="4">
        <f>SUMIFS(df_ryp!$H:$H, df_ryp!$N:$N, $D30, df_ryp!$E:$E, CC$29)</f>
        <v>0</v>
      </c>
      <c r="CD30" s="4">
        <f>SUMIFS(df_ryp!$H:$H, df_ryp!$N:$N, $D30, df_ryp!$E:$E, CD$29)</f>
        <v>0</v>
      </c>
      <c r="CE30" s="4">
        <f>SUMIFS(df_ryp!$H:$H, df_ryp!$N:$N, $D30, df_ryp!$E:$E, CE$29)</f>
        <v>0</v>
      </c>
      <c r="CF30" s="4">
        <f>SUMIFS(df_ryp!$H:$H, df_ryp!$N:$N, $D30, df_ryp!$E:$E, CF$29)</f>
        <v>0</v>
      </c>
      <c r="CG30" s="4">
        <f>SUMIFS(df_ryp!$H:$H, df_ryp!$N:$N, $D30, df_ryp!$E:$E, CG$29)</f>
        <v>0</v>
      </c>
      <c r="CH30" s="4">
        <f>SUMIFS(df_ryp!$H:$H, df_ryp!$N:$N, $D30, df_ryp!$E:$E, CH$29)</f>
        <v>0</v>
      </c>
      <c r="CI30" s="4">
        <f>SUMIFS(df_ryp!$H:$H, df_ryp!$N:$N, $D30, df_ryp!$E:$E, CI$29)</f>
        <v>0</v>
      </c>
      <c r="CJ30" s="4">
        <f>SUMIFS(df_ryp!$H:$H, df_ryp!$N:$N, $D30, df_ryp!$E:$E, CJ$29)</f>
        <v>0</v>
      </c>
      <c r="CK30" s="4">
        <f>SUMIFS(df_ryp!$H:$H, df_ryp!$N:$N, $D30, df_ryp!$E:$E, CK$29)</f>
        <v>0</v>
      </c>
      <c r="CL30" s="4">
        <f>SUMIFS(df_ryp!$H:$H, df_ryp!$N:$N, $D30, df_ryp!$E:$E, CL$29)</f>
        <v>180.62</v>
      </c>
      <c r="CM30" s="4">
        <f>SUMIFS(df_ryp!$H:$H, df_ryp!$N:$N, $D30, df_ryp!$E:$E, CM$29)</f>
        <v>0</v>
      </c>
      <c r="CN30" s="4">
        <f>SUMIFS(df_ryp!$H:$H, df_ryp!$N:$N, $D30, df_ryp!$E:$E, CN$29)</f>
        <v>0</v>
      </c>
      <c r="CO30" s="4">
        <f>SUMIFS(df_ryp!$H:$H, df_ryp!$N:$N, $D30, df_ryp!$E:$E, CO$29)</f>
        <v>0</v>
      </c>
      <c r="CP30" s="4">
        <f>SUMIFS(df_ryp!$H:$H, df_ryp!$N:$N, $D30, df_ryp!$E:$E, CP$29)</f>
        <v>0</v>
      </c>
      <c r="CQ30" s="4">
        <f>SUMIFS(df_ryp!$H:$H, df_ryp!$N:$N, $D30, df_ryp!$E:$E, CQ$29)</f>
        <v>0</v>
      </c>
      <c r="CR30" s="4">
        <f>SUMIFS(df_ryp!$H:$H, df_ryp!$N:$N, $D30, df_ryp!$E:$E, CR$29)</f>
        <v>0</v>
      </c>
      <c r="CS30" s="4">
        <f>SUMIFS(df_ryp!$H:$H, df_ryp!$N:$N, $D30, df_ryp!$E:$E, CS$29)</f>
        <v>0</v>
      </c>
      <c r="CT30" s="4">
        <f>SUMIFS(df_ryp!$H:$H, df_ryp!$N:$N, $D30, df_ryp!$E:$E, CT$29)</f>
        <v>0</v>
      </c>
      <c r="CU30" s="4">
        <f>SUMIFS(df_ryp!$H:$H, df_ryp!$N:$N, $D30, df_ryp!$E:$E, CU$29)</f>
        <v>0</v>
      </c>
      <c r="CV30" s="4">
        <f>SUMIFS(df_ryp!$H:$H, df_ryp!$N:$N, $D30, df_ryp!$E:$E, CV$29)</f>
        <v>0</v>
      </c>
      <c r="CW30" s="4">
        <f>SUMIFS(df_ryp!$H:$H, df_ryp!$N:$N, $D30, df_ryp!$E:$E, CW$29)</f>
        <v>0</v>
      </c>
      <c r="CX30" s="4">
        <f>SUMIFS(df_ryp!$H:$H, df_ryp!$N:$N, $D30, df_ryp!$E:$E, CX$29)</f>
        <v>0</v>
      </c>
      <c r="CY30" s="4">
        <f>SUMIFS(df_ryp!$H:$H, df_ryp!$N:$N, $D30, df_ryp!$E:$E, CY$29)</f>
        <v>0</v>
      </c>
      <c r="CZ30" s="4">
        <f>SUMIFS(df_ryp!$H:$H, df_ryp!$N:$N, $D30, df_ryp!$E:$E, CZ$29)</f>
        <v>0</v>
      </c>
      <c r="DA30" s="4">
        <f>SUMIFS(df_ryp!$H:$H, df_ryp!$N:$N, $D30, df_ryp!$E:$E, DA$29)</f>
        <v>0</v>
      </c>
      <c r="DB30" s="4">
        <f>SUMIFS(df_ryp!$H:$H, df_ryp!$N:$N, $D30, df_ryp!$E:$E, DB$29)</f>
        <v>0</v>
      </c>
      <c r="DC30" s="4">
        <f>SUMIFS(df_ryp!$H:$H, df_ryp!$N:$N, $D30, df_ryp!$E:$E, DC$29)</f>
        <v>0</v>
      </c>
      <c r="DD30" s="4">
        <f>SUMIFS(df_ryp!$H:$H, df_ryp!$N:$N, $D30, df_ryp!$E:$E, DD$29)</f>
        <v>0</v>
      </c>
      <c r="DE30" s="4">
        <f>SUMIFS(df_ryp!$H:$H, df_ryp!$N:$N, $D30, df_ryp!$E:$E, DE$29)</f>
        <v>0</v>
      </c>
      <c r="DF30" s="4">
        <f>SUMIFS(df_ryp!$H:$H, df_ryp!$N:$N, $D30, df_ryp!$E:$E, DF$29)</f>
        <v>0</v>
      </c>
      <c r="DG30" s="4">
        <f>SUMIFS(df_ryp!$H:$H, df_ryp!$N:$N, $D30, df_ryp!$E:$E, DG$29)</f>
        <v>0</v>
      </c>
      <c r="DH30" s="4">
        <f>SUMIFS(df_ryp!$H:$H, df_ryp!$N:$N, $D30, df_ryp!$E:$E, DH$29)</f>
        <v>0</v>
      </c>
      <c r="DI30" s="4">
        <f>SUMIFS(df_ryp!$H:$H, df_ryp!$N:$N, $D30, df_ryp!$E:$E, DI$29)</f>
        <v>0</v>
      </c>
      <c r="DJ30" s="4">
        <f>SUMIFS(df_ryp!$H:$H, df_ryp!$N:$N, $D30, df_ryp!$E:$E, DJ$29)</f>
        <v>0</v>
      </c>
      <c r="DK30" s="4">
        <f>SUMIFS(df_ryp!$H:$H, df_ryp!$N:$N, $D30, df_ryp!$E:$E, DK$29)</f>
        <v>0</v>
      </c>
      <c r="DL30" s="4">
        <f>SUMIFS(df_ryp!$H:$H, df_ryp!$N:$N, $D30, df_ryp!$E:$E, DL$29)</f>
        <v>0</v>
      </c>
      <c r="DM30" s="4">
        <f>SUMIFS(df_ryp!$H:$H, df_ryp!$N:$N, $D30, df_ryp!$E:$E, DM$29)</f>
        <v>0</v>
      </c>
      <c r="DN30" s="4">
        <f>SUMIFS(df_ryp!$H:$H, df_ryp!$N:$N, $D30, df_ryp!$E:$E, DN$29)</f>
        <v>0</v>
      </c>
      <c r="DO30" s="4">
        <f>SUMIFS(df_ryp!$H:$H, df_ryp!$N:$N, $D30, df_ryp!$E:$E, DO$29)</f>
        <v>0</v>
      </c>
      <c r="DP30" s="4">
        <f>SUMIFS(df_ryp!$H:$H, df_ryp!$N:$N, $D30, df_ryp!$E:$E, DP$29)</f>
        <v>0</v>
      </c>
      <c r="DQ30" s="4">
        <f>SUMIFS(df_ryp!$H:$H, df_ryp!$N:$N, $D30, df_ryp!$E:$E, DQ$29)</f>
        <v>0</v>
      </c>
      <c r="DR30" s="4">
        <f>SUMIFS(df_ryp!$H:$H, df_ryp!$N:$N, $D30, df_ryp!$E:$E, DR$29)</f>
        <v>0</v>
      </c>
      <c r="DS30" s="4">
        <f>SUMIFS(df_ryp!$H:$H, df_ryp!$N:$N, $D30, df_ryp!$E:$E, DS$29)</f>
        <v>0</v>
      </c>
      <c r="DT30" s="4">
        <f>SUMIFS(df_ryp!$H:$H, df_ryp!$N:$N, $D30, df_ryp!$E:$E, DT$29)</f>
        <v>0</v>
      </c>
      <c r="DU30" s="4">
        <f>SUMIFS(df_ryp!$H:$H, df_ryp!$N:$N, $D30, df_ryp!$E:$E, DU$29)</f>
        <v>0</v>
      </c>
      <c r="DV30" s="4">
        <f>SUMIFS(df_ryp!$H:$H, df_ryp!$N:$N, $D30, df_ryp!$E:$E, DV$29)</f>
        <v>0</v>
      </c>
      <c r="DW30" s="4">
        <f>SUMIFS(df_ryp!$H:$H, df_ryp!$N:$N, $D30, df_ryp!$E:$E, DW$29)</f>
        <v>0</v>
      </c>
      <c r="DX30" s="4">
        <f>SUMIFS(df_ryp!$H:$H, df_ryp!$N:$N, $D30, df_ryp!$E:$E, DX$29)</f>
        <v>0</v>
      </c>
      <c r="DY30" s="4">
        <f>SUMIFS(df_ryp!$H:$H, df_ryp!$N:$N, $D30, df_ryp!$E:$E, DY$29)</f>
        <v>0</v>
      </c>
      <c r="DZ30" s="4">
        <f>SUMIFS(df_ryp!$H:$H, df_ryp!$N:$N, $D30, df_ryp!$E:$E, DZ$29)</f>
        <v>0</v>
      </c>
      <c r="EA30" s="4">
        <f>SUMIFS(df_ryp!$H:$H, df_ryp!$N:$N, $D30, df_ryp!$E:$E, EA$29)</f>
        <v>0</v>
      </c>
      <c r="EB30" s="4">
        <f>SUMIFS(df_ryp!$H:$H, df_ryp!$N:$N, $D30, df_ryp!$E:$E, EB$29)</f>
        <v>0</v>
      </c>
      <c r="EC30" s="4">
        <f>SUMIFS(df_ryp!$H:$H, df_ryp!$N:$N, $D30, df_ryp!$E:$E, EC$29)</f>
        <v>0</v>
      </c>
      <c r="ED30" s="4">
        <f>SUMIFS(df_ryp!$H:$H, df_ryp!$N:$N, $D30, df_ryp!$E:$E, ED$29)</f>
        <v>0</v>
      </c>
      <c r="EE30" s="4">
        <f>SUMIFS(df_ryp!$H:$H, df_ryp!$N:$N, $D30, df_ryp!$E:$E, EE$29)</f>
        <v>0</v>
      </c>
      <c r="EF30" s="4">
        <f>SUMIFS(df_ryp!$H:$H, df_ryp!$N:$N, $D30, df_ryp!$E:$E, EF$29)</f>
        <v>0</v>
      </c>
      <c r="EG30" s="4">
        <f>SUMIFS(df_ryp!$H:$H, df_ryp!$N:$N, $D30, df_ryp!$E:$E, EG$29)</f>
        <v>0</v>
      </c>
      <c r="EH30" s="4">
        <f>SUMIFS(df_ryp!$H:$H, df_ryp!$N:$N, $D30, df_ryp!$E:$E, EH$29)</f>
        <v>0</v>
      </c>
      <c r="EI30" s="4">
        <f>SUMIFS(df_ryp!$H:$H, df_ryp!$N:$N, $D30, df_ryp!$E:$E, EI$29)</f>
        <v>0</v>
      </c>
      <c r="EJ30" s="4">
        <f>SUMIFS(df_ryp!$H:$H, df_ryp!$N:$N, $D30, df_ryp!$E:$E, EJ$29)</f>
        <v>93</v>
      </c>
      <c r="EK30" s="4">
        <f>SUMIFS(df_ryp!$H:$H, df_ryp!$N:$N, $D30, df_ryp!$E:$E, EK$29)</f>
        <v>0</v>
      </c>
      <c r="EL30" s="4">
        <f>SUMIFS(df_ryp!$H:$H, df_ryp!$N:$N, $D30, df_ryp!$E:$E, EL$29)</f>
        <v>0</v>
      </c>
      <c r="EM30" s="4">
        <f>SUMIFS(df_ryp!$H:$H, df_ryp!$N:$N, $D30, df_ryp!$E:$E, EM$29)</f>
        <v>0</v>
      </c>
      <c r="EN30" s="4">
        <f>SUMIFS(df_ryp!$H:$H, df_ryp!$N:$N, $D30, df_ryp!$E:$E, EN$29)</f>
        <v>0</v>
      </c>
      <c r="EO30" s="4">
        <f>SUMIFS(df_ryp!$H:$H, df_ryp!$N:$N, $D30, df_ryp!$E:$E, EO$29)</f>
        <v>0</v>
      </c>
      <c r="EP30" s="4">
        <f>SUMIFS(df_ryp!$H:$H, df_ryp!$N:$N, $D30, df_ryp!$E:$E, EP$29)</f>
        <v>0</v>
      </c>
      <c r="EQ30" s="4">
        <f>SUMIFS(df_ryp!$H:$H, df_ryp!$N:$N, $D30, df_ryp!$E:$E, EQ$29)</f>
        <v>0</v>
      </c>
      <c r="ER30" s="4">
        <f>SUMIFS(df_ryp!$H:$H, df_ryp!$N:$N, $D30, df_ryp!$E:$E, ER$29)</f>
        <v>0</v>
      </c>
      <c r="ES30" s="4">
        <f>SUMIFS(df_ryp!$H:$H, df_ryp!$N:$N, $D30, df_ryp!$E:$E, ES$29)</f>
        <v>0</v>
      </c>
      <c r="ET30" s="4">
        <f>SUMIFS(df_ryp!$H:$H, df_ryp!$N:$N, $D30, df_ryp!$E:$E, ET$29)</f>
        <v>0</v>
      </c>
      <c r="EU30" s="4">
        <f>SUMIFS(df_ryp!$H:$H, df_ryp!$N:$N, $D30, df_ryp!$E:$E, EU$29)</f>
        <v>0</v>
      </c>
      <c r="EV30" s="4">
        <f>SUMIFS(df_ryp!$H:$H, df_ryp!$N:$N, $D30, df_ryp!$E:$E, EV$29)</f>
        <v>0</v>
      </c>
      <c r="EW30" s="4">
        <f>SUMIFS(df_ryp!$H:$H, df_ryp!$N:$N, $D30, df_ryp!$E:$E, EW$29)</f>
        <v>0</v>
      </c>
      <c r="EX30" s="4">
        <f>SUMIFS(df_ryp!$H:$H, df_ryp!$N:$N, $D30, df_ryp!$E:$E, EX$29)</f>
        <v>0</v>
      </c>
      <c r="EY30" s="4">
        <f>SUMIFS(df_ryp!$H:$H, df_ryp!$N:$N, $D30, df_ryp!$E:$E, EY$29)</f>
        <v>0</v>
      </c>
      <c r="EZ30" s="4">
        <f>SUMIFS(df_ryp!$H:$H, df_ryp!$N:$N, $D30, df_ryp!$E:$E, EZ$29)</f>
        <v>0</v>
      </c>
      <c r="FA30" s="4">
        <f>SUMIFS(df_ryp!$H:$H, df_ryp!$N:$N, $D30, df_ryp!$E:$E, FA$29)</f>
        <v>0</v>
      </c>
      <c r="FB30" s="4">
        <f>SUMIFS(df_ryp!$H:$H, df_ryp!$N:$N, $D30, df_ryp!$E:$E, FB$29)</f>
        <v>0</v>
      </c>
      <c r="FC30" s="4">
        <f>SUMIFS(df_ryp!$H:$H, df_ryp!$N:$N, $D30, df_ryp!$E:$E, FC$29)</f>
        <v>0</v>
      </c>
      <c r="FD30" s="8">
        <f>SUM(E30:FC30)</f>
        <v>273.62</v>
      </c>
      <c r="FF30" s="7" t="s">
        <v>217</v>
      </c>
      <c r="FG30" s="4">
        <f>SUMIFS(df_ryp!$H:$H, df_ryp!$N:$N, $FF30, df_ryp!$B:$B, FG$28)</f>
        <v>0</v>
      </c>
      <c r="FH30" s="4">
        <f>SUMIFS(df_ryp!$H:$H, df_ryp!$N:$N, $FF30, df_ryp!$B:$B, FH$28)</f>
        <v>0</v>
      </c>
      <c r="FI30" s="4">
        <f>SUMIFS(df_ryp!$H:$H, df_ryp!$N:$N, $FF30, df_ryp!$B:$B, FI$28)</f>
        <v>180.62</v>
      </c>
      <c r="FJ30" s="4">
        <f>SUMIFS(df_ryp!$H:$H, df_ryp!$N:$N, $FF30, df_ryp!$B:$B, FJ$28)</f>
        <v>0</v>
      </c>
      <c r="FK30" s="4">
        <f>SUMIFS(df_ryp!$H:$H, df_ryp!$N:$N, $FF30, df_ryp!$B:$B, FK$28)</f>
        <v>93</v>
      </c>
      <c r="FL30" s="4">
        <f>SUMIFS(df_ryp!$H:$H, df_ryp!$N:$N, $FF30, df_ryp!$B:$B, FL$28)</f>
        <v>0</v>
      </c>
      <c r="FM30" s="8">
        <f>SUM(FG30:FL30)</f>
        <v>273.62</v>
      </c>
    </row>
    <row r="31" spans="4:169" x14ac:dyDescent="0.35">
      <c r="D31" s="7" t="s">
        <v>26</v>
      </c>
      <c r="E31" s="4">
        <f>SUMIFS(df_ryp!$H:$H, df_ryp!$N:$N, $D31, df_ryp!$E:$E, E$29)</f>
        <v>400</v>
      </c>
      <c r="F31" s="4">
        <f>SUMIFS(df_ryp!$H:$H, df_ryp!$N:$N, $D31, df_ryp!$E:$E, F$29)</f>
        <v>0</v>
      </c>
      <c r="G31" s="4">
        <f>SUMIFS(df_ryp!$H:$H, df_ryp!$N:$N, $D31, df_ryp!$E:$E, G$29)</f>
        <v>0</v>
      </c>
      <c r="H31" s="4">
        <f>SUMIFS(df_ryp!$H:$H, df_ryp!$N:$N, $D31, df_ryp!$E:$E, H$29)</f>
        <v>0</v>
      </c>
      <c r="I31" s="4">
        <f>SUMIFS(df_ryp!$H:$H, df_ryp!$N:$N, $D31, df_ryp!$E:$E, I$29)</f>
        <v>0</v>
      </c>
      <c r="J31" s="4">
        <f>SUMIFS(df_ryp!$H:$H, df_ryp!$N:$N, $D31, df_ryp!$E:$E, J$29)</f>
        <v>0</v>
      </c>
      <c r="K31" s="4">
        <f>SUMIFS(df_ryp!$H:$H, df_ryp!$N:$N, $D31, df_ryp!$E:$E, K$29)</f>
        <v>382.1</v>
      </c>
      <c r="L31" s="4">
        <f>SUMIFS(df_ryp!$H:$H, df_ryp!$N:$N, $D31, df_ryp!$E:$E, L$29)</f>
        <v>0</v>
      </c>
      <c r="M31" s="4">
        <f>SUMIFS(df_ryp!$H:$H, df_ryp!$N:$N, $D31, df_ryp!$E:$E, M$29)</f>
        <v>0</v>
      </c>
      <c r="N31" s="4">
        <f>SUMIFS(df_ryp!$H:$H, df_ryp!$N:$N, $D31, df_ryp!$E:$E, N$29)</f>
        <v>400</v>
      </c>
      <c r="O31" s="4">
        <f>SUMIFS(df_ryp!$H:$H, df_ryp!$N:$N, $D31, df_ryp!$E:$E, O$29)</f>
        <v>400</v>
      </c>
      <c r="P31" s="4">
        <f>SUMIFS(df_ryp!$H:$H, df_ryp!$N:$N, $D31, df_ryp!$E:$E, P$29)</f>
        <v>0</v>
      </c>
      <c r="Q31" s="4">
        <f>SUMIFS(df_ryp!$H:$H, df_ryp!$N:$N, $D31, df_ryp!$E:$E, Q$29)</f>
        <v>0</v>
      </c>
      <c r="R31" s="4">
        <f>SUMIFS(df_ryp!$H:$H, df_ryp!$N:$N, $D31, df_ryp!$E:$E, R$29)</f>
        <v>0</v>
      </c>
      <c r="S31" s="4">
        <f>SUMIFS(df_ryp!$H:$H, df_ryp!$N:$N, $D31, df_ryp!$E:$E, S$29)</f>
        <v>555</v>
      </c>
      <c r="T31" s="4">
        <f>SUMIFS(df_ryp!$H:$H, df_ryp!$N:$N, $D31, df_ryp!$E:$E, T$29)</f>
        <v>2000</v>
      </c>
      <c r="U31" s="4">
        <f>SUMIFS(df_ryp!$H:$H, df_ryp!$N:$N, $D31, df_ryp!$E:$E, U$29)</f>
        <v>400</v>
      </c>
      <c r="V31" s="4">
        <f>SUMIFS(df_ryp!$H:$H, df_ryp!$N:$N, $D31, df_ryp!$E:$E, V$29)</f>
        <v>800</v>
      </c>
      <c r="W31" s="4">
        <f>SUMIFS(df_ryp!$H:$H, df_ryp!$N:$N, $D31, df_ryp!$E:$E, W$29)</f>
        <v>0</v>
      </c>
      <c r="X31" s="4">
        <f>SUMIFS(df_ryp!$H:$H, df_ryp!$N:$N, $D31, df_ryp!$E:$E, X$29)</f>
        <v>0</v>
      </c>
      <c r="Y31" s="4">
        <f>SUMIFS(df_ryp!$H:$H, df_ryp!$N:$N, $D31, df_ryp!$E:$E, Y$29)</f>
        <v>362</v>
      </c>
      <c r="Z31" s="4">
        <f>SUMIFS(df_ryp!$H:$H, df_ryp!$N:$N, $D31, df_ryp!$E:$E, Z$29)</f>
        <v>400</v>
      </c>
      <c r="AA31" s="4">
        <f>SUMIFS(df_ryp!$H:$H, df_ryp!$N:$N, $D31, df_ryp!$E:$E, AA$29)</f>
        <v>400</v>
      </c>
      <c r="AB31" s="4">
        <f>SUMIFS(df_ryp!$H:$H, df_ryp!$N:$N, $D31, df_ryp!$E:$E, AB$29)</f>
        <v>800</v>
      </c>
      <c r="AC31" s="4">
        <f>SUMIFS(df_ryp!$H:$H, df_ryp!$N:$N, $D31, df_ryp!$E:$E, AC$29)</f>
        <v>0</v>
      </c>
      <c r="AD31" s="4">
        <f>SUMIFS(df_ryp!$H:$H, df_ryp!$N:$N, $D31, df_ryp!$E:$E, AD$29)</f>
        <v>0</v>
      </c>
      <c r="AE31" s="4">
        <f>SUMIFS(df_ryp!$H:$H, df_ryp!$N:$N, $D31, df_ryp!$E:$E, AE$29)</f>
        <v>400</v>
      </c>
      <c r="AF31" s="4">
        <f>SUMIFS(df_ryp!$H:$H, df_ryp!$N:$N, $D31, df_ryp!$E:$E, AF$29)</f>
        <v>0</v>
      </c>
      <c r="AG31" s="4">
        <f>SUMIFS(df_ryp!$H:$H, df_ryp!$N:$N, $D31, df_ryp!$E:$E, AG$29)</f>
        <v>0</v>
      </c>
      <c r="AH31" s="4">
        <f>SUMIFS(df_ryp!$H:$H, df_ryp!$N:$N, $D31, df_ryp!$E:$E, AH$29)</f>
        <v>400</v>
      </c>
      <c r="AI31" s="4">
        <f>SUMIFS(df_ryp!$H:$H, df_ryp!$N:$N, $D31, df_ryp!$E:$E, AI$29)</f>
        <v>800</v>
      </c>
      <c r="AJ31" s="4">
        <f>SUMIFS(df_ryp!$H:$H, df_ryp!$N:$N, $D31, df_ryp!$E:$E, AJ$29)</f>
        <v>0</v>
      </c>
      <c r="AK31" s="4">
        <f>SUMIFS(df_ryp!$H:$H, df_ryp!$N:$N, $D31, df_ryp!$E:$E, AK$29)</f>
        <v>1354.31</v>
      </c>
      <c r="AL31" s="4">
        <f>SUMIFS(df_ryp!$H:$H, df_ryp!$N:$N, $D31, df_ryp!$E:$E, AL$29)</f>
        <v>0</v>
      </c>
      <c r="AM31" s="4">
        <f>SUMIFS(df_ryp!$H:$H, df_ryp!$N:$N, $D31, df_ryp!$E:$E, AM$29)</f>
        <v>1354.1799999999998</v>
      </c>
      <c r="AN31" s="4">
        <f>SUMIFS(df_ryp!$H:$H, df_ryp!$N:$N, $D31, df_ryp!$E:$E, AN$29)</f>
        <v>0</v>
      </c>
      <c r="AO31" s="4">
        <f>SUMIFS(df_ryp!$H:$H, df_ryp!$N:$N, $D31, df_ryp!$E:$E, AO$29)</f>
        <v>0</v>
      </c>
      <c r="AP31" s="4">
        <f>SUMIFS(df_ryp!$H:$H, df_ryp!$N:$N, $D31, df_ryp!$E:$E, AP$29)</f>
        <v>800</v>
      </c>
      <c r="AQ31" s="4">
        <f>SUMIFS(df_ryp!$H:$H, df_ryp!$N:$N, $D31, df_ryp!$E:$E, AQ$29)</f>
        <v>1755</v>
      </c>
      <c r="AR31" s="4">
        <f>SUMIFS(df_ryp!$H:$H, df_ryp!$N:$N, $D31, df_ryp!$E:$E, AR$29)</f>
        <v>0</v>
      </c>
      <c r="AS31" s="4">
        <f>SUMIFS(df_ryp!$H:$H, df_ryp!$N:$N, $D31, df_ryp!$E:$E, AS$29)</f>
        <v>0</v>
      </c>
      <c r="AT31" s="4">
        <f>SUMIFS(df_ryp!$H:$H, df_ryp!$N:$N, $D31, df_ryp!$E:$E, AT$29)</f>
        <v>0</v>
      </c>
      <c r="AU31" s="4">
        <f>SUMIFS(df_ryp!$H:$H, df_ryp!$N:$N, $D31, df_ryp!$E:$E, AU$29)</f>
        <v>395</v>
      </c>
      <c r="AV31" s="4">
        <f>SUMIFS(df_ryp!$H:$H, df_ryp!$N:$N, $D31, df_ryp!$E:$E, AV$29)</f>
        <v>0</v>
      </c>
      <c r="AW31" s="4">
        <f>SUMIFS(df_ryp!$H:$H, df_ryp!$N:$N, $D31, df_ryp!$E:$E, AW$29)</f>
        <v>400</v>
      </c>
      <c r="AX31" s="4">
        <f>SUMIFS(df_ryp!$H:$H, df_ryp!$N:$N, $D31, df_ryp!$E:$E, AX$29)</f>
        <v>0</v>
      </c>
      <c r="AY31" s="4">
        <f>SUMIFS(df_ryp!$H:$H, df_ryp!$N:$N, $D31, df_ryp!$E:$E, AY$29)</f>
        <v>0</v>
      </c>
      <c r="AZ31" s="4">
        <f>SUMIFS(df_ryp!$H:$H, df_ryp!$N:$N, $D31, df_ryp!$E:$E, AZ$29)</f>
        <v>0</v>
      </c>
      <c r="BA31" s="4">
        <f>SUMIFS(df_ryp!$H:$H, df_ryp!$N:$N, $D31, df_ryp!$E:$E, BA$29)</f>
        <v>0</v>
      </c>
      <c r="BB31" s="4">
        <f>SUMIFS(df_ryp!$H:$H, df_ryp!$N:$N, $D31, df_ryp!$E:$E, BB$29)</f>
        <v>0</v>
      </c>
      <c r="BC31" s="4">
        <f>SUMIFS(df_ryp!$H:$H, df_ryp!$N:$N, $D31, df_ryp!$E:$E, BC$29)</f>
        <v>0</v>
      </c>
      <c r="BD31" s="4">
        <f>SUMIFS(df_ryp!$H:$H, df_ryp!$N:$N, $D31, df_ryp!$E:$E, BD$29)</f>
        <v>0</v>
      </c>
      <c r="BE31" s="4">
        <f>SUMIFS(df_ryp!$H:$H, df_ryp!$N:$N, $D31, df_ryp!$E:$E, BE$29)</f>
        <v>0</v>
      </c>
      <c r="BF31" s="4">
        <f>SUMIFS(df_ryp!$H:$H, df_ryp!$N:$N, $D31, df_ryp!$E:$E, BF$29)</f>
        <v>0</v>
      </c>
      <c r="BG31" s="4">
        <f>SUMIFS(df_ryp!$H:$H, df_ryp!$N:$N, $D31, df_ryp!$E:$E, BG$29)</f>
        <v>0</v>
      </c>
      <c r="BH31" s="4">
        <f>SUMIFS(df_ryp!$H:$H, df_ryp!$N:$N, $D31, df_ryp!$E:$E, BH$29)</f>
        <v>0</v>
      </c>
      <c r="BI31" s="4">
        <f>SUMIFS(df_ryp!$H:$H, df_ryp!$N:$N, $D31, df_ryp!$E:$E, BI$29)</f>
        <v>0</v>
      </c>
      <c r="BJ31" s="4">
        <f>SUMIFS(df_ryp!$H:$H, df_ryp!$N:$N, $D31, df_ryp!$E:$E, BJ$29)</f>
        <v>0</v>
      </c>
      <c r="BK31" s="4">
        <f>SUMIFS(df_ryp!$H:$H, df_ryp!$N:$N, $D31, df_ryp!$E:$E, BK$29)</f>
        <v>555</v>
      </c>
      <c r="BL31" s="4">
        <f>SUMIFS(df_ryp!$H:$H, df_ryp!$N:$N, $D31, df_ryp!$E:$E, BL$29)</f>
        <v>800</v>
      </c>
      <c r="BM31" s="4">
        <f>SUMIFS(df_ryp!$H:$H, df_ryp!$N:$N, $D31, df_ryp!$E:$E, BM$29)</f>
        <v>0</v>
      </c>
      <c r="BN31" s="4">
        <f>SUMIFS(df_ryp!$H:$H, df_ryp!$N:$N, $D31, df_ryp!$E:$E, BN$29)</f>
        <v>955</v>
      </c>
      <c r="BO31" s="4">
        <f>SUMIFS(df_ryp!$H:$H, df_ryp!$N:$N, $D31, df_ryp!$E:$E, BO$29)</f>
        <v>1200</v>
      </c>
      <c r="BP31" s="4">
        <f>SUMIFS(df_ryp!$H:$H, df_ryp!$N:$N, $D31, df_ryp!$E:$E, BP$29)</f>
        <v>0</v>
      </c>
      <c r="BQ31" s="4">
        <f>SUMIFS(df_ryp!$H:$H, df_ryp!$N:$N, $D31, df_ryp!$E:$E, BQ$29)</f>
        <v>0</v>
      </c>
      <c r="BR31" s="4">
        <f>SUMIFS(df_ryp!$H:$H, df_ryp!$N:$N, $D31, df_ryp!$E:$E, BR$29)</f>
        <v>0</v>
      </c>
      <c r="BS31" s="4">
        <f>SUMIFS(df_ryp!$H:$H, df_ryp!$N:$N, $D31, df_ryp!$E:$E, BS$29)</f>
        <v>0</v>
      </c>
      <c r="BT31" s="4">
        <f>SUMIFS(df_ryp!$H:$H, df_ryp!$N:$N, $D31, df_ryp!$E:$E, BT$29)</f>
        <v>0</v>
      </c>
      <c r="BU31" s="4">
        <f>SUMIFS(df_ryp!$H:$H, df_ryp!$N:$N, $D31, df_ryp!$E:$E, BU$29)</f>
        <v>400</v>
      </c>
      <c r="BV31" s="4">
        <f>SUMIFS(df_ryp!$H:$H, df_ryp!$N:$N, $D31, df_ryp!$E:$E, BV$29)</f>
        <v>0</v>
      </c>
      <c r="BW31" s="4">
        <f>SUMIFS(df_ryp!$H:$H, df_ryp!$N:$N, $D31, df_ryp!$E:$E, BW$29)</f>
        <v>555</v>
      </c>
      <c r="BX31" s="4">
        <f>SUMIFS(df_ryp!$H:$H, df_ryp!$N:$N, $D31, df_ryp!$E:$E, BX$29)</f>
        <v>0</v>
      </c>
      <c r="BY31" s="4">
        <f>SUMIFS(df_ryp!$H:$H, df_ryp!$N:$N, $D31, df_ryp!$E:$E, BY$29)</f>
        <v>0</v>
      </c>
      <c r="BZ31" s="4">
        <f>SUMIFS(df_ryp!$H:$H, df_ryp!$N:$N, $D31, df_ryp!$E:$E, BZ$29)</f>
        <v>0</v>
      </c>
      <c r="CA31" s="4">
        <f>SUMIFS(df_ryp!$H:$H, df_ryp!$N:$N, $D31, df_ryp!$E:$E, CA$29)</f>
        <v>0</v>
      </c>
      <c r="CB31" s="4">
        <f>SUMIFS(df_ryp!$H:$H, df_ryp!$N:$N, $D31, df_ryp!$E:$E, CB$29)</f>
        <v>0</v>
      </c>
      <c r="CC31" s="4">
        <f>SUMIFS(df_ryp!$H:$H, df_ryp!$N:$N, $D31, df_ryp!$E:$E, CC$29)</f>
        <v>1600</v>
      </c>
      <c r="CD31" s="4">
        <f>SUMIFS(df_ryp!$H:$H, df_ryp!$N:$N, $D31, df_ryp!$E:$E, CD$29)</f>
        <v>0</v>
      </c>
      <c r="CE31" s="4">
        <f>SUMIFS(df_ryp!$H:$H, df_ryp!$N:$N, $D31, df_ryp!$E:$E, CE$29)</f>
        <v>0</v>
      </c>
      <c r="CF31" s="4">
        <f>SUMIFS(df_ryp!$H:$H, df_ryp!$N:$N, $D31, df_ryp!$E:$E, CF$29)</f>
        <v>0</v>
      </c>
      <c r="CG31" s="4">
        <f>SUMIFS(df_ryp!$H:$H, df_ryp!$N:$N, $D31, df_ryp!$E:$E, CG$29)</f>
        <v>0</v>
      </c>
      <c r="CH31" s="4">
        <f>SUMIFS(df_ryp!$H:$H, df_ryp!$N:$N, $D31, df_ryp!$E:$E, CH$29)</f>
        <v>0</v>
      </c>
      <c r="CI31" s="4">
        <f>SUMIFS(df_ryp!$H:$H, df_ryp!$N:$N, $D31, df_ryp!$E:$E, CI$29)</f>
        <v>0</v>
      </c>
      <c r="CJ31" s="4">
        <f>SUMIFS(df_ryp!$H:$H, df_ryp!$N:$N, $D31, df_ryp!$E:$E, CJ$29)</f>
        <v>555</v>
      </c>
      <c r="CK31" s="4">
        <f>SUMIFS(df_ryp!$H:$H, df_ryp!$N:$N, $D31, df_ryp!$E:$E, CK$29)</f>
        <v>0</v>
      </c>
      <c r="CL31" s="4">
        <f>SUMIFS(df_ryp!$H:$H, df_ryp!$N:$N, $D31, df_ryp!$E:$E, CL$29)</f>
        <v>400</v>
      </c>
      <c r="CM31" s="4">
        <f>SUMIFS(df_ryp!$H:$H, df_ryp!$N:$N, $D31, df_ryp!$E:$E, CM$29)</f>
        <v>800</v>
      </c>
      <c r="CN31" s="4">
        <f>SUMIFS(df_ryp!$H:$H, df_ryp!$N:$N, $D31, df_ryp!$E:$E, CN$29)</f>
        <v>0</v>
      </c>
      <c r="CO31" s="4">
        <f>SUMIFS(df_ryp!$H:$H, df_ryp!$N:$N, $D31, df_ryp!$E:$E, CO$29)</f>
        <v>0</v>
      </c>
      <c r="CP31" s="4">
        <f>SUMIFS(df_ryp!$H:$H, df_ryp!$N:$N, $D31, df_ryp!$E:$E, CP$29)</f>
        <v>0</v>
      </c>
      <c r="CQ31" s="4">
        <f>SUMIFS(df_ryp!$H:$H, df_ryp!$N:$N, $D31, df_ryp!$E:$E, CQ$29)</f>
        <v>0</v>
      </c>
      <c r="CR31" s="4">
        <f>SUMIFS(df_ryp!$H:$H, df_ryp!$N:$N, $D31, df_ryp!$E:$E, CR$29)</f>
        <v>0</v>
      </c>
      <c r="CS31" s="4">
        <f>SUMIFS(df_ryp!$H:$H, df_ryp!$N:$N, $D31, df_ryp!$E:$E, CS$29)</f>
        <v>800</v>
      </c>
      <c r="CT31" s="4">
        <f>SUMIFS(df_ryp!$H:$H, df_ryp!$N:$N, $D31, df_ryp!$E:$E, CT$29)</f>
        <v>400</v>
      </c>
      <c r="CU31" s="4">
        <f>SUMIFS(df_ryp!$H:$H, df_ryp!$N:$N, $D31, df_ryp!$E:$E, CU$29)</f>
        <v>555</v>
      </c>
      <c r="CV31" s="4">
        <f>SUMIFS(df_ryp!$H:$H, df_ryp!$N:$N, $D31, df_ryp!$E:$E, CV$29)</f>
        <v>0</v>
      </c>
      <c r="CW31" s="4">
        <f>SUMIFS(df_ryp!$H:$H, df_ryp!$N:$N, $D31, df_ryp!$E:$E, CW$29)</f>
        <v>0</v>
      </c>
      <c r="CX31" s="4">
        <f>SUMIFS(df_ryp!$H:$H, df_ryp!$N:$N, $D31, df_ryp!$E:$E, CX$29)</f>
        <v>0</v>
      </c>
      <c r="CY31" s="4">
        <f>SUMIFS(df_ryp!$H:$H, df_ryp!$N:$N, $D31, df_ryp!$E:$E, CY$29)</f>
        <v>0</v>
      </c>
      <c r="CZ31" s="4">
        <f>SUMIFS(df_ryp!$H:$H, df_ryp!$N:$N, $D31, df_ryp!$E:$E, CZ$29)</f>
        <v>0</v>
      </c>
      <c r="DA31" s="4">
        <f>SUMIFS(df_ryp!$H:$H, df_ryp!$N:$N, $D31, df_ryp!$E:$E, DA$29)</f>
        <v>0</v>
      </c>
      <c r="DB31" s="4">
        <f>SUMIFS(df_ryp!$H:$H, df_ryp!$N:$N, $D31, df_ryp!$E:$E, DB$29)</f>
        <v>382.1</v>
      </c>
      <c r="DC31" s="4">
        <f>SUMIFS(df_ryp!$H:$H, df_ryp!$N:$N, $D31, df_ryp!$E:$E, DC$29)</f>
        <v>0</v>
      </c>
      <c r="DD31" s="4">
        <f>SUMIFS(df_ryp!$H:$H, df_ryp!$N:$N, $D31, df_ryp!$E:$E, DD$29)</f>
        <v>0</v>
      </c>
      <c r="DE31" s="4">
        <f>SUMIFS(df_ryp!$H:$H, df_ryp!$N:$N, $D31, df_ryp!$E:$E, DE$29)</f>
        <v>0</v>
      </c>
      <c r="DF31" s="4">
        <f>SUMIFS(df_ryp!$H:$H, df_ryp!$N:$N, $D31, df_ryp!$E:$E, DF$29)</f>
        <v>955</v>
      </c>
      <c r="DG31" s="4">
        <f>SUMIFS(df_ryp!$H:$H, df_ryp!$N:$N, $D31, df_ryp!$E:$E, DG$29)</f>
        <v>555</v>
      </c>
      <c r="DH31" s="4">
        <f>SUMIFS(df_ryp!$H:$H, df_ryp!$N:$N, $D31, df_ryp!$E:$E, DH$29)</f>
        <v>0</v>
      </c>
      <c r="DI31" s="4">
        <f>SUMIFS(df_ryp!$H:$H, df_ryp!$N:$N, $D31, df_ryp!$E:$E, DI$29)</f>
        <v>0</v>
      </c>
      <c r="DJ31" s="4">
        <f>SUMIFS(df_ryp!$H:$H, df_ryp!$N:$N, $D31, df_ryp!$E:$E, DJ$29)</f>
        <v>0</v>
      </c>
      <c r="DK31" s="4">
        <f>SUMIFS(df_ryp!$H:$H, df_ryp!$N:$N, $D31, df_ryp!$E:$E, DK$29)</f>
        <v>0</v>
      </c>
      <c r="DL31" s="4">
        <f>SUMIFS(df_ryp!$H:$H, df_ryp!$N:$N, $D31, df_ryp!$E:$E, DL$29)</f>
        <v>400</v>
      </c>
      <c r="DM31" s="4">
        <f>SUMIFS(df_ryp!$H:$H, df_ryp!$N:$N, $D31, df_ryp!$E:$E, DM$29)</f>
        <v>0</v>
      </c>
      <c r="DN31" s="4">
        <f>SUMIFS(df_ryp!$H:$H, df_ryp!$N:$N, $D31, df_ryp!$E:$E, DN$29)</f>
        <v>0</v>
      </c>
      <c r="DO31" s="4">
        <f>SUMIFS(df_ryp!$H:$H, df_ryp!$N:$N, $D31, df_ryp!$E:$E, DO$29)</f>
        <v>400</v>
      </c>
      <c r="DP31" s="4">
        <f>SUMIFS(df_ryp!$H:$H, df_ryp!$N:$N, $D31, df_ryp!$E:$E, DP$29)</f>
        <v>0</v>
      </c>
      <c r="DQ31" s="4">
        <f>SUMIFS(df_ryp!$H:$H, df_ryp!$N:$N, $D31, df_ryp!$E:$E, DQ$29)</f>
        <v>0</v>
      </c>
      <c r="DR31" s="4">
        <f>SUMIFS(df_ryp!$H:$H, df_ryp!$N:$N, $D31, df_ryp!$E:$E, DR$29)</f>
        <v>0</v>
      </c>
      <c r="DS31" s="4">
        <f>SUMIFS(df_ryp!$H:$H, df_ryp!$N:$N, $D31, df_ryp!$E:$E, DS$29)</f>
        <v>0</v>
      </c>
      <c r="DT31" s="4">
        <f>SUMIFS(df_ryp!$H:$H, df_ryp!$N:$N, $D31, df_ryp!$E:$E, DT$29)</f>
        <v>1755</v>
      </c>
      <c r="DU31" s="4">
        <f>SUMIFS(df_ryp!$H:$H, df_ryp!$N:$N, $D31, df_ryp!$E:$E, DU$29)</f>
        <v>0</v>
      </c>
      <c r="DV31" s="4">
        <f>SUMIFS(df_ryp!$H:$H, df_ryp!$N:$N, $D31, df_ryp!$E:$E, DV$29)</f>
        <v>0</v>
      </c>
      <c r="DW31" s="4">
        <f>SUMIFS(df_ryp!$H:$H, df_ryp!$N:$N, $D31, df_ryp!$E:$E, DW$29)</f>
        <v>800</v>
      </c>
      <c r="DX31" s="4">
        <f>SUMIFS(df_ryp!$H:$H, df_ryp!$N:$N, $D31, df_ryp!$E:$E, DX$29)</f>
        <v>0</v>
      </c>
      <c r="DY31" s="4">
        <f>SUMIFS(df_ryp!$H:$H, df_ryp!$N:$N, $D31, df_ryp!$E:$E, DY$29)</f>
        <v>0</v>
      </c>
      <c r="DZ31" s="4">
        <f>SUMIFS(df_ryp!$H:$H, df_ryp!$N:$N, $D31, df_ryp!$E:$E, DZ$29)</f>
        <v>0</v>
      </c>
      <c r="EA31" s="4">
        <f>SUMIFS(df_ryp!$H:$H, df_ryp!$N:$N, $D31, df_ryp!$E:$E, EA$29)</f>
        <v>0</v>
      </c>
      <c r="EB31" s="4">
        <f>SUMIFS(df_ryp!$H:$H, df_ryp!$N:$N, $D31, df_ryp!$E:$E, EB$29)</f>
        <v>0</v>
      </c>
      <c r="EC31" s="4">
        <f>SUMIFS(df_ryp!$H:$H, df_ryp!$N:$N, $D31, df_ryp!$E:$E, EC$29)</f>
        <v>0</v>
      </c>
      <c r="ED31" s="4">
        <f>SUMIFS(df_ryp!$H:$H, df_ryp!$N:$N, $D31, df_ryp!$E:$E, ED$29)</f>
        <v>0</v>
      </c>
      <c r="EE31" s="4">
        <f>SUMIFS(df_ryp!$H:$H, df_ryp!$N:$N, $D31, df_ryp!$E:$E, EE$29)</f>
        <v>0</v>
      </c>
      <c r="EF31" s="4">
        <f>SUMIFS(df_ryp!$H:$H, df_ryp!$N:$N, $D31, df_ryp!$E:$E, EF$29)</f>
        <v>0</v>
      </c>
      <c r="EG31" s="4">
        <f>SUMIFS(df_ryp!$H:$H, df_ryp!$N:$N, $D31, df_ryp!$E:$E, EG$29)</f>
        <v>800</v>
      </c>
      <c r="EH31" s="4">
        <f>SUMIFS(df_ryp!$H:$H, df_ryp!$N:$N, $D31, df_ryp!$E:$E, EH$29)</f>
        <v>0</v>
      </c>
      <c r="EI31" s="4">
        <f>SUMIFS(df_ryp!$H:$H, df_ryp!$N:$N, $D31, df_ryp!$E:$E, EI$29)</f>
        <v>0</v>
      </c>
      <c r="EJ31" s="4">
        <f>SUMIFS(df_ryp!$H:$H, df_ryp!$N:$N, $D31, df_ryp!$E:$E, EJ$29)</f>
        <v>0</v>
      </c>
      <c r="EK31" s="4">
        <f>SUMIFS(df_ryp!$H:$H, df_ryp!$N:$N, $D31, df_ryp!$E:$E, EK$29)</f>
        <v>0</v>
      </c>
      <c r="EL31" s="4">
        <f>SUMIFS(df_ryp!$H:$H, df_ryp!$N:$N, $D31, df_ryp!$E:$E, EL$29)</f>
        <v>0</v>
      </c>
      <c r="EM31" s="4">
        <f>SUMIFS(df_ryp!$H:$H, df_ryp!$N:$N, $D31, df_ryp!$E:$E, EM$29)</f>
        <v>0</v>
      </c>
      <c r="EN31" s="4">
        <f>SUMIFS(df_ryp!$H:$H, df_ryp!$N:$N, $D31, df_ryp!$E:$E, EN$29)</f>
        <v>400</v>
      </c>
      <c r="EO31" s="4">
        <f>SUMIFS(df_ryp!$H:$H, df_ryp!$N:$N, $D31, df_ryp!$E:$E, EO$29)</f>
        <v>0</v>
      </c>
      <c r="EP31" s="4">
        <f>SUMIFS(df_ryp!$H:$H, df_ryp!$N:$N, $D31, df_ryp!$E:$E, EP$29)</f>
        <v>386.05</v>
      </c>
      <c r="EQ31" s="4">
        <f>SUMIFS(df_ryp!$H:$H, df_ryp!$N:$N, $D31, df_ryp!$E:$E, EQ$29)</f>
        <v>0</v>
      </c>
      <c r="ER31" s="4">
        <f>SUMIFS(df_ryp!$H:$H, df_ryp!$N:$N, $D31, df_ryp!$E:$E, ER$29)</f>
        <v>400</v>
      </c>
      <c r="ES31" s="4">
        <f>SUMIFS(df_ryp!$H:$H, df_ryp!$N:$N, $D31, df_ryp!$E:$E, ES$29)</f>
        <v>0</v>
      </c>
      <c r="ET31" s="4">
        <f>SUMIFS(df_ryp!$H:$H, df_ryp!$N:$N, $D31, df_ryp!$E:$E, ET$29)</f>
        <v>0</v>
      </c>
      <c r="EU31" s="4">
        <f>SUMIFS(df_ryp!$H:$H, df_ryp!$N:$N, $D31, df_ryp!$E:$E, EU$29)</f>
        <v>0</v>
      </c>
      <c r="EV31" s="4">
        <f>SUMIFS(df_ryp!$H:$H, df_ryp!$N:$N, $D31, df_ryp!$E:$E, EV$29)</f>
        <v>0</v>
      </c>
      <c r="EW31" s="4">
        <f>SUMIFS(df_ryp!$H:$H, df_ryp!$N:$N, $D31, df_ryp!$E:$E, EW$29)</f>
        <v>1200</v>
      </c>
      <c r="EX31" s="4">
        <f>SUMIFS(df_ryp!$H:$H, df_ryp!$N:$N, $D31, df_ryp!$E:$E, EX$29)</f>
        <v>0</v>
      </c>
      <c r="EY31" s="4">
        <f>SUMIFS(df_ryp!$H:$H, df_ryp!$N:$N, $D31, df_ryp!$E:$E, EY$29)</f>
        <v>400</v>
      </c>
      <c r="EZ31" s="4">
        <f>SUMIFS(df_ryp!$H:$H, df_ryp!$N:$N, $D31, df_ryp!$E:$E, EZ$29)</f>
        <v>0</v>
      </c>
      <c r="FA31" s="4">
        <f>SUMIFS(df_ryp!$H:$H, df_ryp!$N:$N, $D31, df_ryp!$E:$E, FA$29)</f>
        <v>0</v>
      </c>
      <c r="FB31" s="4">
        <f>SUMIFS(df_ryp!$H:$H, df_ryp!$N:$N, $D31, df_ryp!$E:$E, FB$29)</f>
        <v>0</v>
      </c>
      <c r="FC31" s="4">
        <f>SUMIFS(df_ryp!$H:$H, df_ryp!$N:$N, $D31, df_ryp!$E:$E, FC$29)</f>
        <v>0</v>
      </c>
      <c r="FD31" s="8">
        <f t="shared" ref="FD31:FD36" si="6">SUM(E31:FC31)</f>
        <v>33365.74</v>
      </c>
      <c r="FF31" s="7" t="s">
        <v>26</v>
      </c>
      <c r="FG31" s="4">
        <f>SUMIFS(df_ryp!$H:$H, df_ryp!$N:$N, $FF31, df_ryp!$B:$B, FG$28)</f>
        <v>8899.1</v>
      </c>
      <c r="FH31" s="4">
        <f>SUMIFS(df_ryp!$H:$H, df_ryp!$N:$N, $FF31, df_ryp!$B:$B, FH$28)</f>
        <v>6613.49</v>
      </c>
      <c r="FI31" s="4">
        <f>SUMIFS(df_ryp!$H:$H, df_ryp!$N:$N, $FF31, df_ryp!$B:$B, FI$28)</f>
        <v>7265</v>
      </c>
      <c r="FJ31" s="4">
        <f>SUMIFS(df_ryp!$H:$H, df_ryp!$N:$N, $FF31, df_ryp!$B:$B, FJ$28)</f>
        <v>6202.1</v>
      </c>
      <c r="FK31" s="4">
        <f>SUMIFS(df_ryp!$H:$H, df_ryp!$N:$N, $FF31, df_ryp!$B:$B, FK$28)</f>
        <v>4386.05</v>
      </c>
      <c r="FL31" s="4">
        <f>SUMIFS(df_ryp!$H:$H, df_ryp!$N:$N, $FF31, df_ryp!$B:$B, FL$28)</f>
        <v>0</v>
      </c>
      <c r="FM31" s="8">
        <f t="shared" ref="FM31:FM36" si="7">SUM(FG31:FL31)</f>
        <v>33365.740000000005</v>
      </c>
    </row>
    <row r="32" spans="4:169" x14ac:dyDescent="0.35">
      <c r="D32" s="7" t="s">
        <v>42</v>
      </c>
      <c r="E32" s="4">
        <f>SUMIFS(df_ryp!$H:$H, df_ryp!$N:$N, $D32, df_ryp!$E:$E, E$29)</f>
        <v>0</v>
      </c>
      <c r="F32" s="4">
        <f>SUMIFS(df_ryp!$H:$H, df_ryp!$N:$N, $D32, df_ryp!$E:$E, F$29)</f>
        <v>0</v>
      </c>
      <c r="G32" s="4">
        <f>SUMIFS(df_ryp!$H:$H, df_ryp!$N:$N, $D32, df_ryp!$E:$E, G$29)</f>
        <v>0</v>
      </c>
      <c r="H32" s="4">
        <f>SUMIFS(df_ryp!$H:$H, df_ryp!$N:$N, $D32, df_ryp!$E:$E, H$29)</f>
        <v>0</v>
      </c>
      <c r="I32" s="4">
        <f>SUMIFS(df_ryp!$H:$H, df_ryp!$N:$N, $D32, df_ryp!$E:$E, I$29)</f>
        <v>0</v>
      </c>
      <c r="J32" s="4">
        <f>SUMIFS(df_ryp!$H:$H, df_ryp!$N:$N, $D32, df_ryp!$E:$E, J$29)</f>
        <v>0</v>
      </c>
      <c r="K32" s="4">
        <f>SUMIFS(df_ryp!$H:$H, df_ryp!$N:$N, $D32, df_ryp!$E:$E, K$29)</f>
        <v>0</v>
      </c>
      <c r="L32" s="4">
        <f>SUMIFS(df_ryp!$H:$H, df_ryp!$N:$N, $D32, df_ryp!$E:$E, L$29)</f>
        <v>0</v>
      </c>
      <c r="M32" s="4">
        <f>SUMIFS(df_ryp!$H:$H, df_ryp!$N:$N, $D32, df_ryp!$E:$E, M$29)</f>
        <v>0</v>
      </c>
      <c r="N32" s="4">
        <f>SUMIFS(df_ryp!$H:$H, df_ryp!$N:$N, $D32, df_ryp!$E:$E, N$29)</f>
        <v>0</v>
      </c>
      <c r="O32" s="4">
        <f>SUMIFS(df_ryp!$H:$H, df_ryp!$N:$N, $D32, df_ryp!$E:$E, O$29)</f>
        <v>0</v>
      </c>
      <c r="P32" s="4">
        <f>SUMIFS(df_ryp!$H:$H, df_ryp!$N:$N, $D32, df_ryp!$E:$E, P$29)</f>
        <v>0</v>
      </c>
      <c r="Q32" s="4">
        <f>SUMIFS(df_ryp!$H:$H, df_ryp!$N:$N, $D32, df_ryp!$E:$E, Q$29)</f>
        <v>0</v>
      </c>
      <c r="R32" s="4">
        <f>SUMIFS(df_ryp!$H:$H, df_ryp!$N:$N, $D32, df_ryp!$E:$E, R$29)</f>
        <v>2083</v>
      </c>
      <c r="S32" s="4">
        <f>SUMIFS(df_ryp!$H:$H, df_ryp!$N:$N, $D32, df_ryp!$E:$E, S$29)</f>
        <v>0</v>
      </c>
      <c r="T32" s="4">
        <f>SUMIFS(df_ryp!$H:$H, df_ryp!$N:$N, $D32, df_ryp!$E:$E, T$29)</f>
        <v>1945</v>
      </c>
      <c r="U32" s="4">
        <f>SUMIFS(df_ryp!$H:$H, df_ryp!$N:$N, $D32, df_ryp!$E:$E, U$29)</f>
        <v>0</v>
      </c>
      <c r="V32" s="4">
        <f>SUMIFS(df_ryp!$H:$H, df_ryp!$N:$N, $D32, df_ryp!$E:$E, V$29)</f>
        <v>0</v>
      </c>
      <c r="W32" s="4">
        <f>SUMIFS(df_ryp!$H:$H, df_ryp!$N:$N, $D32, df_ryp!$E:$E, W$29)</f>
        <v>0</v>
      </c>
      <c r="X32" s="4">
        <f>SUMIFS(df_ryp!$H:$H, df_ryp!$N:$N, $D32, df_ryp!$E:$E, X$29)</f>
        <v>0</v>
      </c>
      <c r="Y32" s="4">
        <f>SUMIFS(df_ryp!$H:$H, df_ryp!$N:$N, $D32, df_ryp!$E:$E, Y$29)</f>
        <v>0</v>
      </c>
      <c r="Z32" s="4">
        <f>SUMIFS(df_ryp!$H:$H, df_ryp!$N:$N, $D32, df_ryp!$E:$E, Z$29)</f>
        <v>0</v>
      </c>
      <c r="AA32" s="4">
        <f>SUMIFS(df_ryp!$H:$H, df_ryp!$N:$N, $D32, df_ryp!$E:$E, AA$29)</f>
        <v>0</v>
      </c>
      <c r="AB32" s="4">
        <f>SUMIFS(df_ryp!$H:$H, df_ryp!$N:$N, $D32, df_ryp!$E:$E, AB$29)</f>
        <v>2735</v>
      </c>
      <c r="AC32" s="4">
        <f>SUMIFS(df_ryp!$H:$H, df_ryp!$N:$N, $D32, df_ryp!$E:$E, AC$29)</f>
        <v>0</v>
      </c>
      <c r="AD32" s="4">
        <f>SUMIFS(df_ryp!$H:$H, df_ryp!$N:$N, $D32, df_ryp!$E:$E, AD$29)</f>
        <v>0</v>
      </c>
      <c r="AE32" s="4">
        <f>SUMIFS(df_ryp!$H:$H, df_ryp!$N:$N, $D32, df_ryp!$E:$E, AE$29)</f>
        <v>0</v>
      </c>
      <c r="AF32" s="4">
        <f>SUMIFS(df_ryp!$H:$H, df_ryp!$N:$N, $D32, df_ryp!$E:$E, AF$29)</f>
        <v>0</v>
      </c>
      <c r="AG32" s="4">
        <f>SUMIFS(df_ryp!$H:$H, df_ryp!$N:$N, $D32, df_ryp!$E:$E, AG$29)</f>
        <v>0</v>
      </c>
      <c r="AH32" s="4">
        <f>SUMIFS(df_ryp!$H:$H, df_ryp!$N:$N, $D32, df_ryp!$E:$E, AH$29)</f>
        <v>0</v>
      </c>
      <c r="AI32" s="4">
        <f>SUMIFS(df_ryp!$H:$H, df_ryp!$N:$N, $D32, df_ryp!$E:$E, AI$29)</f>
        <v>0</v>
      </c>
      <c r="AJ32" s="4">
        <f>SUMIFS(df_ryp!$H:$H, df_ryp!$N:$N, $D32, df_ryp!$E:$E, AJ$29)</f>
        <v>0</v>
      </c>
      <c r="AK32" s="4">
        <f>SUMIFS(df_ryp!$H:$H, df_ryp!$N:$N, $D32, df_ryp!$E:$E, AK$29)</f>
        <v>0</v>
      </c>
      <c r="AL32" s="4">
        <f>SUMIFS(df_ryp!$H:$H, df_ryp!$N:$N, $D32, df_ryp!$E:$E, AL$29)</f>
        <v>0</v>
      </c>
      <c r="AM32" s="4">
        <f>SUMIFS(df_ryp!$H:$H, df_ryp!$N:$N, $D32, df_ryp!$E:$E, AM$29)</f>
        <v>0</v>
      </c>
      <c r="AN32" s="4">
        <f>SUMIFS(df_ryp!$H:$H, df_ryp!$N:$N, $D32, df_ryp!$E:$E, AN$29)</f>
        <v>0</v>
      </c>
      <c r="AO32" s="4">
        <f>SUMIFS(df_ryp!$H:$H, df_ryp!$N:$N, $D32, df_ryp!$E:$E, AO$29)</f>
        <v>0</v>
      </c>
      <c r="AP32" s="4">
        <f>SUMIFS(df_ryp!$H:$H, df_ryp!$N:$N, $D32, df_ryp!$E:$E, AP$29)</f>
        <v>0</v>
      </c>
      <c r="AQ32" s="4">
        <f>SUMIFS(df_ryp!$H:$H, df_ryp!$N:$N, $D32, df_ryp!$E:$E, AQ$29)</f>
        <v>0</v>
      </c>
      <c r="AR32" s="4">
        <f>SUMIFS(df_ryp!$H:$H, df_ryp!$N:$N, $D32, df_ryp!$E:$E, AR$29)</f>
        <v>0</v>
      </c>
      <c r="AS32" s="4">
        <f>SUMIFS(df_ryp!$H:$H, df_ryp!$N:$N, $D32, df_ryp!$E:$E, AS$29)</f>
        <v>0</v>
      </c>
      <c r="AT32" s="4">
        <f>SUMIFS(df_ryp!$H:$H, df_ryp!$N:$N, $D32, df_ryp!$E:$E, AT$29)</f>
        <v>0</v>
      </c>
      <c r="AU32" s="4">
        <f>SUMIFS(df_ryp!$H:$H, df_ryp!$N:$N, $D32, df_ryp!$E:$E, AU$29)</f>
        <v>0</v>
      </c>
      <c r="AV32" s="4">
        <f>SUMIFS(df_ryp!$H:$H, df_ryp!$N:$N, $D32, df_ryp!$E:$E, AV$29)</f>
        <v>0</v>
      </c>
      <c r="AW32" s="4">
        <f>SUMIFS(df_ryp!$H:$H, df_ryp!$N:$N, $D32, df_ryp!$E:$E, AW$29)</f>
        <v>0</v>
      </c>
      <c r="AX32" s="4">
        <f>SUMIFS(df_ryp!$H:$H, df_ryp!$N:$N, $D32, df_ryp!$E:$E, AX$29)</f>
        <v>0</v>
      </c>
      <c r="AY32" s="4">
        <f>SUMIFS(df_ryp!$H:$H, df_ryp!$N:$N, $D32, df_ryp!$E:$E, AY$29)</f>
        <v>0</v>
      </c>
      <c r="AZ32" s="4">
        <f>SUMIFS(df_ryp!$H:$H, df_ryp!$N:$N, $D32, df_ryp!$E:$E, AZ$29)</f>
        <v>0</v>
      </c>
      <c r="BA32" s="4">
        <f>SUMIFS(df_ryp!$H:$H, df_ryp!$N:$N, $D32, df_ryp!$E:$E, BA$29)</f>
        <v>0</v>
      </c>
      <c r="BB32" s="4">
        <f>SUMIFS(df_ryp!$H:$H, df_ryp!$N:$N, $D32, df_ryp!$E:$E, BB$29)</f>
        <v>2500</v>
      </c>
      <c r="BC32" s="4">
        <f>SUMIFS(df_ryp!$H:$H, df_ryp!$N:$N, $D32, df_ryp!$E:$E, BC$29)</f>
        <v>0</v>
      </c>
      <c r="BD32" s="4">
        <f>SUMIFS(df_ryp!$H:$H, df_ryp!$N:$N, $D32, df_ryp!$E:$E, BD$29)</f>
        <v>0</v>
      </c>
      <c r="BE32" s="4">
        <f>SUMIFS(df_ryp!$H:$H, df_ryp!$N:$N, $D32, df_ryp!$E:$E, BE$29)</f>
        <v>0</v>
      </c>
      <c r="BF32" s="4">
        <f>SUMIFS(df_ryp!$H:$H, df_ryp!$N:$N, $D32, df_ryp!$E:$E, BF$29)</f>
        <v>0</v>
      </c>
      <c r="BG32" s="4">
        <f>SUMIFS(df_ryp!$H:$H, df_ryp!$N:$N, $D32, df_ryp!$E:$E, BG$29)</f>
        <v>0</v>
      </c>
      <c r="BH32" s="4">
        <f>SUMIFS(df_ryp!$H:$H, df_ryp!$N:$N, $D32, df_ryp!$E:$E, BH$29)</f>
        <v>0</v>
      </c>
      <c r="BI32" s="4">
        <f>SUMIFS(df_ryp!$H:$H, df_ryp!$N:$N, $D32, df_ryp!$E:$E, BI$29)</f>
        <v>0</v>
      </c>
      <c r="BJ32" s="4">
        <f>SUMIFS(df_ryp!$H:$H, df_ryp!$N:$N, $D32, df_ryp!$E:$E, BJ$29)</f>
        <v>2100</v>
      </c>
      <c r="BK32" s="4">
        <f>SUMIFS(df_ryp!$H:$H, df_ryp!$N:$N, $D32, df_ryp!$E:$E, BK$29)</f>
        <v>0</v>
      </c>
      <c r="BL32" s="4">
        <f>SUMIFS(df_ryp!$H:$H, df_ryp!$N:$N, $D32, df_ryp!$E:$E, BL$29)</f>
        <v>0</v>
      </c>
      <c r="BM32" s="4">
        <f>SUMIFS(df_ryp!$H:$H, df_ryp!$N:$N, $D32, df_ryp!$E:$E, BM$29)</f>
        <v>0</v>
      </c>
      <c r="BN32" s="4">
        <f>SUMIFS(df_ryp!$H:$H, df_ryp!$N:$N, $D32, df_ryp!$E:$E, BN$29)</f>
        <v>0</v>
      </c>
      <c r="BO32" s="4">
        <f>SUMIFS(df_ryp!$H:$H, df_ryp!$N:$N, $D32, df_ryp!$E:$E, BO$29)</f>
        <v>0</v>
      </c>
      <c r="BP32" s="4">
        <f>SUMIFS(df_ryp!$H:$H, df_ryp!$N:$N, $D32, df_ryp!$E:$E, BP$29)</f>
        <v>0</v>
      </c>
      <c r="BQ32" s="4">
        <f>SUMIFS(df_ryp!$H:$H, df_ryp!$N:$N, $D32, df_ryp!$E:$E, BQ$29)</f>
        <v>2100</v>
      </c>
      <c r="BR32" s="4">
        <f>SUMIFS(df_ryp!$H:$H, df_ryp!$N:$N, $D32, df_ryp!$E:$E, BR$29)</f>
        <v>0</v>
      </c>
      <c r="BS32" s="4">
        <f>SUMIFS(df_ryp!$H:$H, df_ryp!$N:$N, $D32, df_ryp!$E:$E, BS$29)</f>
        <v>0</v>
      </c>
      <c r="BT32" s="4">
        <f>SUMIFS(df_ryp!$H:$H, df_ryp!$N:$N, $D32, df_ryp!$E:$E, BT$29)</f>
        <v>0</v>
      </c>
      <c r="BU32" s="4">
        <f>SUMIFS(df_ryp!$H:$H, df_ryp!$N:$N, $D32, df_ryp!$E:$E, BU$29)</f>
        <v>8307.2999999999993</v>
      </c>
      <c r="BV32" s="4">
        <f>SUMIFS(df_ryp!$H:$H, df_ryp!$N:$N, $D32, df_ryp!$E:$E, BV$29)</f>
        <v>0</v>
      </c>
      <c r="BW32" s="4">
        <f>SUMIFS(df_ryp!$H:$H, df_ryp!$N:$N, $D32, df_ryp!$E:$E, BW$29)</f>
        <v>0</v>
      </c>
      <c r="BX32" s="4">
        <f>SUMIFS(df_ryp!$H:$H, df_ryp!$N:$N, $D32, df_ryp!$E:$E, BX$29)</f>
        <v>0</v>
      </c>
      <c r="BY32" s="4">
        <f>SUMIFS(df_ryp!$H:$H, df_ryp!$N:$N, $D32, df_ryp!$E:$E, BY$29)</f>
        <v>0</v>
      </c>
      <c r="BZ32" s="4">
        <f>SUMIFS(df_ryp!$H:$H, df_ryp!$N:$N, $D32, df_ryp!$E:$E, BZ$29)</f>
        <v>0</v>
      </c>
      <c r="CA32" s="4">
        <f>SUMIFS(df_ryp!$H:$H, df_ryp!$N:$N, $D32, df_ryp!$E:$E, CA$29)</f>
        <v>0</v>
      </c>
      <c r="CB32" s="4">
        <f>SUMIFS(df_ryp!$H:$H, df_ryp!$N:$N, $D32, df_ryp!$E:$E, CB$29)</f>
        <v>0</v>
      </c>
      <c r="CC32" s="4">
        <f>SUMIFS(df_ryp!$H:$H, df_ryp!$N:$N, $D32, df_ryp!$E:$E, CC$29)</f>
        <v>0</v>
      </c>
      <c r="CD32" s="4">
        <f>SUMIFS(df_ryp!$H:$H, df_ryp!$N:$N, $D32, df_ryp!$E:$E, CD$29)</f>
        <v>0</v>
      </c>
      <c r="CE32" s="4">
        <f>SUMIFS(df_ryp!$H:$H, df_ryp!$N:$N, $D32, df_ryp!$E:$E, CE$29)</f>
        <v>0</v>
      </c>
      <c r="CF32" s="4">
        <f>SUMIFS(df_ryp!$H:$H, df_ryp!$N:$N, $D32, df_ryp!$E:$E, CF$29)</f>
        <v>4319.96</v>
      </c>
      <c r="CG32" s="4">
        <f>SUMIFS(df_ryp!$H:$H, df_ryp!$N:$N, $D32, df_ryp!$E:$E, CG$29)</f>
        <v>0</v>
      </c>
      <c r="CH32" s="4">
        <f>SUMIFS(df_ryp!$H:$H, df_ryp!$N:$N, $D32, df_ryp!$E:$E, CH$29)</f>
        <v>0</v>
      </c>
      <c r="CI32" s="4">
        <f>SUMIFS(df_ryp!$H:$H, df_ryp!$N:$N, $D32, df_ryp!$E:$E, CI$29)</f>
        <v>0</v>
      </c>
      <c r="CJ32" s="4">
        <f>SUMIFS(df_ryp!$H:$H, df_ryp!$N:$N, $D32, df_ryp!$E:$E, CJ$29)</f>
        <v>0</v>
      </c>
      <c r="CK32" s="4">
        <f>SUMIFS(df_ryp!$H:$H, df_ryp!$N:$N, $D32, df_ryp!$E:$E, CK$29)</f>
        <v>0</v>
      </c>
      <c r="CL32" s="4">
        <f>SUMIFS(df_ryp!$H:$H, df_ryp!$N:$N, $D32, df_ryp!$E:$E, CL$29)</f>
        <v>0</v>
      </c>
      <c r="CM32" s="4">
        <f>SUMIFS(df_ryp!$H:$H, df_ryp!$N:$N, $D32, df_ryp!$E:$E, CM$29)</f>
        <v>0</v>
      </c>
      <c r="CN32" s="4">
        <f>SUMIFS(df_ryp!$H:$H, df_ryp!$N:$N, $D32, df_ryp!$E:$E, CN$29)</f>
        <v>0</v>
      </c>
      <c r="CO32" s="4">
        <f>SUMIFS(df_ryp!$H:$H, df_ryp!$N:$N, $D32, df_ryp!$E:$E, CO$29)</f>
        <v>0</v>
      </c>
      <c r="CP32" s="4">
        <f>SUMIFS(df_ryp!$H:$H, df_ryp!$N:$N, $D32, df_ryp!$E:$E, CP$29)</f>
        <v>0</v>
      </c>
      <c r="CQ32" s="4">
        <f>SUMIFS(df_ryp!$H:$H, df_ryp!$N:$N, $D32, df_ryp!$E:$E, CQ$29)</f>
        <v>0</v>
      </c>
      <c r="CR32" s="4">
        <f>SUMIFS(df_ryp!$H:$H, df_ryp!$N:$N, $D32, df_ryp!$E:$E, CR$29)</f>
        <v>0</v>
      </c>
      <c r="CS32" s="4">
        <f>SUMIFS(df_ryp!$H:$H, df_ryp!$N:$N, $D32, df_ryp!$E:$E, CS$29)</f>
        <v>0</v>
      </c>
      <c r="CT32" s="4">
        <f>SUMIFS(df_ryp!$H:$H, df_ryp!$N:$N, $D32, df_ryp!$E:$E, CT$29)</f>
        <v>0</v>
      </c>
      <c r="CU32" s="4">
        <f>SUMIFS(df_ryp!$H:$H, df_ryp!$N:$N, $D32, df_ryp!$E:$E, CU$29)</f>
        <v>0</v>
      </c>
      <c r="CV32" s="4">
        <f>SUMIFS(df_ryp!$H:$H, df_ryp!$N:$N, $D32, df_ryp!$E:$E, CV$29)</f>
        <v>0</v>
      </c>
      <c r="CW32" s="4">
        <f>SUMIFS(df_ryp!$H:$H, df_ryp!$N:$N, $D32, df_ryp!$E:$E, CW$29)</f>
        <v>0</v>
      </c>
      <c r="CX32" s="4">
        <f>SUMIFS(df_ryp!$H:$H, df_ryp!$N:$N, $D32, df_ryp!$E:$E, CX$29)</f>
        <v>0</v>
      </c>
      <c r="CY32" s="4">
        <f>SUMIFS(df_ryp!$H:$H, df_ryp!$N:$N, $D32, df_ryp!$E:$E, CY$29)</f>
        <v>0</v>
      </c>
      <c r="CZ32" s="4">
        <f>SUMIFS(df_ryp!$H:$H, df_ryp!$N:$N, $D32, df_ryp!$E:$E, CZ$29)</f>
        <v>0</v>
      </c>
      <c r="DA32" s="4">
        <f>SUMIFS(df_ryp!$H:$H, df_ryp!$N:$N, $D32, df_ryp!$E:$E, DA$29)</f>
        <v>0</v>
      </c>
      <c r="DB32" s="4">
        <f>SUMIFS(df_ryp!$H:$H, df_ryp!$N:$N, $D32, df_ryp!$E:$E, DB$29)</f>
        <v>0</v>
      </c>
      <c r="DC32" s="4">
        <f>SUMIFS(df_ryp!$H:$H, df_ryp!$N:$N, $D32, df_ryp!$E:$E, DC$29)</f>
        <v>0</v>
      </c>
      <c r="DD32" s="4">
        <f>SUMIFS(df_ryp!$H:$H, df_ryp!$N:$N, $D32, df_ryp!$E:$E, DD$29)</f>
        <v>0</v>
      </c>
      <c r="DE32" s="4">
        <f>SUMIFS(df_ryp!$H:$H, df_ryp!$N:$N, $D32, df_ryp!$E:$E, DE$29)</f>
        <v>0</v>
      </c>
      <c r="DF32" s="4">
        <f>SUMIFS(df_ryp!$H:$H, df_ryp!$N:$N, $D32, df_ryp!$E:$E, DF$29)</f>
        <v>0</v>
      </c>
      <c r="DG32" s="4">
        <f>SUMIFS(df_ryp!$H:$H, df_ryp!$N:$N, $D32, df_ryp!$E:$E, DG$29)</f>
        <v>0</v>
      </c>
      <c r="DH32" s="4">
        <f>SUMIFS(df_ryp!$H:$H, df_ryp!$N:$N, $D32, df_ryp!$E:$E, DH$29)</f>
        <v>0</v>
      </c>
      <c r="DI32" s="4">
        <f>SUMIFS(df_ryp!$H:$H, df_ryp!$N:$N, $D32, df_ryp!$E:$E, DI$29)</f>
        <v>0</v>
      </c>
      <c r="DJ32" s="4">
        <f>SUMIFS(df_ryp!$H:$H, df_ryp!$N:$N, $D32, df_ryp!$E:$E, DJ$29)</f>
        <v>0</v>
      </c>
      <c r="DK32" s="4">
        <f>SUMIFS(df_ryp!$H:$H, df_ryp!$N:$N, $D32, df_ryp!$E:$E, DK$29)</f>
        <v>0</v>
      </c>
      <c r="DL32" s="4">
        <f>SUMIFS(df_ryp!$H:$H, df_ryp!$N:$N, $D32, df_ryp!$E:$E, DL$29)</f>
        <v>0</v>
      </c>
      <c r="DM32" s="4">
        <f>SUMIFS(df_ryp!$H:$H, df_ryp!$N:$N, $D32, df_ryp!$E:$E, DM$29)</f>
        <v>0</v>
      </c>
      <c r="DN32" s="4">
        <f>SUMIFS(df_ryp!$H:$H, df_ryp!$N:$N, $D32, df_ryp!$E:$E, DN$29)</f>
        <v>2750</v>
      </c>
      <c r="DO32" s="4">
        <f>SUMIFS(df_ryp!$H:$H, df_ryp!$N:$N, $D32, df_ryp!$E:$E, DO$29)</f>
        <v>0</v>
      </c>
      <c r="DP32" s="4">
        <f>SUMIFS(df_ryp!$H:$H, df_ryp!$N:$N, $D32, df_ryp!$E:$E, DP$29)</f>
        <v>2750</v>
      </c>
      <c r="DQ32" s="4">
        <f>SUMIFS(df_ryp!$H:$H, df_ryp!$N:$N, $D32, df_ryp!$E:$E, DQ$29)</f>
        <v>0</v>
      </c>
      <c r="DR32" s="4">
        <f>SUMIFS(df_ryp!$H:$H, df_ryp!$N:$N, $D32, df_ryp!$E:$E, DR$29)</f>
        <v>0</v>
      </c>
      <c r="DS32" s="4">
        <f>SUMIFS(df_ryp!$H:$H, df_ryp!$N:$N, $D32, df_ryp!$E:$E, DS$29)</f>
        <v>2100</v>
      </c>
      <c r="DT32" s="4">
        <f>SUMIFS(df_ryp!$H:$H, df_ryp!$N:$N, $D32, df_ryp!$E:$E, DT$29)</f>
        <v>0</v>
      </c>
      <c r="DU32" s="4">
        <f>SUMIFS(df_ryp!$H:$H, df_ryp!$N:$N, $D32, df_ryp!$E:$E, DU$29)</f>
        <v>0</v>
      </c>
      <c r="DV32" s="4">
        <f>SUMIFS(df_ryp!$H:$H, df_ryp!$N:$N, $D32, df_ryp!$E:$E, DV$29)</f>
        <v>0</v>
      </c>
      <c r="DW32" s="4">
        <f>SUMIFS(df_ryp!$H:$H, df_ryp!$N:$N, $D32, df_ryp!$E:$E, DW$29)</f>
        <v>0</v>
      </c>
      <c r="DX32" s="4">
        <f>SUMIFS(df_ryp!$H:$H, df_ryp!$N:$N, $D32, df_ryp!$E:$E, DX$29)</f>
        <v>2750</v>
      </c>
      <c r="DY32" s="4">
        <f>SUMIFS(df_ryp!$H:$H, df_ryp!$N:$N, $D32, df_ryp!$E:$E, DY$29)</f>
        <v>0</v>
      </c>
      <c r="DZ32" s="4">
        <f>SUMIFS(df_ryp!$H:$H, df_ryp!$N:$N, $D32, df_ryp!$E:$E, DZ$29)</f>
        <v>0</v>
      </c>
      <c r="EA32" s="4">
        <f>SUMIFS(df_ryp!$H:$H, df_ryp!$N:$N, $D32, df_ryp!$E:$E, EA$29)</f>
        <v>0</v>
      </c>
      <c r="EB32" s="4">
        <f>SUMIFS(df_ryp!$H:$H, df_ryp!$N:$N, $D32, df_ryp!$E:$E, EB$29)</f>
        <v>0</v>
      </c>
      <c r="EC32" s="4">
        <f>SUMIFS(df_ryp!$H:$H, df_ryp!$N:$N, $D32, df_ryp!$E:$E, EC$29)</f>
        <v>0</v>
      </c>
      <c r="ED32" s="4">
        <f>SUMIFS(df_ryp!$H:$H, df_ryp!$N:$N, $D32, df_ryp!$E:$E, ED$29)</f>
        <v>2500</v>
      </c>
      <c r="EE32" s="4">
        <f>SUMIFS(df_ryp!$H:$H, df_ryp!$N:$N, $D32, df_ryp!$E:$E, EE$29)</f>
        <v>0</v>
      </c>
      <c r="EF32" s="4">
        <f>SUMIFS(df_ryp!$H:$H, df_ryp!$N:$N, $D32, df_ryp!$E:$E, EF$29)</f>
        <v>0</v>
      </c>
      <c r="EG32" s="4">
        <f>SUMIFS(df_ryp!$H:$H, df_ryp!$N:$N, $D32, df_ryp!$E:$E, EG$29)</f>
        <v>2750</v>
      </c>
      <c r="EH32" s="4">
        <f>SUMIFS(df_ryp!$H:$H, df_ryp!$N:$N, $D32, df_ryp!$E:$E, EH$29)</f>
        <v>0</v>
      </c>
      <c r="EI32" s="4">
        <f>SUMIFS(df_ryp!$H:$H, df_ryp!$N:$N, $D32, df_ryp!$E:$E, EI$29)</f>
        <v>2100</v>
      </c>
      <c r="EJ32" s="4">
        <f>SUMIFS(df_ryp!$H:$H, df_ryp!$N:$N, $D32, df_ryp!$E:$E, EJ$29)</f>
        <v>0</v>
      </c>
      <c r="EK32" s="4">
        <f>SUMIFS(df_ryp!$H:$H, df_ryp!$N:$N, $D32, df_ryp!$E:$E, EK$29)</f>
        <v>0</v>
      </c>
      <c r="EL32" s="4">
        <f>SUMIFS(df_ryp!$H:$H, df_ryp!$N:$N, $D32, df_ryp!$E:$E, EL$29)</f>
        <v>0</v>
      </c>
      <c r="EM32" s="4">
        <f>SUMIFS(df_ryp!$H:$H, df_ryp!$N:$N, $D32, df_ryp!$E:$E, EM$29)</f>
        <v>0</v>
      </c>
      <c r="EN32" s="4">
        <f>SUMIFS(df_ryp!$H:$H, df_ryp!$N:$N, $D32, df_ryp!$E:$E, EN$29)</f>
        <v>0</v>
      </c>
      <c r="EO32" s="4">
        <f>SUMIFS(df_ryp!$H:$H, df_ryp!$N:$N, $D32, df_ryp!$E:$E, EO$29)</f>
        <v>0</v>
      </c>
      <c r="EP32" s="4">
        <f>SUMIFS(df_ryp!$H:$H, df_ryp!$N:$N, $D32, df_ryp!$E:$E, EP$29)</f>
        <v>0</v>
      </c>
      <c r="EQ32" s="4">
        <f>SUMIFS(df_ryp!$H:$H, df_ryp!$N:$N, $D32, df_ryp!$E:$E, EQ$29)</f>
        <v>0</v>
      </c>
      <c r="ER32" s="4">
        <f>SUMIFS(df_ryp!$H:$H, df_ryp!$N:$N, $D32, df_ryp!$E:$E, ER$29)</f>
        <v>0</v>
      </c>
      <c r="ES32" s="4">
        <f>SUMIFS(df_ryp!$H:$H, df_ryp!$N:$N, $D32, df_ryp!$E:$E, ES$29)</f>
        <v>0</v>
      </c>
      <c r="ET32" s="4">
        <f>SUMIFS(df_ryp!$H:$H, df_ryp!$N:$N, $D32, df_ryp!$E:$E, ET$29)</f>
        <v>0</v>
      </c>
      <c r="EU32" s="4">
        <f>SUMIFS(df_ryp!$H:$H, df_ryp!$N:$N, $D32, df_ryp!$E:$E, EU$29)</f>
        <v>0</v>
      </c>
      <c r="EV32" s="4">
        <f>SUMIFS(df_ryp!$H:$H, df_ryp!$N:$N, $D32, df_ryp!$E:$E, EV$29)</f>
        <v>0</v>
      </c>
      <c r="EW32" s="4">
        <f>SUMIFS(df_ryp!$H:$H, df_ryp!$N:$N, $D32, df_ryp!$E:$E, EW$29)</f>
        <v>0</v>
      </c>
      <c r="EX32" s="4">
        <f>SUMIFS(df_ryp!$H:$H, df_ryp!$N:$N, $D32, df_ryp!$E:$E, EX$29)</f>
        <v>0</v>
      </c>
      <c r="EY32" s="4">
        <f>SUMIFS(df_ryp!$H:$H, df_ryp!$N:$N, $D32, df_ryp!$E:$E, EY$29)</f>
        <v>0</v>
      </c>
      <c r="EZ32" s="4">
        <f>SUMIFS(df_ryp!$H:$H, df_ryp!$N:$N, $D32, df_ryp!$E:$E, EZ$29)</f>
        <v>0</v>
      </c>
      <c r="FA32" s="4">
        <f>SUMIFS(df_ryp!$H:$H, df_ryp!$N:$N, $D32, df_ryp!$E:$E, FA$29)</f>
        <v>0</v>
      </c>
      <c r="FB32" s="4">
        <f>SUMIFS(df_ryp!$H:$H, df_ryp!$N:$N, $D32, df_ryp!$E:$E, FB$29)</f>
        <v>0</v>
      </c>
      <c r="FC32" s="4">
        <f>SUMIFS(df_ryp!$H:$H, df_ryp!$N:$N, $D32, df_ryp!$E:$E, FC$29)</f>
        <v>0</v>
      </c>
      <c r="FD32" s="8">
        <f t="shared" si="6"/>
        <v>43790.259999999995</v>
      </c>
      <c r="FF32" s="7" t="s">
        <v>42</v>
      </c>
      <c r="FG32" s="4">
        <f>SUMIFS(df_ryp!$H:$H, df_ryp!$N:$N, $FF32, df_ryp!$B:$B, FG$28)</f>
        <v>6763</v>
      </c>
      <c r="FH32" s="4">
        <f>SUMIFS(df_ryp!$H:$H, df_ryp!$N:$N, $FF32, df_ryp!$B:$B, FH$28)</f>
        <v>4600</v>
      </c>
      <c r="FI32" s="4">
        <f>SUMIFS(df_ryp!$H:$H, df_ryp!$N:$N, $FF32, df_ryp!$B:$B, FI$28)</f>
        <v>14727.259999999998</v>
      </c>
      <c r="FJ32" s="4">
        <f>SUMIFS(df_ryp!$H:$H, df_ryp!$N:$N, $FF32, df_ryp!$B:$B, FJ$28)</f>
        <v>7600</v>
      </c>
      <c r="FK32" s="4">
        <f>SUMIFS(df_ryp!$H:$H, df_ryp!$N:$N, $FF32, df_ryp!$B:$B, FK$28)</f>
        <v>10100</v>
      </c>
      <c r="FL32" s="4">
        <f>SUMIFS(df_ryp!$H:$H, df_ryp!$N:$N, $FF32, df_ryp!$B:$B, FL$28)</f>
        <v>0</v>
      </c>
      <c r="FM32" s="8">
        <f t="shared" si="7"/>
        <v>43790.259999999995</v>
      </c>
    </row>
    <row r="33" spans="4:169" x14ac:dyDescent="0.35">
      <c r="D33" s="7" t="s">
        <v>419</v>
      </c>
      <c r="E33" s="4">
        <f>SUMIFS(df_ryp!$H:$H, df_ryp!$N:$N, $D33, df_ryp!$E:$E, E$29)</f>
        <v>0</v>
      </c>
      <c r="F33" s="4">
        <f>SUMIFS(df_ryp!$H:$H, df_ryp!$N:$N, $D33, df_ryp!$E:$E, F$29)</f>
        <v>0</v>
      </c>
      <c r="G33" s="4">
        <f>SUMIFS(df_ryp!$H:$H, df_ryp!$N:$N, $D33, df_ryp!$E:$E, G$29)</f>
        <v>0</v>
      </c>
      <c r="H33" s="4">
        <f>SUMIFS(df_ryp!$H:$H, df_ryp!$N:$N, $D33, df_ryp!$E:$E, H$29)</f>
        <v>0</v>
      </c>
      <c r="I33" s="4">
        <f>SUMIFS(df_ryp!$H:$H, df_ryp!$N:$N, $D33, df_ryp!$E:$E, I$29)</f>
        <v>0</v>
      </c>
      <c r="J33" s="4">
        <f>SUMIFS(df_ryp!$H:$H, df_ryp!$N:$N, $D33, df_ryp!$E:$E, J$29)</f>
        <v>0</v>
      </c>
      <c r="K33" s="4">
        <f>SUMIFS(df_ryp!$H:$H, df_ryp!$N:$N, $D33, df_ryp!$E:$E, K$29)</f>
        <v>0</v>
      </c>
      <c r="L33" s="4">
        <f>SUMIFS(df_ryp!$H:$H, df_ryp!$N:$N, $D33, df_ryp!$E:$E, L$29)</f>
        <v>0</v>
      </c>
      <c r="M33" s="4">
        <f>SUMIFS(df_ryp!$H:$H, df_ryp!$N:$N, $D33, df_ryp!$E:$E, M$29)</f>
        <v>0</v>
      </c>
      <c r="N33" s="4">
        <f>SUMIFS(df_ryp!$H:$H, df_ryp!$N:$N, $D33, df_ryp!$E:$E, N$29)</f>
        <v>0</v>
      </c>
      <c r="O33" s="4">
        <f>SUMIFS(df_ryp!$H:$H, df_ryp!$N:$N, $D33, df_ryp!$E:$E, O$29)</f>
        <v>0</v>
      </c>
      <c r="P33" s="4">
        <f>SUMIFS(df_ryp!$H:$H, df_ryp!$N:$N, $D33, df_ryp!$E:$E, P$29)</f>
        <v>0</v>
      </c>
      <c r="Q33" s="4">
        <f>SUMIFS(df_ryp!$H:$H, df_ryp!$N:$N, $D33, df_ryp!$E:$E, Q$29)</f>
        <v>0</v>
      </c>
      <c r="R33" s="4">
        <f>SUMIFS(df_ryp!$H:$H, df_ryp!$N:$N, $D33, df_ryp!$E:$E, R$29)</f>
        <v>0</v>
      </c>
      <c r="S33" s="4">
        <f>SUMIFS(df_ryp!$H:$H, df_ryp!$N:$N, $D33, df_ryp!$E:$E, S$29)</f>
        <v>0</v>
      </c>
      <c r="T33" s="4">
        <f>SUMIFS(df_ryp!$H:$H, df_ryp!$N:$N, $D33, df_ryp!$E:$E, T$29)</f>
        <v>0</v>
      </c>
      <c r="U33" s="4">
        <f>SUMIFS(df_ryp!$H:$H, df_ryp!$N:$N, $D33, df_ryp!$E:$E, U$29)</f>
        <v>0</v>
      </c>
      <c r="V33" s="4">
        <f>SUMIFS(df_ryp!$H:$H, df_ryp!$N:$N, $D33, df_ryp!$E:$E, V$29)</f>
        <v>0</v>
      </c>
      <c r="W33" s="4">
        <f>SUMIFS(df_ryp!$H:$H, df_ryp!$N:$N, $D33, df_ryp!$E:$E, W$29)</f>
        <v>0</v>
      </c>
      <c r="X33" s="4">
        <f>SUMIFS(df_ryp!$H:$H, df_ryp!$N:$N, $D33, df_ryp!$E:$E, X$29)</f>
        <v>0</v>
      </c>
      <c r="Y33" s="4">
        <f>SUMIFS(df_ryp!$H:$H, df_ryp!$N:$N, $D33, df_ryp!$E:$E, Y$29)</f>
        <v>0</v>
      </c>
      <c r="Z33" s="4">
        <f>SUMIFS(df_ryp!$H:$H, df_ryp!$N:$N, $D33, df_ryp!$E:$E, Z$29)</f>
        <v>0</v>
      </c>
      <c r="AA33" s="4">
        <f>SUMIFS(df_ryp!$H:$H, df_ryp!$N:$N, $D33, df_ryp!$E:$E, AA$29)</f>
        <v>0</v>
      </c>
      <c r="AB33" s="4">
        <f>SUMIFS(df_ryp!$H:$H, df_ryp!$N:$N, $D33, df_ryp!$E:$E, AB$29)</f>
        <v>0</v>
      </c>
      <c r="AC33" s="4">
        <f>SUMIFS(df_ryp!$H:$H, df_ryp!$N:$N, $D33, df_ryp!$E:$E, AC$29)</f>
        <v>0</v>
      </c>
      <c r="AD33" s="4">
        <f>SUMIFS(df_ryp!$H:$H, df_ryp!$N:$N, $D33, df_ryp!$E:$E, AD$29)</f>
        <v>0</v>
      </c>
      <c r="AE33" s="4">
        <f>SUMIFS(df_ryp!$H:$H, df_ryp!$N:$N, $D33, df_ryp!$E:$E, AE$29)</f>
        <v>0</v>
      </c>
      <c r="AF33" s="4">
        <f>SUMIFS(df_ryp!$H:$H, df_ryp!$N:$N, $D33, df_ryp!$E:$E, AF$29)</f>
        <v>0</v>
      </c>
      <c r="AG33" s="4">
        <f>SUMIFS(df_ryp!$H:$H, df_ryp!$N:$N, $D33, df_ryp!$E:$E, AG$29)</f>
        <v>0</v>
      </c>
      <c r="AH33" s="4">
        <f>SUMIFS(df_ryp!$H:$H, df_ryp!$N:$N, $D33, df_ryp!$E:$E, AH$29)</f>
        <v>0</v>
      </c>
      <c r="AI33" s="4">
        <f>SUMIFS(df_ryp!$H:$H, df_ryp!$N:$N, $D33, df_ryp!$E:$E, AI$29)</f>
        <v>0</v>
      </c>
      <c r="AJ33" s="4">
        <f>SUMIFS(df_ryp!$H:$H, df_ryp!$N:$N, $D33, df_ryp!$E:$E, AJ$29)</f>
        <v>0</v>
      </c>
      <c r="AK33" s="4">
        <f>SUMIFS(df_ryp!$H:$H, df_ryp!$N:$N, $D33, df_ryp!$E:$E, AK$29)</f>
        <v>0</v>
      </c>
      <c r="AL33" s="4">
        <f>SUMIFS(df_ryp!$H:$H, df_ryp!$N:$N, $D33, df_ryp!$E:$E, AL$29)</f>
        <v>0</v>
      </c>
      <c r="AM33" s="4">
        <f>SUMIFS(df_ryp!$H:$H, df_ryp!$N:$N, $D33, df_ryp!$E:$E, AM$29)</f>
        <v>0</v>
      </c>
      <c r="AN33" s="4">
        <f>SUMIFS(df_ryp!$H:$H, df_ryp!$N:$N, $D33, df_ryp!$E:$E, AN$29)</f>
        <v>0</v>
      </c>
      <c r="AO33" s="4">
        <f>SUMIFS(df_ryp!$H:$H, df_ryp!$N:$N, $D33, df_ryp!$E:$E, AO$29)</f>
        <v>0</v>
      </c>
      <c r="AP33" s="4">
        <f>SUMIFS(df_ryp!$H:$H, df_ryp!$N:$N, $D33, df_ryp!$E:$E, AP$29)</f>
        <v>0</v>
      </c>
      <c r="AQ33" s="4">
        <f>SUMIFS(df_ryp!$H:$H, df_ryp!$N:$N, $D33, df_ryp!$E:$E, AQ$29)</f>
        <v>0</v>
      </c>
      <c r="AR33" s="4">
        <f>SUMIFS(df_ryp!$H:$H, df_ryp!$N:$N, $D33, df_ryp!$E:$E, AR$29)</f>
        <v>0</v>
      </c>
      <c r="AS33" s="4">
        <f>SUMIFS(df_ryp!$H:$H, df_ryp!$N:$N, $D33, df_ryp!$E:$E, AS$29)</f>
        <v>0</v>
      </c>
      <c r="AT33" s="4">
        <f>SUMIFS(df_ryp!$H:$H, df_ryp!$N:$N, $D33, df_ryp!$E:$E, AT$29)</f>
        <v>0</v>
      </c>
      <c r="AU33" s="4">
        <f>SUMIFS(df_ryp!$H:$H, df_ryp!$N:$N, $D33, df_ryp!$E:$E, AU$29)</f>
        <v>0</v>
      </c>
      <c r="AV33" s="4">
        <f>SUMIFS(df_ryp!$H:$H, df_ryp!$N:$N, $D33, df_ryp!$E:$E, AV$29)</f>
        <v>0</v>
      </c>
      <c r="AW33" s="4">
        <f>SUMIFS(df_ryp!$H:$H, df_ryp!$N:$N, $D33, df_ryp!$E:$E, AW$29)</f>
        <v>0</v>
      </c>
      <c r="AX33" s="4">
        <f>SUMIFS(df_ryp!$H:$H, df_ryp!$N:$N, $D33, df_ryp!$E:$E, AX$29)</f>
        <v>0</v>
      </c>
      <c r="AY33" s="4">
        <f>SUMIFS(df_ryp!$H:$H, df_ryp!$N:$N, $D33, df_ryp!$E:$E, AY$29)</f>
        <v>0</v>
      </c>
      <c r="AZ33" s="4">
        <f>SUMIFS(df_ryp!$H:$H, df_ryp!$N:$N, $D33, df_ryp!$E:$E, AZ$29)</f>
        <v>0</v>
      </c>
      <c r="BA33" s="4">
        <f>SUMIFS(df_ryp!$H:$H, df_ryp!$N:$N, $D33, df_ryp!$E:$E, BA$29)</f>
        <v>0</v>
      </c>
      <c r="BB33" s="4">
        <f>SUMIFS(df_ryp!$H:$H, df_ryp!$N:$N, $D33, df_ryp!$E:$E, BB$29)</f>
        <v>0</v>
      </c>
      <c r="BC33" s="4">
        <f>SUMIFS(df_ryp!$H:$H, df_ryp!$N:$N, $D33, df_ryp!$E:$E, BC$29)</f>
        <v>0</v>
      </c>
      <c r="BD33" s="4">
        <f>SUMIFS(df_ryp!$H:$H, df_ryp!$N:$N, $D33, df_ryp!$E:$E, BD$29)</f>
        <v>0</v>
      </c>
      <c r="BE33" s="4">
        <f>SUMIFS(df_ryp!$H:$H, df_ryp!$N:$N, $D33, df_ryp!$E:$E, BE$29)</f>
        <v>0</v>
      </c>
      <c r="BF33" s="4">
        <f>SUMIFS(df_ryp!$H:$H, df_ryp!$N:$N, $D33, df_ryp!$E:$E, BF$29)</f>
        <v>0</v>
      </c>
      <c r="BG33" s="4">
        <f>SUMIFS(df_ryp!$H:$H, df_ryp!$N:$N, $D33, df_ryp!$E:$E, BG$29)</f>
        <v>0</v>
      </c>
      <c r="BH33" s="4">
        <f>SUMIFS(df_ryp!$H:$H, df_ryp!$N:$N, $D33, df_ryp!$E:$E, BH$29)</f>
        <v>0</v>
      </c>
      <c r="BI33" s="4">
        <f>SUMIFS(df_ryp!$H:$H, df_ryp!$N:$N, $D33, df_ryp!$E:$E, BI$29)</f>
        <v>0</v>
      </c>
      <c r="BJ33" s="4">
        <f>SUMIFS(df_ryp!$H:$H, df_ryp!$N:$N, $D33, df_ryp!$E:$E, BJ$29)</f>
        <v>0</v>
      </c>
      <c r="BK33" s="4">
        <f>SUMIFS(df_ryp!$H:$H, df_ryp!$N:$N, $D33, df_ryp!$E:$E, BK$29)</f>
        <v>0</v>
      </c>
      <c r="BL33" s="4">
        <f>SUMIFS(df_ryp!$H:$H, df_ryp!$N:$N, $D33, df_ryp!$E:$E, BL$29)</f>
        <v>0</v>
      </c>
      <c r="BM33" s="4">
        <f>SUMIFS(df_ryp!$H:$H, df_ryp!$N:$N, $D33, df_ryp!$E:$E, BM$29)</f>
        <v>0</v>
      </c>
      <c r="BN33" s="4">
        <f>SUMIFS(df_ryp!$H:$H, df_ryp!$N:$N, $D33, df_ryp!$E:$E, BN$29)</f>
        <v>0</v>
      </c>
      <c r="BO33" s="4">
        <f>SUMIFS(df_ryp!$H:$H, df_ryp!$N:$N, $D33, df_ryp!$E:$E, BO$29)</f>
        <v>0</v>
      </c>
      <c r="BP33" s="4">
        <f>SUMIFS(df_ryp!$H:$H, df_ryp!$N:$N, $D33, df_ryp!$E:$E, BP$29)</f>
        <v>0</v>
      </c>
      <c r="BQ33" s="4">
        <f>SUMIFS(df_ryp!$H:$H, df_ryp!$N:$N, $D33, df_ryp!$E:$E, BQ$29)</f>
        <v>0</v>
      </c>
      <c r="BR33" s="4">
        <f>SUMIFS(df_ryp!$H:$H, df_ryp!$N:$N, $D33, df_ryp!$E:$E, BR$29)</f>
        <v>0</v>
      </c>
      <c r="BS33" s="4">
        <f>SUMIFS(df_ryp!$H:$H, df_ryp!$N:$N, $D33, df_ryp!$E:$E, BS$29)</f>
        <v>0</v>
      </c>
      <c r="BT33" s="4">
        <f>SUMIFS(df_ryp!$H:$H, df_ryp!$N:$N, $D33, df_ryp!$E:$E, BT$29)</f>
        <v>0</v>
      </c>
      <c r="BU33" s="4">
        <f>SUMIFS(df_ryp!$H:$H, df_ryp!$N:$N, $D33, df_ryp!$E:$E, BU$29)</f>
        <v>0</v>
      </c>
      <c r="BV33" s="4">
        <f>SUMIFS(df_ryp!$H:$H, df_ryp!$N:$N, $D33, df_ryp!$E:$E, BV$29)</f>
        <v>0</v>
      </c>
      <c r="BW33" s="4">
        <f>SUMIFS(df_ryp!$H:$H, df_ryp!$N:$N, $D33, df_ryp!$E:$E, BW$29)</f>
        <v>0</v>
      </c>
      <c r="BX33" s="4">
        <f>SUMIFS(df_ryp!$H:$H, df_ryp!$N:$N, $D33, df_ryp!$E:$E, BX$29)</f>
        <v>0</v>
      </c>
      <c r="BY33" s="4">
        <f>SUMIFS(df_ryp!$H:$H, df_ryp!$N:$N, $D33, df_ryp!$E:$E, BY$29)</f>
        <v>0</v>
      </c>
      <c r="BZ33" s="4">
        <f>SUMIFS(df_ryp!$H:$H, df_ryp!$N:$N, $D33, df_ryp!$E:$E, BZ$29)</f>
        <v>0</v>
      </c>
      <c r="CA33" s="4">
        <f>SUMIFS(df_ryp!$H:$H, df_ryp!$N:$N, $D33, df_ryp!$E:$E, CA$29)</f>
        <v>0</v>
      </c>
      <c r="CB33" s="4">
        <f>SUMIFS(df_ryp!$H:$H, df_ryp!$N:$N, $D33, df_ryp!$E:$E, CB$29)</f>
        <v>0</v>
      </c>
      <c r="CC33" s="4">
        <f>SUMIFS(df_ryp!$H:$H, df_ryp!$N:$N, $D33, df_ryp!$E:$E, CC$29)</f>
        <v>0</v>
      </c>
      <c r="CD33" s="4">
        <f>SUMIFS(df_ryp!$H:$H, df_ryp!$N:$N, $D33, df_ryp!$E:$E, CD$29)</f>
        <v>0</v>
      </c>
      <c r="CE33" s="4">
        <f>SUMIFS(df_ryp!$H:$H, df_ryp!$N:$N, $D33, df_ryp!$E:$E, CE$29)</f>
        <v>0</v>
      </c>
      <c r="CF33" s="4">
        <f>SUMIFS(df_ryp!$H:$H, df_ryp!$N:$N, $D33, df_ryp!$E:$E, CF$29)</f>
        <v>0</v>
      </c>
      <c r="CG33" s="4">
        <f>SUMIFS(df_ryp!$H:$H, df_ryp!$N:$N, $D33, df_ryp!$E:$E, CG$29)</f>
        <v>0</v>
      </c>
      <c r="CH33" s="4">
        <f>SUMIFS(df_ryp!$H:$H, df_ryp!$N:$N, $D33, df_ryp!$E:$E, CH$29)</f>
        <v>0</v>
      </c>
      <c r="CI33" s="4">
        <f>SUMIFS(df_ryp!$H:$H, df_ryp!$N:$N, $D33, df_ryp!$E:$E, CI$29)</f>
        <v>0</v>
      </c>
      <c r="CJ33" s="4">
        <f>SUMIFS(df_ryp!$H:$H, df_ryp!$N:$N, $D33, df_ryp!$E:$E, CJ$29)</f>
        <v>0</v>
      </c>
      <c r="CK33" s="4">
        <f>SUMIFS(df_ryp!$H:$H, df_ryp!$N:$N, $D33, df_ryp!$E:$E, CK$29)</f>
        <v>0</v>
      </c>
      <c r="CL33" s="4">
        <f>SUMIFS(df_ryp!$H:$H, df_ryp!$N:$N, $D33, df_ryp!$E:$E, CL$29)</f>
        <v>0</v>
      </c>
      <c r="CM33" s="4">
        <f>SUMIFS(df_ryp!$H:$H, df_ryp!$N:$N, $D33, df_ryp!$E:$E, CM$29)</f>
        <v>0</v>
      </c>
      <c r="CN33" s="4">
        <f>SUMIFS(df_ryp!$H:$H, df_ryp!$N:$N, $D33, df_ryp!$E:$E, CN$29)</f>
        <v>0</v>
      </c>
      <c r="CO33" s="4">
        <f>SUMIFS(df_ryp!$H:$H, df_ryp!$N:$N, $D33, df_ryp!$E:$E, CO$29)</f>
        <v>0</v>
      </c>
      <c r="CP33" s="4">
        <f>SUMIFS(df_ryp!$H:$H, df_ryp!$N:$N, $D33, df_ryp!$E:$E, CP$29)</f>
        <v>0</v>
      </c>
      <c r="CQ33" s="4">
        <f>SUMIFS(df_ryp!$H:$H, df_ryp!$N:$N, $D33, df_ryp!$E:$E, CQ$29)</f>
        <v>0</v>
      </c>
      <c r="CR33" s="4">
        <f>SUMIFS(df_ryp!$H:$H, df_ryp!$N:$N, $D33, df_ryp!$E:$E, CR$29)</f>
        <v>0</v>
      </c>
      <c r="CS33" s="4">
        <f>SUMIFS(df_ryp!$H:$H, df_ryp!$N:$N, $D33, df_ryp!$E:$E, CS$29)</f>
        <v>0</v>
      </c>
      <c r="CT33" s="4">
        <f>SUMIFS(df_ryp!$H:$H, df_ryp!$N:$N, $D33, df_ryp!$E:$E, CT$29)</f>
        <v>0</v>
      </c>
      <c r="CU33" s="4">
        <f>SUMIFS(df_ryp!$H:$H, df_ryp!$N:$N, $D33, df_ryp!$E:$E, CU$29)</f>
        <v>0</v>
      </c>
      <c r="CV33" s="4">
        <f>SUMIFS(df_ryp!$H:$H, df_ryp!$N:$N, $D33, df_ryp!$E:$E, CV$29)</f>
        <v>0</v>
      </c>
      <c r="CW33" s="4">
        <f>SUMIFS(df_ryp!$H:$H, df_ryp!$N:$N, $D33, df_ryp!$E:$E, CW$29)</f>
        <v>0</v>
      </c>
      <c r="CX33" s="4">
        <f>SUMIFS(df_ryp!$H:$H, df_ryp!$N:$N, $D33, df_ryp!$E:$E, CX$29)</f>
        <v>115</v>
      </c>
      <c r="CY33" s="4">
        <f>SUMIFS(df_ryp!$H:$H, df_ryp!$N:$N, $D33, df_ryp!$E:$E, CY$29)</f>
        <v>0</v>
      </c>
      <c r="CZ33" s="4">
        <f>SUMIFS(df_ryp!$H:$H, df_ryp!$N:$N, $D33, df_ryp!$E:$E, CZ$29)</f>
        <v>0</v>
      </c>
      <c r="DA33" s="4">
        <f>SUMIFS(df_ryp!$H:$H, df_ryp!$N:$N, $D33, df_ryp!$E:$E, DA$29)</f>
        <v>0</v>
      </c>
      <c r="DB33" s="4">
        <f>SUMIFS(df_ryp!$H:$H, df_ryp!$N:$N, $D33, df_ryp!$E:$E, DB$29)</f>
        <v>0</v>
      </c>
      <c r="DC33" s="4">
        <f>SUMIFS(df_ryp!$H:$H, df_ryp!$N:$N, $D33, df_ryp!$E:$E, DC$29)</f>
        <v>0</v>
      </c>
      <c r="DD33" s="4">
        <f>SUMIFS(df_ryp!$H:$H, df_ryp!$N:$N, $D33, df_ryp!$E:$E, DD$29)</f>
        <v>0</v>
      </c>
      <c r="DE33" s="4">
        <f>SUMIFS(df_ryp!$H:$H, df_ryp!$N:$N, $D33, df_ryp!$E:$E, DE$29)</f>
        <v>0</v>
      </c>
      <c r="DF33" s="4">
        <f>SUMIFS(df_ryp!$H:$H, df_ryp!$N:$N, $D33, df_ryp!$E:$E, DF$29)</f>
        <v>0</v>
      </c>
      <c r="DG33" s="4">
        <f>SUMIFS(df_ryp!$H:$H, df_ryp!$N:$N, $D33, df_ryp!$E:$E, DG$29)</f>
        <v>0</v>
      </c>
      <c r="DH33" s="4">
        <f>SUMIFS(df_ryp!$H:$H, df_ryp!$N:$N, $D33, df_ryp!$E:$E, DH$29)</f>
        <v>0</v>
      </c>
      <c r="DI33" s="4">
        <f>SUMIFS(df_ryp!$H:$H, df_ryp!$N:$N, $D33, df_ryp!$E:$E, DI$29)</f>
        <v>0</v>
      </c>
      <c r="DJ33" s="4">
        <f>SUMIFS(df_ryp!$H:$H, df_ryp!$N:$N, $D33, df_ryp!$E:$E, DJ$29)</f>
        <v>0</v>
      </c>
      <c r="DK33" s="4">
        <f>SUMIFS(df_ryp!$H:$H, df_ryp!$N:$N, $D33, df_ryp!$E:$E, DK$29)</f>
        <v>0</v>
      </c>
      <c r="DL33" s="4">
        <f>SUMIFS(df_ryp!$H:$H, df_ryp!$N:$N, $D33, df_ryp!$E:$E, DL$29)</f>
        <v>0</v>
      </c>
      <c r="DM33" s="4">
        <f>SUMIFS(df_ryp!$H:$H, df_ryp!$N:$N, $D33, df_ryp!$E:$E, DM$29)</f>
        <v>0</v>
      </c>
      <c r="DN33" s="4">
        <f>SUMIFS(df_ryp!$H:$H, df_ryp!$N:$N, $D33, df_ryp!$E:$E, DN$29)</f>
        <v>0</v>
      </c>
      <c r="DO33" s="4">
        <f>SUMIFS(df_ryp!$H:$H, df_ryp!$N:$N, $D33, df_ryp!$E:$E, DO$29)</f>
        <v>0</v>
      </c>
      <c r="DP33" s="4">
        <f>SUMIFS(df_ryp!$H:$H, df_ryp!$N:$N, $D33, df_ryp!$E:$E, DP$29)</f>
        <v>0</v>
      </c>
      <c r="DQ33" s="4">
        <f>SUMIFS(df_ryp!$H:$H, df_ryp!$N:$N, $D33, df_ryp!$E:$E, DQ$29)</f>
        <v>0</v>
      </c>
      <c r="DR33" s="4">
        <f>SUMIFS(df_ryp!$H:$H, df_ryp!$N:$N, $D33, df_ryp!$E:$E, DR$29)</f>
        <v>0</v>
      </c>
      <c r="DS33" s="4">
        <f>SUMIFS(df_ryp!$H:$H, df_ryp!$N:$N, $D33, df_ryp!$E:$E, DS$29)</f>
        <v>0</v>
      </c>
      <c r="DT33" s="4">
        <f>SUMIFS(df_ryp!$H:$H, df_ryp!$N:$N, $D33, df_ryp!$E:$E, DT$29)</f>
        <v>0</v>
      </c>
      <c r="DU33" s="4">
        <f>SUMIFS(df_ryp!$H:$H, df_ryp!$N:$N, $D33, df_ryp!$E:$E, DU$29)</f>
        <v>0</v>
      </c>
      <c r="DV33" s="4">
        <f>SUMIFS(df_ryp!$H:$H, df_ryp!$N:$N, $D33, df_ryp!$E:$E, DV$29)</f>
        <v>0</v>
      </c>
      <c r="DW33" s="4">
        <f>SUMIFS(df_ryp!$H:$H, df_ryp!$N:$N, $D33, df_ryp!$E:$E, DW$29)</f>
        <v>0</v>
      </c>
      <c r="DX33" s="4">
        <f>SUMIFS(df_ryp!$H:$H, df_ryp!$N:$N, $D33, df_ryp!$E:$E, DX$29)</f>
        <v>0</v>
      </c>
      <c r="DY33" s="4">
        <f>SUMIFS(df_ryp!$H:$H, df_ryp!$N:$N, $D33, df_ryp!$E:$E, DY$29)</f>
        <v>0</v>
      </c>
      <c r="DZ33" s="4">
        <f>SUMIFS(df_ryp!$H:$H, df_ryp!$N:$N, $D33, df_ryp!$E:$E, DZ$29)</f>
        <v>0</v>
      </c>
      <c r="EA33" s="4">
        <f>SUMIFS(df_ryp!$H:$H, df_ryp!$N:$N, $D33, df_ryp!$E:$E, EA$29)</f>
        <v>0</v>
      </c>
      <c r="EB33" s="4">
        <f>SUMIFS(df_ryp!$H:$H, df_ryp!$N:$N, $D33, df_ryp!$E:$E, EB$29)</f>
        <v>0</v>
      </c>
      <c r="EC33" s="4">
        <f>SUMIFS(df_ryp!$H:$H, df_ryp!$N:$N, $D33, df_ryp!$E:$E, EC$29)</f>
        <v>0</v>
      </c>
      <c r="ED33" s="4">
        <f>SUMIFS(df_ryp!$H:$H, df_ryp!$N:$N, $D33, df_ryp!$E:$E, ED$29)</f>
        <v>0</v>
      </c>
      <c r="EE33" s="4">
        <f>SUMIFS(df_ryp!$H:$H, df_ryp!$N:$N, $D33, df_ryp!$E:$E, EE$29)</f>
        <v>0</v>
      </c>
      <c r="EF33" s="4">
        <f>SUMIFS(df_ryp!$H:$H, df_ryp!$N:$N, $D33, df_ryp!$E:$E, EF$29)</f>
        <v>0</v>
      </c>
      <c r="EG33" s="4">
        <f>SUMIFS(df_ryp!$H:$H, df_ryp!$N:$N, $D33, df_ryp!$E:$E, EG$29)</f>
        <v>0</v>
      </c>
      <c r="EH33" s="4">
        <f>SUMIFS(df_ryp!$H:$H, df_ryp!$N:$N, $D33, df_ryp!$E:$E, EH$29)</f>
        <v>0</v>
      </c>
      <c r="EI33" s="4">
        <f>SUMIFS(df_ryp!$H:$H, df_ryp!$N:$N, $D33, df_ryp!$E:$E, EI$29)</f>
        <v>0</v>
      </c>
      <c r="EJ33" s="4">
        <f>SUMIFS(df_ryp!$H:$H, df_ryp!$N:$N, $D33, df_ryp!$E:$E, EJ$29)</f>
        <v>0</v>
      </c>
      <c r="EK33" s="4">
        <f>SUMIFS(df_ryp!$H:$H, df_ryp!$N:$N, $D33, df_ryp!$E:$E, EK$29)</f>
        <v>0</v>
      </c>
      <c r="EL33" s="4">
        <f>SUMIFS(df_ryp!$H:$H, df_ryp!$N:$N, $D33, df_ryp!$E:$E, EL$29)</f>
        <v>0</v>
      </c>
      <c r="EM33" s="4">
        <f>SUMIFS(df_ryp!$H:$H, df_ryp!$N:$N, $D33, df_ryp!$E:$E, EM$29)</f>
        <v>0</v>
      </c>
      <c r="EN33" s="4">
        <f>SUMIFS(df_ryp!$H:$H, df_ryp!$N:$N, $D33, df_ryp!$E:$E, EN$29)</f>
        <v>0</v>
      </c>
      <c r="EO33" s="4">
        <f>SUMIFS(df_ryp!$H:$H, df_ryp!$N:$N, $D33, df_ryp!$E:$E, EO$29)</f>
        <v>0</v>
      </c>
      <c r="EP33" s="4">
        <f>SUMIFS(df_ryp!$H:$H, df_ryp!$N:$N, $D33, df_ryp!$E:$E, EP$29)</f>
        <v>0</v>
      </c>
      <c r="EQ33" s="4">
        <f>SUMIFS(df_ryp!$H:$H, df_ryp!$N:$N, $D33, df_ryp!$E:$E, EQ$29)</f>
        <v>0</v>
      </c>
      <c r="ER33" s="4">
        <f>SUMIFS(df_ryp!$H:$H, df_ryp!$N:$N, $D33, df_ryp!$E:$E, ER$29)</f>
        <v>0</v>
      </c>
      <c r="ES33" s="4">
        <f>SUMIFS(df_ryp!$H:$H, df_ryp!$N:$N, $D33, df_ryp!$E:$E, ES$29)</f>
        <v>0</v>
      </c>
      <c r="ET33" s="4">
        <f>SUMIFS(df_ryp!$H:$H, df_ryp!$N:$N, $D33, df_ryp!$E:$E, ET$29)</f>
        <v>0</v>
      </c>
      <c r="EU33" s="4">
        <f>SUMIFS(df_ryp!$H:$H, df_ryp!$N:$N, $D33, df_ryp!$E:$E, EU$29)</f>
        <v>0</v>
      </c>
      <c r="EV33" s="4">
        <f>SUMIFS(df_ryp!$H:$H, df_ryp!$N:$N, $D33, df_ryp!$E:$E, EV$29)</f>
        <v>0</v>
      </c>
      <c r="EW33" s="4">
        <f>SUMIFS(df_ryp!$H:$H, df_ryp!$N:$N, $D33, df_ryp!$E:$E, EW$29)</f>
        <v>0</v>
      </c>
      <c r="EX33" s="4">
        <f>SUMIFS(df_ryp!$H:$H, df_ryp!$N:$N, $D33, df_ryp!$E:$E, EX$29)</f>
        <v>0</v>
      </c>
      <c r="EY33" s="4">
        <f>SUMIFS(df_ryp!$H:$H, df_ryp!$N:$N, $D33, df_ryp!$E:$E, EY$29)</f>
        <v>0</v>
      </c>
      <c r="EZ33" s="4">
        <f>SUMIFS(df_ryp!$H:$H, df_ryp!$N:$N, $D33, df_ryp!$E:$E, EZ$29)</f>
        <v>0</v>
      </c>
      <c r="FA33" s="4">
        <f>SUMIFS(df_ryp!$H:$H, df_ryp!$N:$N, $D33, df_ryp!$E:$E, FA$29)</f>
        <v>0</v>
      </c>
      <c r="FB33" s="4">
        <f>SUMIFS(df_ryp!$H:$H, df_ryp!$N:$N, $D33, df_ryp!$E:$E, FB$29)</f>
        <v>0</v>
      </c>
      <c r="FC33" s="4">
        <f>SUMIFS(df_ryp!$H:$H, df_ryp!$N:$N, $D33, df_ryp!$E:$E, FC$29)</f>
        <v>0</v>
      </c>
      <c r="FD33" s="8">
        <f t="shared" si="6"/>
        <v>115</v>
      </c>
      <c r="FF33" s="7" t="s">
        <v>419</v>
      </c>
      <c r="FG33" s="4">
        <f>SUMIFS(df_ryp!$H:$H, df_ryp!$N:$N, $FF33, df_ryp!$B:$B, FG$28)</f>
        <v>0</v>
      </c>
      <c r="FH33" s="4">
        <f>SUMIFS(df_ryp!$H:$H, df_ryp!$N:$N, $FF33, df_ryp!$B:$B, FH$28)</f>
        <v>0</v>
      </c>
      <c r="FI33" s="4">
        <f>SUMIFS(df_ryp!$H:$H, df_ryp!$N:$N, $FF33, df_ryp!$B:$B, FI$28)</f>
        <v>0</v>
      </c>
      <c r="FJ33" s="4">
        <f>SUMIFS(df_ryp!$H:$H, df_ryp!$N:$N, $FF33, df_ryp!$B:$B, FJ$28)</f>
        <v>115</v>
      </c>
      <c r="FK33" s="4">
        <f>SUMIFS(df_ryp!$H:$H, df_ryp!$N:$N, $FF33, df_ryp!$B:$B, FK$28)</f>
        <v>0</v>
      </c>
      <c r="FL33" s="4">
        <f>SUMIFS(df_ryp!$H:$H, df_ryp!$N:$N, $FF33, df_ryp!$B:$B, FL$28)</f>
        <v>0</v>
      </c>
      <c r="FM33" s="8">
        <f t="shared" si="7"/>
        <v>115</v>
      </c>
    </row>
    <row r="34" spans="4:169" x14ac:dyDescent="0.35">
      <c r="D34" s="7" t="s">
        <v>67</v>
      </c>
      <c r="E34" s="4">
        <f>SUMIFS(df_ryp!$H:$H, df_ryp!$N:$N, $D34, df_ryp!$E:$E, E$29)</f>
        <v>1700</v>
      </c>
      <c r="F34" s="4">
        <f>SUMIFS(df_ryp!$H:$H, df_ryp!$N:$N, $D34, df_ryp!$E:$E, F$29)</f>
        <v>1700</v>
      </c>
      <c r="G34" s="4">
        <f>SUMIFS(df_ryp!$H:$H, df_ryp!$N:$N, $D34, df_ryp!$E:$E, G$29)</f>
        <v>0</v>
      </c>
      <c r="H34" s="4">
        <f>SUMIFS(df_ryp!$H:$H, df_ryp!$N:$N, $D34, df_ryp!$E:$E, H$29)</f>
        <v>0</v>
      </c>
      <c r="I34" s="4">
        <f>SUMIFS(df_ryp!$H:$H, df_ryp!$N:$N, $D34, df_ryp!$E:$E, I$29)</f>
        <v>0</v>
      </c>
      <c r="J34" s="4">
        <f>SUMIFS(df_ryp!$H:$H, df_ryp!$N:$N, $D34, df_ryp!$E:$E, J$29)</f>
        <v>0</v>
      </c>
      <c r="K34" s="4">
        <f>SUMIFS(df_ryp!$H:$H, df_ryp!$N:$N, $D34, df_ryp!$E:$E, K$29)</f>
        <v>1698.03</v>
      </c>
      <c r="L34" s="4">
        <f>SUMIFS(df_ryp!$H:$H, df_ryp!$N:$N, $D34, df_ryp!$E:$E, L$29)</f>
        <v>0</v>
      </c>
      <c r="M34" s="4">
        <f>SUMIFS(df_ryp!$H:$H, df_ryp!$N:$N, $D34, df_ryp!$E:$E, M$29)</f>
        <v>0</v>
      </c>
      <c r="N34" s="4">
        <f>SUMIFS(df_ryp!$H:$H, df_ryp!$N:$N, $D34, df_ryp!$E:$E, N$29)</f>
        <v>1698.72</v>
      </c>
      <c r="O34" s="4">
        <f>SUMIFS(df_ryp!$H:$H, df_ryp!$N:$N, $D34, df_ryp!$E:$E, O$29)</f>
        <v>1125.24</v>
      </c>
      <c r="P34" s="4">
        <f>SUMIFS(df_ryp!$H:$H, df_ryp!$N:$N, $D34, df_ryp!$E:$E, P$29)</f>
        <v>0</v>
      </c>
      <c r="Q34" s="4">
        <f>SUMIFS(df_ryp!$H:$H, df_ryp!$N:$N, $D34, df_ryp!$E:$E, Q$29)</f>
        <v>1700</v>
      </c>
      <c r="R34" s="4">
        <f>SUMIFS(df_ryp!$H:$H, df_ryp!$N:$N, $D34, df_ryp!$E:$E, R$29)</f>
        <v>0</v>
      </c>
      <c r="S34" s="4">
        <f>SUMIFS(df_ryp!$H:$H, df_ryp!$N:$N, $D34, df_ryp!$E:$E, S$29)</f>
        <v>1700</v>
      </c>
      <c r="T34" s="4">
        <f>SUMIFS(df_ryp!$H:$H, df_ryp!$N:$N, $D34, df_ryp!$E:$E, T$29)</f>
        <v>5012.8999999999996</v>
      </c>
      <c r="U34" s="4">
        <f>SUMIFS(df_ryp!$H:$H, df_ryp!$N:$N, $D34, df_ryp!$E:$E, U$29)</f>
        <v>3704.12</v>
      </c>
      <c r="V34" s="4">
        <f>SUMIFS(df_ryp!$H:$H, df_ryp!$N:$N, $D34, df_ryp!$E:$E, V$29)</f>
        <v>0</v>
      </c>
      <c r="W34" s="4">
        <f>SUMIFS(df_ryp!$H:$H, df_ryp!$N:$N, $D34, df_ryp!$E:$E, W$29)</f>
        <v>1700</v>
      </c>
      <c r="X34" s="4">
        <f>SUMIFS(df_ryp!$H:$H, df_ryp!$N:$N, $D34, df_ryp!$E:$E, X$29)</f>
        <v>3645</v>
      </c>
      <c r="Y34" s="4">
        <f>SUMIFS(df_ryp!$H:$H, df_ryp!$N:$N, $D34, df_ryp!$E:$E, Y$29)</f>
        <v>0</v>
      </c>
      <c r="Z34" s="4">
        <f>SUMIFS(df_ryp!$H:$H, df_ryp!$N:$N, $D34, df_ryp!$E:$E, Z$29)</f>
        <v>1700</v>
      </c>
      <c r="AA34" s="4">
        <f>SUMIFS(df_ryp!$H:$H, df_ryp!$N:$N, $D34, df_ryp!$E:$E, AA$29)</f>
        <v>1945</v>
      </c>
      <c r="AB34" s="4">
        <f>SUMIFS(df_ryp!$H:$H, df_ryp!$N:$N, $D34, df_ryp!$E:$E, AB$29)</f>
        <v>0</v>
      </c>
      <c r="AC34" s="4">
        <f>SUMIFS(df_ryp!$H:$H, df_ryp!$N:$N, $D34, df_ryp!$E:$E, AC$29)</f>
        <v>0</v>
      </c>
      <c r="AD34" s="4">
        <f>SUMIFS(df_ryp!$H:$H, df_ryp!$N:$N, $D34, df_ryp!$E:$E, AD$29)</f>
        <v>0</v>
      </c>
      <c r="AE34" s="4">
        <f>SUMIFS(df_ryp!$H:$H, df_ryp!$N:$N, $D34, df_ryp!$E:$E, AE$29)</f>
        <v>0</v>
      </c>
      <c r="AF34" s="4">
        <f>SUMIFS(df_ryp!$H:$H, df_ryp!$N:$N, $D34, df_ryp!$E:$E, AF$29)</f>
        <v>0</v>
      </c>
      <c r="AG34" s="4">
        <f>SUMIFS(df_ryp!$H:$H, df_ryp!$N:$N, $D34, df_ryp!$E:$E, AG$29)</f>
        <v>0</v>
      </c>
      <c r="AH34" s="4">
        <f>SUMIFS(df_ryp!$H:$H, df_ryp!$N:$N, $D34, df_ryp!$E:$E, AH$29)</f>
        <v>0</v>
      </c>
      <c r="AI34" s="4">
        <f>SUMIFS(df_ryp!$H:$H, df_ryp!$N:$N, $D34, df_ryp!$E:$E, AI$29)</f>
        <v>0</v>
      </c>
      <c r="AJ34" s="4">
        <f>SUMIFS(df_ryp!$H:$H, df_ryp!$N:$N, $D34, df_ryp!$E:$E, AJ$29)</f>
        <v>0</v>
      </c>
      <c r="AK34" s="4">
        <f>SUMIFS(df_ryp!$H:$H, df_ryp!$N:$N, $D34, df_ryp!$E:$E, AK$29)</f>
        <v>143.1</v>
      </c>
      <c r="AL34" s="4">
        <f>SUMIFS(df_ryp!$H:$H, df_ryp!$N:$N, $D34, df_ryp!$E:$E, AL$29)</f>
        <v>1700</v>
      </c>
      <c r="AM34" s="4">
        <f>SUMIFS(df_ryp!$H:$H, df_ryp!$N:$N, $D34, df_ryp!$E:$E, AM$29)</f>
        <v>0</v>
      </c>
      <c r="AN34" s="4">
        <f>SUMIFS(df_ryp!$H:$H, df_ryp!$N:$N, $D34, df_ryp!$E:$E, AN$29)</f>
        <v>0</v>
      </c>
      <c r="AO34" s="4">
        <f>SUMIFS(df_ryp!$H:$H, df_ryp!$N:$N, $D34, df_ryp!$E:$E, AO$29)</f>
        <v>0</v>
      </c>
      <c r="AP34" s="4">
        <f>SUMIFS(df_ryp!$H:$H, df_ryp!$N:$N, $D34, df_ryp!$E:$E, AP$29)</f>
        <v>1700</v>
      </c>
      <c r="AQ34" s="4">
        <f>SUMIFS(df_ryp!$H:$H, df_ryp!$N:$N, $D34, df_ryp!$E:$E, AQ$29)</f>
        <v>1700</v>
      </c>
      <c r="AR34" s="4">
        <f>SUMIFS(df_ryp!$H:$H, df_ryp!$N:$N, $D34, df_ryp!$E:$E, AR$29)</f>
        <v>4084.84</v>
      </c>
      <c r="AS34" s="4">
        <f>SUMIFS(df_ryp!$H:$H, df_ryp!$N:$N, $D34, df_ryp!$E:$E, AS$29)</f>
        <v>0</v>
      </c>
      <c r="AT34" s="4">
        <f>SUMIFS(df_ryp!$H:$H, df_ryp!$N:$N, $D34, df_ryp!$E:$E, AT$29)</f>
        <v>2347.64</v>
      </c>
      <c r="AU34" s="4">
        <f>SUMIFS(df_ryp!$H:$H, df_ryp!$N:$N, $D34, df_ryp!$E:$E, AU$29)</f>
        <v>2100</v>
      </c>
      <c r="AV34" s="4">
        <f>SUMIFS(df_ryp!$H:$H, df_ryp!$N:$N, $D34, df_ryp!$E:$E, AV$29)</f>
        <v>0</v>
      </c>
      <c r="AW34" s="4">
        <f>SUMIFS(df_ryp!$H:$H, df_ryp!$N:$N, $D34, df_ryp!$E:$E, AW$29)</f>
        <v>0</v>
      </c>
      <c r="AX34" s="4">
        <f>SUMIFS(df_ryp!$H:$H, df_ryp!$N:$N, $D34, df_ryp!$E:$E, AX$29)</f>
        <v>4700</v>
      </c>
      <c r="AY34" s="4">
        <f>SUMIFS(df_ryp!$H:$H, df_ryp!$N:$N, $D34, df_ryp!$E:$E, AY$29)</f>
        <v>2100</v>
      </c>
      <c r="AZ34" s="4">
        <f>SUMIFS(df_ryp!$H:$H, df_ryp!$N:$N, $D34, df_ryp!$E:$E, AZ$29)</f>
        <v>1945</v>
      </c>
      <c r="BA34" s="4">
        <f>SUMIFS(df_ryp!$H:$H, df_ryp!$N:$N, $D34, df_ryp!$E:$E, BA$29)</f>
        <v>4050</v>
      </c>
      <c r="BB34" s="4">
        <f>SUMIFS(df_ryp!$H:$H, df_ryp!$N:$N, $D34, df_ryp!$E:$E, BB$29)</f>
        <v>7331</v>
      </c>
      <c r="BC34" s="4">
        <f>SUMIFS(df_ryp!$H:$H, df_ryp!$N:$N, $D34, df_ryp!$E:$E, BC$29)</f>
        <v>4392</v>
      </c>
      <c r="BD34" s="4">
        <f>SUMIFS(df_ryp!$H:$H, df_ryp!$N:$N, $D34, df_ryp!$E:$E, BD$29)</f>
        <v>3400</v>
      </c>
      <c r="BE34" s="4">
        <f>SUMIFS(df_ryp!$H:$H, df_ryp!$N:$N, $D34, df_ryp!$E:$E, BE$29)</f>
        <v>1700</v>
      </c>
      <c r="BF34" s="4">
        <f>SUMIFS(df_ryp!$H:$H, df_ryp!$N:$N, $D34, df_ryp!$E:$E, BF$29)</f>
        <v>0</v>
      </c>
      <c r="BG34" s="4">
        <f>SUMIFS(df_ryp!$H:$H, df_ryp!$N:$N, $D34, df_ryp!$E:$E, BG$29)</f>
        <v>0</v>
      </c>
      <c r="BH34" s="4">
        <f>SUMIFS(df_ryp!$H:$H, df_ryp!$N:$N, $D34, df_ryp!$E:$E, BH$29)</f>
        <v>0</v>
      </c>
      <c r="BI34" s="4">
        <f>SUMIFS(df_ryp!$H:$H, df_ryp!$N:$N, $D34, df_ryp!$E:$E, BI$29)</f>
        <v>5100</v>
      </c>
      <c r="BJ34" s="4">
        <f>SUMIFS(df_ryp!$H:$H, df_ryp!$N:$N, $D34, df_ryp!$E:$E, BJ$29)</f>
        <v>1700</v>
      </c>
      <c r="BK34" s="4">
        <f>SUMIFS(df_ryp!$H:$H, df_ryp!$N:$N, $D34, df_ryp!$E:$E, BK$29)</f>
        <v>0</v>
      </c>
      <c r="BL34" s="4">
        <f>SUMIFS(df_ryp!$H:$H, df_ryp!$N:$N, $D34, df_ryp!$E:$E, BL$29)</f>
        <v>1700</v>
      </c>
      <c r="BM34" s="4">
        <f>SUMIFS(df_ryp!$H:$H, df_ryp!$N:$N, $D34, df_ryp!$E:$E, BM$29)</f>
        <v>0</v>
      </c>
      <c r="BN34" s="4">
        <f>SUMIFS(df_ryp!$H:$H, df_ryp!$N:$N, $D34, df_ryp!$E:$E, BN$29)</f>
        <v>0</v>
      </c>
      <c r="BO34" s="4">
        <f>SUMIFS(df_ryp!$H:$H, df_ryp!$N:$N, $D34, df_ryp!$E:$E, BO$29)</f>
        <v>1694.07</v>
      </c>
      <c r="BP34" s="4">
        <f>SUMIFS(df_ryp!$H:$H, df_ryp!$N:$N, $D34, df_ryp!$E:$E, BP$29)</f>
        <v>2100</v>
      </c>
      <c r="BQ34" s="4">
        <f>SUMIFS(df_ryp!$H:$H, df_ryp!$N:$N, $D34, df_ryp!$E:$E, BQ$29)</f>
        <v>4338.26</v>
      </c>
      <c r="BR34" s="4">
        <f>SUMIFS(df_ryp!$H:$H, df_ryp!$N:$N, $D34, df_ryp!$E:$E, BR$29)</f>
        <v>0</v>
      </c>
      <c r="BS34" s="4">
        <f>SUMIFS(df_ryp!$H:$H, df_ryp!$N:$N, $D34, df_ryp!$E:$E, BS$29)</f>
        <v>0</v>
      </c>
      <c r="BT34" s="4">
        <f>SUMIFS(df_ryp!$H:$H, df_ryp!$N:$N, $D34, df_ryp!$E:$E, BT$29)</f>
        <v>0</v>
      </c>
      <c r="BU34" s="4">
        <f>SUMIFS(df_ryp!$H:$H, df_ryp!$N:$N, $D34, df_ryp!$E:$E, BU$29)</f>
        <v>0</v>
      </c>
      <c r="BV34" s="4">
        <f>SUMIFS(df_ryp!$H:$H, df_ryp!$N:$N, $D34, df_ryp!$E:$E, BV$29)</f>
        <v>6800</v>
      </c>
      <c r="BW34" s="4">
        <f>SUMIFS(df_ryp!$H:$H, df_ryp!$N:$N, $D34, df_ryp!$E:$E, BW$29)</f>
        <v>1700</v>
      </c>
      <c r="BX34" s="4">
        <f>SUMIFS(df_ryp!$H:$H, df_ryp!$N:$N, $D34, df_ryp!$E:$E, BX$29)</f>
        <v>1945</v>
      </c>
      <c r="BY34" s="4">
        <f>SUMIFS(df_ryp!$H:$H, df_ryp!$N:$N, $D34, df_ryp!$E:$E, BY$29)</f>
        <v>1700</v>
      </c>
      <c r="BZ34" s="4">
        <f>SUMIFS(df_ryp!$H:$H, df_ryp!$N:$N, $D34, df_ryp!$E:$E, BZ$29)</f>
        <v>0</v>
      </c>
      <c r="CA34" s="4">
        <f>SUMIFS(df_ryp!$H:$H, df_ryp!$N:$N, $D34, df_ryp!$E:$E, CA$29)</f>
        <v>0</v>
      </c>
      <c r="CB34" s="4">
        <f>SUMIFS(df_ryp!$H:$H, df_ryp!$N:$N, $D34, df_ryp!$E:$E, CB$29)</f>
        <v>0</v>
      </c>
      <c r="CC34" s="4">
        <f>SUMIFS(df_ryp!$H:$H, df_ryp!$N:$N, $D34, df_ryp!$E:$E, CC$29)</f>
        <v>0</v>
      </c>
      <c r="CD34" s="4">
        <f>SUMIFS(df_ryp!$H:$H, df_ryp!$N:$N, $D34, df_ryp!$E:$E, CD$29)</f>
        <v>0</v>
      </c>
      <c r="CE34" s="4">
        <f>SUMIFS(df_ryp!$H:$H, df_ryp!$N:$N, $D34, df_ryp!$E:$E, CE$29)</f>
        <v>0</v>
      </c>
      <c r="CF34" s="4">
        <f>SUMIFS(df_ryp!$H:$H, df_ryp!$N:$N, $D34, df_ryp!$E:$E, CF$29)</f>
        <v>0</v>
      </c>
      <c r="CG34" s="4">
        <f>SUMIFS(df_ryp!$H:$H, df_ryp!$N:$N, $D34, df_ryp!$E:$E, CG$29)</f>
        <v>945</v>
      </c>
      <c r="CH34" s="4">
        <f>SUMIFS(df_ryp!$H:$H, df_ryp!$N:$N, $D34, df_ryp!$E:$E, CH$29)</f>
        <v>0</v>
      </c>
      <c r="CI34" s="4">
        <f>SUMIFS(df_ryp!$H:$H, df_ryp!$N:$N, $D34, df_ryp!$E:$E, CI$29)</f>
        <v>0</v>
      </c>
      <c r="CJ34" s="4">
        <f>SUMIFS(df_ryp!$H:$H, df_ryp!$N:$N, $D34, df_ryp!$E:$E, CJ$29)</f>
        <v>0</v>
      </c>
      <c r="CK34" s="4">
        <f>SUMIFS(df_ryp!$H:$H, df_ryp!$N:$N, $D34, df_ryp!$E:$E, CK$29)</f>
        <v>0</v>
      </c>
      <c r="CL34" s="4">
        <f>SUMIFS(df_ryp!$H:$H, df_ryp!$N:$N, $D34, df_ryp!$E:$E, CL$29)</f>
        <v>0</v>
      </c>
      <c r="CM34" s="4">
        <f>SUMIFS(df_ryp!$H:$H, df_ryp!$N:$N, $D34, df_ryp!$E:$E, CM$29)</f>
        <v>0</v>
      </c>
      <c r="CN34" s="4">
        <f>SUMIFS(df_ryp!$H:$H, df_ryp!$N:$N, $D34, df_ryp!$E:$E, CN$29)</f>
        <v>0</v>
      </c>
      <c r="CO34" s="4">
        <f>SUMIFS(df_ryp!$H:$H, df_ryp!$N:$N, $D34, df_ryp!$E:$E, CO$29)</f>
        <v>0</v>
      </c>
      <c r="CP34" s="4">
        <f>SUMIFS(df_ryp!$H:$H, df_ryp!$N:$N, $D34, df_ryp!$E:$E, CP$29)</f>
        <v>0</v>
      </c>
      <c r="CQ34" s="4">
        <f>SUMIFS(df_ryp!$H:$H, df_ryp!$N:$N, $D34, df_ryp!$E:$E, CQ$29)</f>
        <v>0</v>
      </c>
      <c r="CR34" s="4">
        <f>SUMIFS(df_ryp!$H:$H, df_ryp!$N:$N, $D34, df_ryp!$E:$E, CR$29)</f>
        <v>0</v>
      </c>
      <c r="CS34" s="4">
        <f>SUMIFS(df_ryp!$H:$H, df_ryp!$N:$N, $D34, df_ryp!$E:$E, CS$29)</f>
        <v>1700</v>
      </c>
      <c r="CT34" s="4">
        <f>SUMIFS(df_ryp!$H:$H, df_ryp!$N:$N, $D34, df_ryp!$E:$E, CT$29)</f>
        <v>609</v>
      </c>
      <c r="CU34" s="4">
        <f>SUMIFS(df_ryp!$H:$H, df_ryp!$N:$N, $D34, df_ryp!$E:$E, CU$29)</f>
        <v>0</v>
      </c>
      <c r="CV34" s="4">
        <f>SUMIFS(df_ryp!$H:$H, df_ryp!$N:$N, $D34, df_ryp!$E:$E, CV$29)</f>
        <v>0</v>
      </c>
      <c r="CW34" s="4">
        <f>SUMIFS(df_ryp!$H:$H, df_ryp!$N:$N, $D34, df_ryp!$E:$E, CW$29)</f>
        <v>0</v>
      </c>
      <c r="CX34" s="4">
        <f>SUMIFS(df_ryp!$H:$H, df_ryp!$N:$N, $D34, df_ryp!$E:$E, CX$29)</f>
        <v>6495</v>
      </c>
      <c r="CY34" s="4">
        <f>SUMIFS(df_ryp!$H:$H, df_ryp!$N:$N, $D34, df_ryp!$E:$E, CY$29)</f>
        <v>1700</v>
      </c>
      <c r="CZ34" s="4">
        <f>SUMIFS(df_ryp!$H:$H, df_ryp!$N:$N, $D34, df_ryp!$E:$E, CZ$29)</f>
        <v>1700</v>
      </c>
      <c r="DA34" s="4">
        <f>SUMIFS(df_ryp!$H:$H, df_ryp!$N:$N, $D34, df_ryp!$E:$E, DA$29)</f>
        <v>0</v>
      </c>
      <c r="DB34" s="4">
        <f>SUMIFS(df_ryp!$H:$H, df_ryp!$N:$N, $D34, df_ryp!$E:$E, DB$29)</f>
        <v>0</v>
      </c>
      <c r="DC34" s="4">
        <f>SUMIFS(df_ryp!$H:$H, df_ryp!$N:$N, $D34, df_ryp!$E:$E, DC$29)</f>
        <v>2350</v>
      </c>
      <c r="DD34" s="4">
        <f>SUMIFS(df_ryp!$H:$H, df_ryp!$N:$N, $D34, df_ryp!$E:$E, DD$29)</f>
        <v>4596.3</v>
      </c>
      <c r="DE34" s="4">
        <f>SUMIFS(df_ryp!$H:$H, df_ryp!$N:$N, $D34, df_ryp!$E:$E, DE$29)</f>
        <v>0</v>
      </c>
      <c r="DF34" s="4">
        <f>SUMIFS(df_ryp!$H:$H, df_ryp!$N:$N, $D34, df_ryp!$E:$E, DF$29)</f>
        <v>0</v>
      </c>
      <c r="DG34" s="4">
        <f>SUMIFS(df_ryp!$H:$H, df_ryp!$N:$N, $D34, df_ryp!$E:$E, DG$29)</f>
        <v>0</v>
      </c>
      <c r="DH34" s="4">
        <f>SUMIFS(df_ryp!$H:$H, df_ryp!$N:$N, $D34, df_ryp!$E:$E, DH$29)</f>
        <v>0</v>
      </c>
      <c r="DI34" s="4">
        <f>SUMIFS(df_ryp!$H:$H, df_ryp!$N:$N, $D34, df_ryp!$E:$E, DI$29)</f>
        <v>0</v>
      </c>
      <c r="DJ34" s="4">
        <f>SUMIFS(df_ryp!$H:$H, df_ryp!$N:$N, $D34, df_ryp!$E:$E, DJ$29)</f>
        <v>0</v>
      </c>
      <c r="DK34" s="4">
        <f>SUMIFS(df_ryp!$H:$H, df_ryp!$N:$N, $D34, df_ryp!$E:$E, DK$29)</f>
        <v>0</v>
      </c>
      <c r="DL34" s="4">
        <f>SUMIFS(df_ryp!$H:$H, df_ryp!$N:$N, $D34, df_ryp!$E:$E, DL$29)</f>
        <v>0</v>
      </c>
      <c r="DM34" s="4">
        <f>SUMIFS(df_ryp!$H:$H, df_ryp!$N:$N, $D34, df_ryp!$E:$E, DM$29)</f>
        <v>0</v>
      </c>
      <c r="DN34" s="4">
        <f>SUMIFS(df_ryp!$H:$H, df_ryp!$N:$N, $D34, df_ryp!$E:$E, DN$29)</f>
        <v>0</v>
      </c>
      <c r="DO34" s="4">
        <f>SUMIFS(df_ryp!$H:$H, df_ryp!$N:$N, $D34, df_ryp!$E:$E, DO$29)</f>
        <v>0</v>
      </c>
      <c r="DP34" s="4">
        <f>SUMIFS(df_ryp!$H:$H, df_ryp!$N:$N, $D34, df_ryp!$E:$E, DP$29)</f>
        <v>0</v>
      </c>
      <c r="DQ34" s="4">
        <f>SUMIFS(df_ryp!$H:$H, df_ryp!$N:$N, $D34, df_ryp!$E:$E, DQ$29)</f>
        <v>0</v>
      </c>
      <c r="DR34" s="4">
        <f>SUMIFS(df_ryp!$H:$H, df_ryp!$N:$N, $D34, df_ryp!$E:$E, DR$29)</f>
        <v>1950</v>
      </c>
      <c r="DS34" s="4">
        <f>SUMIFS(df_ryp!$H:$H, df_ryp!$N:$N, $D34, df_ryp!$E:$E, DS$29)</f>
        <v>0</v>
      </c>
      <c r="DT34" s="4">
        <f>SUMIFS(df_ryp!$H:$H, df_ryp!$N:$N, $D34, df_ryp!$E:$E, DT$29)</f>
        <v>0</v>
      </c>
      <c r="DU34" s="4">
        <f>SUMIFS(df_ryp!$H:$H, df_ryp!$N:$N, $D34, df_ryp!$E:$E, DU$29)</f>
        <v>0</v>
      </c>
      <c r="DV34" s="4">
        <f>SUMIFS(df_ryp!$H:$H, df_ryp!$N:$N, $D34, df_ryp!$E:$E, DV$29)</f>
        <v>1700</v>
      </c>
      <c r="DW34" s="4">
        <f>SUMIFS(df_ryp!$H:$H, df_ryp!$N:$N, $D34, df_ryp!$E:$E, DW$29)</f>
        <v>3200</v>
      </c>
      <c r="DX34" s="4">
        <f>SUMIFS(df_ryp!$H:$H, df_ryp!$N:$N, $D34, df_ryp!$E:$E, DX$29)</f>
        <v>0</v>
      </c>
      <c r="DY34" s="4">
        <f>SUMIFS(df_ryp!$H:$H, df_ryp!$N:$N, $D34, df_ryp!$E:$E, DY$29)</f>
        <v>2800</v>
      </c>
      <c r="DZ34" s="4">
        <f>SUMIFS(df_ryp!$H:$H, df_ryp!$N:$N, $D34, df_ryp!$E:$E, DZ$29)</f>
        <v>0</v>
      </c>
      <c r="EA34" s="4">
        <f>SUMIFS(df_ryp!$H:$H, df_ryp!$N:$N, $D34, df_ryp!$E:$E, EA$29)</f>
        <v>1700</v>
      </c>
      <c r="EB34" s="4">
        <f>SUMIFS(df_ryp!$H:$H, df_ryp!$N:$N, $D34, df_ryp!$E:$E, EB$29)</f>
        <v>0</v>
      </c>
      <c r="EC34" s="4">
        <f>SUMIFS(df_ryp!$H:$H, df_ryp!$N:$N, $D34, df_ryp!$E:$E, EC$29)</f>
        <v>0</v>
      </c>
      <c r="ED34" s="4">
        <f>SUMIFS(df_ryp!$H:$H, df_ryp!$N:$N, $D34, df_ryp!$E:$E, ED$29)</f>
        <v>0</v>
      </c>
      <c r="EE34" s="4">
        <f>SUMIFS(df_ryp!$H:$H, df_ryp!$N:$N, $D34, df_ryp!$E:$E, EE$29)</f>
        <v>0</v>
      </c>
      <c r="EF34" s="4">
        <f>SUMIFS(df_ryp!$H:$H, df_ryp!$N:$N, $D34, df_ryp!$E:$E, EF$29)</f>
        <v>0</v>
      </c>
      <c r="EG34" s="4">
        <f>SUMIFS(df_ryp!$H:$H, df_ryp!$N:$N, $D34, df_ryp!$E:$E, EG$29)</f>
        <v>1688</v>
      </c>
      <c r="EH34" s="4">
        <f>SUMIFS(df_ryp!$H:$H, df_ryp!$N:$N, $D34, df_ryp!$E:$E, EH$29)</f>
        <v>0</v>
      </c>
      <c r="EI34" s="4">
        <f>SUMIFS(df_ryp!$H:$H, df_ryp!$N:$N, $D34, df_ryp!$E:$E, EI$29)</f>
        <v>1815</v>
      </c>
      <c r="EJ34" s="4">
        <f>SUMIFS(df_ryp!$H:$H, df_ryp!$N:$N, $D34, df_ryp!$E:$E, EJ$29)</f>
        <v>0</v>
      </c>
      <c r="EK34" s="4">
        <f>SUMIFS(df_ryp!$H:$H, df_ryp!$N:$N, $D34, df_ryp!$E:$E, EK$29)</f>
        <v>0</v>
      </c>
      <c r="EL34" s="4">
        <f>SUMIFS(df_ryp!$H:$H, df_ryp!$N:$N, $D34, df_ryp!$E:$E, EL$29)</f>
        <v>0</v>
      </c>
      <c r="EM34" s="4">
        <f>SUMIFS(df_ryp!$H:$H, df_ryp!$N:$N, $D34, df_ryp!$E:$E, EM$29)</f>
        <v>0</v>
      </c>
      <c r="EN34" s="4">
        <f>SUMIFS(df_ryp!$H:$H, df_ryp!$N:$N, $D34, df_ryp!$E:$E, EN$29)</f>
        <v>0</v>
      </c>
      <c r="EO34" s="4">
        <f>SUMIFS(df_ryp!$H:$H, df_ryp!$N:$N, $D34, df_ryp!$E:$E, EO$29)</f>
        <v>0</v>
      </c>
      <c r="EP34" s="4">
        <f>SUMIFS(df_ryp!$H:$H, df_ryp!$N:$N, $D34, df_ryp!$E:$E, EP$29)</f>
        <v>1700</v>
      </c>
      <c r="EQ34" s="4">
        <f>SUMIFS(df_ryp!$H:$H, df_ryp!$N:$N, $D34, df_ryp!$E:$E, EQ$29)</f>
        <v>0</v>
      </c>
      <c r="ER34" s="4">
        <f>SUMIFS(df_ryp!$H:$H, df_ryp!$N:$N, $D34, df_ryp!$E:$E, ER$29)</f>
        <v>0</v>
      </c>
      <c r="ES34" s="4">
        <f>SUMIFS(df_ryp!$H:$H, df_ryp!$N:$N, $D34, df_ryp!$E:$E, ES$29)</f>
        <v>0</v>
      </c>
      <c r="ET34" s="4">
        <f>SUMIFS(df_ryp!$H:$H, df_ryp!$N:$N, $D34, df_ryp!$E:$E, ET$29)</f>
        <v>0</v>
      </c>
      <c r="EU34" s="4">
        <f>SUMIFS(df_ryp!$H:$H, df_ryp!$N:$N, $D34, df_ryp!$E:$E, EU$29)</f>
        <v>0</v>
      </c>
      <c r="EV34" s="4">
        <f>SUMIFS(df_ryp!$H:$H, df_ryp!$N:$N, $D34, df_ryp!$E:$E, EV$29)</f>
        <v>0</v>
      </c>
      <c r="EW34" s="4">
        <f>SUMIFS(df_ryp!$H:$H, df_ryp!$N:$N, $D34, df_ryp!$E:$E, EW$29)</f>
        <v>0</v>
      </c>
      <c r="EX34" s="4">
        <f>SUMIFS(df_ryp!$H:$H, df_ryp!$N:$N, $D34, df_ryp!$E:$E, EX$29)</f>
        <v>0</v>
      </c>
      <c r="EY34" s="4">
        <f>SUMIFS(df_ryp!$H:$H, df_ryp!$N:$N, $D34, df_ryp!$E:$E, EY$29)</f>
        <v>0</v>
      </c>
      <c r="EZ34" s="4">
        <f>SUMIFS(df_ryp!$H:$H, df_ryp!$N:$N, $D34, df_ryp!$E:$E, EZ$29)</f>
        <v>0</v>
      </c>
      <c r="FA34" s="4">
        <f>SUMIFS(df_ryp!$H:$H, df_ryp!$N:$N, $D34, df_ryp!$E:$E, FA$29)</f>
        <v>0</v>
      </c>
      <c r="FB34" s="4">
        <f>SUMIFS(df_ryp!$H:$H, df_ryp!$N:$N, $D34, df_ryp!$E:$E, FB$29)</f>
        <v>1700</v>
      </c>
      <c r="FC34" s="4">
        <f>SUMIFS(df_ryp!$H:$H, df_ryp!$N:$N, $D34, df_ryp!$E:$E, FC$29)</f>
        <v>0</v>
      </c>
      <c r="FD34" s="8">
        <f t="shared" si="6"/>
        <v>139548.22</v>
      </c>
      <c r="FF34" s="7" t="s">
        <v>67</v>
      </c>
      <c r="FG34" s="4">
        <f>SUMIFS(df_ryp!$H:$H, df_ryp!$N:$N, $FF34, df_ryp!$B:$B, FG$28)</f>
        <v>29029.01</v>
      </c>
      <c r="FH34" s="4">
        <f>SUMIFS(df_ryp!$H:$H, df_ryp!$N:$N, $FF34, df_ryp!$B:$B, FH$28)</f>
        <v>50193.58</v>
      </c>
      <c r="FI34" s="4">
        <f>SUMIFS(df_ryp!$H:$H, df_ryp!$N:$N, $FF34, df_ryp!$B:$B, FI$28)</f>
        <v>22922.33</v>
      </c>
      <c r="FJ34" s="4">
        <f>SUMIFS(df_ryp!$H:$H, df_ryp!$N:$N, $FF34, df_ryp!$B:$B, FJ$28)</f>
        <v>21100.3</v>
      </c>
      <c r="FK34" s="4">
        <f>SUMIFS(df_ryp!$H:$H, df_ryp!$N:$N, $FF34, df_ryp!$B:$B, FK$28)</f>
        <v>14603</v>
      </c>
      <c r="FL34" s="4">
        <f>SUMIFS(df_ryp!$H:$H, df_ryp!$N:$N, $FF34, df_ryp!$B:$B, FL$28)</f>
        <v>1700</v>
      </c>
      <c r="FM34" s="8">
        <f t="shared" si="7"/>
        <v>139548.22</v>
      </c>
    </row>
    <row r="35" spans="4:169" x14ac:dyDescent="0.35">
      <c r="D35" s="7" t="s">
        <v>350</v>
      </c>
      <c r="E35" s="4">
        <f>SUMIFS(df_ryp!$H:$H, df_ryp!$N:$N, $D35, df_ryp!$E:$E, E$29)</f>
        <v>0</v>
      </c>
      <c r="F35" s="4">
        <f>SUMIFS(df_ryp!$H:$H, df_ryp!$N:$N, $D35, df_ryp!$E:$E, F$29)</f>
        <v>850</v>
      </c>
      <c r="G35" s="4">
        <f>SUMIFS(df_ryp!$H:$H, df_ryp!$N:$N, $D35, df_ryp!$E:$E, G$29)</f>
        <v>0</v>
      </c>
      <c r="H35" s="4">
        <f>SUMIFS(df_ryp!$H:$H, df_ryp!$N:$N, $D35, df_ryp!$E:$E, H$29)</f>
        <v>0</v>
      </c>
      <c r="I35" s="4">
        <f>SUMIFS(df_ryp!$H:$H, df_ryp!$N:$N, $D35, df_ryp!$E:$E, I$29)</f>
        <v>0</v>
      </c>
      <c r="J35" s="4">
        <f>SUMIFS(df_ryp!$H:$H, df_ryp!$N:$N, $D35, df_ryp!$E:$E, J$29)</f>
        <v>0</v>
      </c>
      <c r="K35" s="4">
        <f>SUMIFS(df_ryp!$H:$H, df_ryp!$N:$N, $D35, df_ryp!$E:$E, K$29)</f>
        <v>95.3</v>
      </c>
      <c r="L35" s="4">
        <f>SUMIFS(df_ryp!$H:$H, df_ryp!$N:$N, $D35, df_ryp!$E:$E, L$29)</f>
        <v>0</v>
      </c>
      <c r="M35" s="4">
        <f>SUMIFS(df_ryp!$H:$H, df_ryp!$N:$N, $D35, df_ryp!$E:$E, M$29)</f>
        <v>0</v>
      </c>
      <c r="N35" s="4">
        <f>SUMIFS(df_ryp!$H:$H, df_ryp!$N:$N, $D35, df_ryp!$E:$E, N$29)</f>
        <v>0</v>
      </c>
      <c r="O35" s="4">
        <f>SUMIFS(df_ryp!$H:$H, df_ryp!$N:$N, $D35, df_ryp!$E:$E, O$29)</f>
        <v>0</v>
      </c>
      <c r="P35" s="4">
        <f>SUMIFS(df_ryp!$H:$H, df_ryp!$N:$N, $D35, df_ryp!$E:$E, P$29)</f>
        <v>0</v>
      </c>
      <c r="Q35" s="4">
        <f>SUMIFS(df_ryp!$H:$H, df_ryp!$N:$N, $D35, df_ryp!$E:$E, Q$29)</f>
        <v>0</v>
      </c>
      <c r="R35" s="4">
        <f>SUMIFS(df_ryp!$H:$H, df_ryp!$N:$N, $D35, df_ryp!$E:$E, R$29)</f>
        <v>0</v>
      </c>
      <c r="S35" s="4">
        <f>SUMIFS(df_ryp!$H:$H, df_ryp!$N:$N, $D35, df_ryp!$E:$E, S$29)</f>
        <v>0</v>
      </c>
      <c r="T35" s="4">
        <f>SUMIFS(df_ryp!$H:$H, df_ryp!$N:$N, $D35, df_ryp!$E:$E, T$29)</f>
        <v>0</v>
      </c>
      <c r="U35" s="4">
        <f>SUMIFS(df_ryp!$H:$H, df_ryp!$N:$N, $D35, df_ryp!$E:$E, U$29)</f>
        <v>0</v>
      </c>
      <c r="V35" s="4">
        <f>SUMIFS(df_ryp!$H:$H, df_ryp!$N:$N, $D35, df_ryp!$E:$E, V$29)</f>
        <v>0</v>
      </c>
      <c r="W35" s="4">
        <f>SUMIFS(df_ryp!$H:$H, df_ryp!$N:$N, $D35, df_ryp!$E:$E, W$29)</f>
        <v>0</v>
      </c>
      <c r="X35" s="4">
        <f>SUMIFS(df_ryp!$H:$H, df_ryp!$N:$N, $D35, df_ryp!$E:$E, X$29)</f>
        <v>0</v>
      </c>
      <c r="Y35" s="4">
        <f>SUMIFS(df_ryp!$H:$H, df_ryp!$N:$N, $D35, df_ryp!$E:$E, Y$29)</f>
        <v>0</v>
      </c>
      <c r="Z35" s="4">
        <f>SUMIFS(df_ryp!$H:$H, df_ryp!$N:$N, $D35, df_ryp!$E:$E, Z$29)</f>
        <v>0</v>
      </c>
      <c r="AA35" s="4">
        <f>SUMIFS(df_ryp!$H:$H, df_ryp!$N:$N, $D35, df_ryp!$E:$E, AA$29)</f>
        <v>0</v>
      </c>
      <c r="AB35" s="4">
        <f>SUMIFS(df_ryp!$H:$H, df_ryp!$N:$N, $D35, df_ryp!$E:$E, AB$29)</f>
        <v>0</v>
      </c>
      <c r="AC35" s="4">
        <f>SUMIFS(df_ryp!$H:$H, df_ryp!$N:$N, $D35, df_ryp!$E:$E, AC$29)</f>
        <v>0</v>
      </c>
      <c r="AD35" s="4">
        <f>SUMIFS(df_ryp!$H:$H, df_ryp!$N:$N, $D35, df_ryp!$E:$E, AD$29)</f>
        <v>0</v>
      </c>
      <c r="AE35" s="4">
        <f>SUMIFS(df_ryp!$H:$H, df_ryp!$N:$N, $D35, df_ryp!$E:$E, AE$29)</f>
        <v>0</v>
      </c>
      <c r="AF35" s="4">
        <f>SUMIFS(df_ryp!$H:$H, df_ryp!$N:$N, $D35, df_ryp!$E:$E, AF$29)</f>
        <v>0</v>
      </c>
      <c r="AG35" s="4">
        <f>SUMIFS(df_ryp!$H:$H, df_ryp!$N:$N, $D35, df_ryp!$E:$E, AG$29)</f>
        <v>0</v>
      </c>
      <c r="AH35" s="4">
        <f>SUMIFS(df_ryp!$H:$H, df_ryp!$N:$N, $D35, df_ryp!$E:$E, AH$29)</f>
        <v>0</v>
      </c>
      <c r="AI35" s="4">
        <f>SUMIFS(df_ryp!$H:$H, df_ryp!$N:$N, $D35, df_ryp!$E:$E, AI$29)</f>
        <v>1700</v>
      </c>
      <c r="AJ35" s="4">
        <f>SUMIFS(df_ryp!$H:$H, df_ryp!$N:$N, $D35, df_ryp!$E:$E, AJ$29)</f>
        <v>0</v>
      </c>
      <c r="AK35" s="4">
        <f>SUMIFS(df_ryp!$H:$H, df_ryp!$N:$N, $D35, df_ryp!$E:$E, AK$29)</f>
        <v>0</v>
      </c>
      <c r="AL35" s="4">
        <f>SUMIFS(df_ryp!$H:$H, df_ryp!$N:$N, $D35, df_ryp!$E:$E, AL$29)</f>
        <v>0</v>
      </c>
      <c r="AM35" s="4">
        <f>SUMIFS(df_ryp!$H:$H, df_ryp!$N:$N, $D35, df_ryp!$E:$E, AM$29)</f>
        <v>0</v>
      </c>
      <c r="AN35" s="4">
        <f>SUMIFS(df_ryp!$H:$H, df_ryp!$N:$N, $D35, df_ryp!$E:$E, AN$29)</f>
        <v>0</v>
      </c>
      <c r="AO35" s="4">
        <f>SUMIFS(df_ryp!$H:$H, df_ryp!$N:$N, $D35, df_ryp!$E:$E, AO$29)</f>
        <v>0</v>
      </c>
      <c r="AP35" s="4">
        <f>SUMIFS(df_ryp!$H:$H, df_ryp!$N:$N, $D35, df_ryp!$E:$E, AP$29)</f>
        <v>0</v>
      </c>
      <c r="AQ35" s="4">
        <f>SUMIFS(df_ryp!$H:$H, df_ryp!$N:$N, $D35, df_ryp!$E:$E, AQ$29)</f>
        <v>0</v>
      </c>
      <c r="AR35" s="4">
        <f>SUMIFS(df_ryp!$H:$H, df_ryp!$N:$N, $D35, df_ryp!$E:$E, AR$29)</f>
        <v>0</v>
      </c>
      <c r="AS35" s="4">
        <f>SUMIFS(df_ryp!$H:$H, df_ryp!$N:$N, $D35, df_ryp!$E:$E, AS$29)</f>
        <v>0</v>
      </c>
      <c r="AT35" s="4">
        <f>SUMIFS(df_ryp!$H:$H, df_ryp!$N:$N, $D35, df_ryp!$E:$E, AT$29)</f>
        <v>0</v>
      </c>
      <c r="AU35" s="4">
        <f>SUMIFS(df_ryp!$H:$H, df_ryp!$N:$N, $D35, df_ryp!$E:$E, AU$29)</f>
        <v>0</v>
      </c>
      <c r="AV35" s="4">
        <f>SUMIFS(df_ryp!$H:$H, df_ryp!$N:$N, $D35, df_ryp!$E:$E, AV$29)</f>
        <v>0</v>
      </c>
      <c r="AW35" s="4">
        <f>SUMIFS(df_ryp!$H:$H, df_ryp!$N:$N, $D35, df_ryp!$E:$E, AW$29)</f>
        <v>0</v>
      </c>
      <c r="AX35" s="4">
        <f>SUMIFS(df_ryp!$H:$H, df_ryp!$N:$N, $D35, df_ryp!$E:$E, AX$29)</f>
        <v>0</v>
      </c>
      <c r="AY35" s="4">
        <f>SUMIFS(df_ryp!$H:$H, df_ryp!$N:$N, $D35, df_ryp!$E:$E, AY$29)</f>
        <v>0</v>
      </c>
      <c r="AZ35" s="4">
        <f>SUMIFS(df_ryp!$H:$H, df_ryp!$N:$N, $D35, df_ryp!$E:$E, AZ$29)</f>
        <v>0</v>
      </c>
      <c r="BA35" s="4">
        <f>SUMIFS(df_ryp!$H:$H, df_ryp!$N:$N, $D35, df_ryp!$E:$E, BA$29)</f>
        <v>0</v>
      </c>
      <c r="BB35" s="4">
        <f>SUMIFS(df_ryp!$H:$H, df_ryp!$N:$N, $D35, df_ryp!$E:$E, BB$29)</f>
        <v>0</v>
      </c>
      <c r="BC35" s="4">
        <f>SUMIFS(df_ryp!$H:$H, df_ryp!$N:$N, $D35, df_ryp!$E:$E, BC$29)</f>
        <v>0</v>
      </c>
      <c r="BD35" s="4">
        <f>SUMIFS(df_ryp!$H:$H, df_ryp!$N:$N, $D35, df_ryp!$E:$E, BD$29)</f>
        <v>0</v>
      </c>
      <c r="BE35" s="4">
        <f>SUMIFS(df_ryp!$H:$H, df_ryp!$N:$N, $D35, df_ryp!$E:$E, BE$29)</f>
        <v>0</v>
      </c>
      <c r="BF35" s="4">
        <f>SUMIFS(df_ryp!$H:$H, df_ryp!$N:$N, $D35, df_ryp!$E:$E, BF$29)</f>
        <v>0</v>
      </c>
      <c r="BG35" s="4">
        <f>SUMIFS(df_ryp!$H:$H, df_ryp!$N:$N, $D35, df_ryp!$E:$E, BG$29)</f>
        <v>0</v>
      </c>
      <c r="BH35" s="4">
        <f>SUMIFS(df_ryp!$H:$H, df_ryp!$N:$N, $D35, df_ryp!$E:$E, BH$29)</f>
        <v>0</v>
      </c>
      <c r="BI35" s="4">
        <f>SUMIFS(df_ryp!$H:$H, df_ryp!$N:$N, $D35, df_ryp!$E:$E, BI$29)</f>
        <v>0</v>
      </c>
      <c r="BJ35" s="4">
        <f>SUMIFS(df_ryp!$H:$H, df_ryp!$N:$N, $D35, df_ryp!$E:$E, BJ$29)</f>
        <v>1699.98</v>
      </c>
      <c r="BK35" s="4">
        <f>SUMIFS(df_ryp!$H:$H, df_ryp!$N:$N, $D35, df_ryp!$E:$E, BK$29)</f>
        <v>0</v>
      </c>
      <c r="BL35" s="4">
        <f>SUMIFS(df_ryp!$H:$H, df_ryp!$N:$N, $D35, df_ryp!$E:$E, BL$29)</f>
        <v>0</v>
      </c>
      <c r="BM35" s="4">
        <f>SUMIFS(df_ryp!$H:$H, df_ryp!$N:$N, $D35, df_ryp!$E:$E, BM$29)</f>
        <v>0</v>
      </c>
      <c r="BN35" s="4">
        <f>SUMIFS(df_ryp!$H:$H, df_ryp!$N:$N, $D35, df_ryp!$E:$E, BN$29)</f>
        <v>0</v>
      </c>
      <c r="BO35" s="4">
        <f>SUMIFS(df_ryp!$H:$H, df_ryp!$N:$N, $D35, df_ryp!$E:$E, BO$29)</f>
        <v>0</v>
      </c>
      <c r="BP35" s="4">
        <f>SUMIFS(df_ryp!$H:$H, df_ryp!$N:$N, $D35, df_ryp!$E:$E, BP$29)</f>
        <v>0</v>
      </c>
      <c r="BQ35" s="4">
        <f>SUMIFS(df_ryp!$H:$H, df_ryp!$N:$N, $D35, df_ryp!$E:$E, BQ$29)</f>
        <v>0</v>
      </c>
      <c r="BR35" s="4">
        <f>SUMIFS(df_ryp!$H:$H, df_ryp!$N:$N, $D35, df_ryp!$E:$E, BR$29)</f>
        <v>0</v>
      </c>
      <c r="BS35" s="4">
        <f>SUMIFS(df_ryp!$H:$H, df_ryp!$N:$N, $D35, df_ryp!$E:$E, BS$29)</f>
        <v>0</v>
      </c>
      <c r="BT35" s="4">
        <f>SUMIFS(df_ryp!$H:$H, df_ryp!$N:$N, $D35, df_ryp!$E:$E, BT$29)</f>
        <v>1000</v>
      </c>
      <c r="BU35" s="4">
        <f>SUMIFS(df_ryp!$H:$H, df_ryp!$N:$N, $D35, df_ryp!$E:$E, BU$29)</f>
        <v>0</v>
      </c>
      <c r="BV35" s="4">
        <f>SUMIFS(df_ryp!$H:$H, df_ryp!$N:$N, $D35, df_ryp!$E:$E, BV$29)</f>
        <v>0</v>
      </c>
      <c r="BW35" s="4">
        <f>SUMIFS(df_ryp!$H:$H, df_ryp!$N:$N, $D35, df_ryp!$E:$E, BW$29)</f>
        <v>0</v>
      </c>
      <c r="BX35" s="4">
        <f>SUMIFS(df_ryp!$H:$H, df_ryp!$N:$N, $D35, df_ryp!$E:$E, BX$29)</f>
        <v>0</v>
      </c>
      <c r="BY35" s="4">
        <f>SUMIFS(df_ryp!$H:$H, df_ryp!$N:$N, $D35, df_ryp!$E:$E, BY$29)</f>
        <v>0</v>
      </c>
      <c r="BZ35" s="4">
        <f>SUMIFS(df_ryp!$H:$H, df_ryp!$N:$N, $D35, df_ryp!$E:$E, BZ$29)</f>
        <v>0</v>
      </c>
      <c r="CA35" s="4">
        <f>SUMIFS(df_ryp!$H:$H, df_ryp!$N:$N, $D35, df_ryp!$E:$E, CA$29)</f>
        <v>0</v>
      </c>
      <c r="CB35" s="4">
        <f>SUMIFS(df_ryp!$H:$H, df_ryp!$N:$N, $D35, df_ryp!$E:$E, CB$29)</f>
        <v>0</v>
      </c>
      <c r="CC35" s="4">
        <f>SUMIFS(df_ryp!$H:$H, df_ryp!$N:$N, $D35, df_ryp!$E:$E, CC$29)</f>
        <v>0</v>
      </c>
      <c r="CD35" s="4">
        <f>SUMIFS(df_ryp!$H:$H, df_ryp!$N:$N, $D35, df_ryp!$E:$E, CD$29)</f>
        <v>0</v>
      </c>
      <c r="CE35" s="4">
        <f>SUMIFS(df_ryp!$H:$H, df_ryp!$N:$N, $D35, df_ryp!$E:$E, CE$29)</f>
        <v>0</v>
      </c>
      <c r="CF35" s="4">
        <f>SUMIFS(df_ryp!$H:$H, df_ryp!$N:$N, $D35, df_ryp!$E:$E, CF$29)</f>
        <v>0</v>
      </c>
      <c r="CG35" s="4">
        <f>SUMIFS(df_ryp!$H:$H, df_ryp!$N:$N, $D35, df_ryp!$E:$E, CG$29)</f>
        <v>0</v>
      </c>
      <c r="CH35" s="4">
        <f>SUMIFS(df_ryp!$H:$H, df_ryp!$N:$N, $D35, df_ryp!$E:$E, CH$29)</f>
        <v>0</v>
      </c>
      <c r="CI35" s="4">
        <f>SUMIFS(df_ryp!$H:$H, df_ryp!$N:$N, $D35, df_ryp!$E:$E, CI$29)</f>
        <v>0</v>
      </c>
      <c r="CJ35" s="4">
        <f>SUMIFS(df_ryp!$H:$H, df_ryp!$N:$N, $D35, df_ryp!$E:$E, CJ$29)</f>
        <v>0</v>
      </c>
      <c r="CK35" s="4">
        <f>SUMIFS(df_ryp!$H:$H, df_ryp!$N:$N, $D35, df_ryp!$E:$E, CK$29)</f>
        <v>0</v>
      </c>
      <c r="CL35" s="4">
        <f>SUMIFS(df_ryp!$H:$H, df_ryp!$N:$N, $D35, df_ryp!$E:$E, CL$29)</f>
        <v>0</v>
      </c>
      <c r="CM35" s="4">
        <f>SUMIFS(df_ryp!$H:$H, df_ryp!$N:$N, $D35, df_ryp!$E:$E, CM$29)</f>
        <v>0</v>
      </c>
      <c r="CN35" s="4">
        <f>SUMIFS(df_ryp!$H:$H, df_ryp!$N:$N, $D35, df_ryp!$E:$E, CN$29)</f>
        <v>0</v>
      </c>
      <c r="CO35" s="4">
        <f>SUMIFS(df_ryp!$H:$H, df_ryp!$N:$N, $D35, df_ryp!$E:$E, CO$29)</f>
        <v>0</v>
      </c>
      <c r="CP35" s="4">
        <f>SUMIFS(df_ryp!$H:$H, df_ryp!$N:$N, $D35, df_ryp!$E:$E, CP$29)</f>
        <v>0</v>
      </c>
      <c r="CQ35" s="4">
        <f>SUMIFS(df_ryp!$H:$H, df_ryp!$N:$N, $D35, df_ryp!$E:$E, CQ$29)</f>
        <v>0</v>
      </c>
      <c r="CR35" s="4">
        <f>SUMIFS(df_ryp!$H:$H, df_ryp!$N:$N, $D35, df_ryp!$E:$E, CR$29)</f>
        <v>0</v>
      </c>
      <c r="CS35" s="4">
        <f>SUMIFS(df_ryp!$H:$H, df_ryp!$N:$N, $D35, df_ryp!$E:$E, CS$29)</f>
        <v>0</v>
      </c>
      <c r="CT35" s="4">
        <f>SUMIFS(df_ryp!$H:$H, df_ryp!$N:$N, $D35, df_ryp!$E:$E, CT$29)</f>
        <v>0</v>
      </c>
      <c r="CU35" s="4">
        <f>SUMIFS(df_ryp!$H:$H, df_ryp!$N:$N, $D35, df_ryp!$E:$E, CU$29)</f>
        <v>0</v>
      </c>
      <c r="CV35" s="4">
        <f>SUMIFS(df_ryp!$H:$H, df_ryp!$N:$N, $D35, df_ryp!$E:$E, CV$29)</f>
        <v>0</v>
      </c>
      <c r="CW35" s="4">
        <f>SUMIFS(df_ryp!$H:$H, df_ryp!$N:$N, $D35, df_ryp!$E:$E, CW$29)</f>
        <v>0</v>
      </c>
      <c r="CX35" s="4">
        <f>SUMIFS(df_ryp!$H:$H, df_ryp!$N:$N, $D35, df_ryp!$E:$E, CX$29)</f>
        <v>0</v>
      </c>
      <c r="CY35" s="4">
        <f>SUMIFS(df_ryp!$H:$H, df_ryp!$N:$N, $D35, df_ryp!$E:$E, CY$29)</f>
        <v>0</v>
      </c>
      <c r="CZ35" s="4">
        <f>SUMIFS(df_ryp!$H:$H, df_ryp!$N:$N, $D35, df_ryp!$E:$E, CZ$29)</f>
        <v>0</v>
      </c>
      <c r="DA35" s="4">
        <f>SUMIFS(df_ryp!$H:$H, df_ryp!$N:$N, $D35, df_ryp!$E:$E, DA$29)</f>
        <v>0</v>
      </c>
      <c r="DB35" s="4">
        <f>SUMIFS(df_ryp!$H:$H, df_ryp!$N:$N, $D35, df_ryp!$E:$E, DB$29)</f>
        <v>0</v>
      </c>
      <c r="DC35" s="4">
        <f>SUMIFS(df_ryp!$H:$H, df_ryp!$N:$N, $D35, df_ryp!$E:$E, DC$29)</f>
        <v>0</v>
      </c>
      <c r="DD35" s="4">
        <f>SUMIFS(df_ryp!$H:$H, df_ryp!$N:$N, $D35, df_ryp!$E:$E, DD$29)</f>
        <v>0</v>
      </c>
      <c r="DE35" s="4">
        <f>SUMIFS(df_ryp!$H:$H, df_ryp!$N:$N, $D35, df_ryp!$E:$E, DE$29)</f>
        <v>1700</v>
      </c>
      <c r="DF35" s="4">
        <f>SUMIFS(df_ryp!$H:$H, df_ryp!$N:$N, $D35, df_ryp!$E:$E, DF$29)</f>
        <v>0</v>
      </c>
      <c r="DG35" s="4">
        <f>SUMIFS(df_ryp!$H:$H, df_ryp!$N:$N, $D35, df_ryp!$E:$E, DG$29)</f>
        <v>0</v>
      </c>
      <c r="DH35" s="4">
        <f>SUMIFS(df_ryp!$H:$H, df_ryp!$N:$N, $D35, df_ryp!$E:$E, DH$29)</f>
        <v>0</v>
      </c>
      <c r="DI35" s="4">
        <f>SUMIFS(df_ryp!$H:$H, df_ryp!$N:$N, $D35, df_ryp!$E:$E, DI$29)</f>
        <v>0</v>
      </c>
      <c r="DJ35" s="4">
        <f>SUMIFS(df_ryp!$H:$H, df_ryp!$N:$N, $D35, df_ryp!$E:$E, DJ$29)</f>
        <v>0</v>
      </c>
      <c r="DK35" s="4">
        <f>SUMIFS(df_ryp!$H:$H, df_ryp!$N:$N, $D35, df_ryp!$E:$E, DK$29)</f>
        <v>0</v>
      </c>
      <c r="DL35" s="4">
        <f>SUMIFS(df_ryp!$H:$H, df_ryp!$N:$N, $D35, df_ryp!$E:$E, DL$29)</f>
        <v>0</v>
      </c>
      <c r="DM35" s="4">
        <f>SUMIFS(df_ryp!$H:$H, df_ryp!$N:$N, $D35, df_ryp!$E:$E, DM$29)</f>
        <v>0</v>
      </c>
      <c r="DN35" s="4">
        <f>SUMIFS(df_ryp!$H:$H, df_ryp!$N:$N, $D35, df_ryp!$E:$E, DN$29)</f>
        <v>0</v>
      </c>
      <c r="DO35" s="4">
        <f>SUMIFS(df_ryp!$H:$H, df_ryp!$N:$N, $D35, df_ryp!$E:$E, DO$29)</f>
        <v>0</v>
      </c>
      <c r="DP35" s="4">
        <f>SUMIFS(df_ryp!$H:$H, df_ryp!$N:$N, $D35, df_ryp!$E:$E, DP$29)</f>
        <v>0</v>
      </c>
      <c r="DQ35" s="4">
        <f>SUMIFS(df_ryp!$H:$H, df_ryp!$N:$N, $D35, df_ryp!$E:$E, DQ$29)</f>
        <v>0</v>
      </c>
      <c r="DR35" s="4">
        <f>SUMIFS(df_ryp!$H:$H, df_ryp!$N:$N, $D35, df_ryp!$E:$E, DR$29)</f>
        <v>0</v>
      </c>
      <c r="DS35" s="4">
        <f>SUMIFS(df_ryp!$H:$H, df_ryp!$N:$N, $D35, df_ryp!$E:$E, DS$29)</f>
        <v>0</v>
      </c>
      <c r="DT35" s="4">
        <f>SUMIFS(df_ryp!$H:$H, df_ryp!$N:$N, $D35, df_ryp!$E:$E, DT$29)</f>
        <v>0</v>
      </c>
      <c r="DU35" s="4">
        <f>SUMIFS(df_ryp!$H:$H, df_ryp!$N:$N, $D35, df_ryp!$E:$E, DU$29)</f>
        <v>0</v>
      </c>
      <c r="DV35" s="4">
        <f>SUMIFS(df_ryp!$H:$H, df_ryp!$N:$N, $D35, df_ryp!$E:$E, DV$29)</f>
        <v>0</v>
      </c>
      <c r="DW35" s="4">
        <f>SUMIFS(df_ryp!$H:$H, df_ryp!$N:$N, $D35, df_ryp!$E:$E, DW$29)</f>
        <v>0</v>
      </c>
      <c r="DX35" s="4">
        <f>SUMIFS(df_ryp!$H:$H, df_ryp!$N:$N, $D35, df_ryp!$E:$E, DX$29)</f>
        <v>0</v>
      </c>
      <c r="DY35" s="4">
        <f>SUMIFS(df_ryp!$H:$H, df_ryp!$N:$N, $D35, df_ryp!$E:$E, DY$29)</f>
        <v>0</v>
      </c>
      <c r="DZ35" s="4">
        <f>SUMIFS(df_ryp!$H:$H, df_ryp!$N:$N, $D35, df_ryp!$E:$E, DZ$29)</f>
        <v>0</v>
      </c>
      <c r="EA35" s="4">
        <f>SUMIFS(df_ryp!$H:$H, df_ryp!$N:$N, $D35, df_ryp!$E:$E, EA$29)</f>
        <v>0</v>
      </c>
      <c r="EB35" s="4">
        <f>SUMIFS(df_ryp!$H:$H, df_ryp!$N:$N, $D35, df_ryp!$E:$E, EB$29)</f>
        <v>0</v>
      </c>
      <c r="EC35" s="4">
        <f>SUMIFS(df_ryp!$H:$H, df_ryp!$N:$N, $D35, df_ryp!$E:$E, EC$29)</f>
        <v>0</v>
      </c>
      <c r="ED35" s="4">
        <f>SUMIFS(df_ryp!$H:$H, df_ryp!$N:$N, $D35, df_ryp!$E:$E, ED$29)</f>
        <v>0</v>
      </c>
      <c r="EE35" s="4">
        <f>SUMIFS(df_ryp!$H:$H, df_ryp!$N:$N, $D35, df_ryp!$E:$E, EE$29)</f>
        <v>0</v>
      </c>
      <c r="EF35" s="4">
        <f>SUMIFS(df_ryp!$H:$H, df_ryp!$N:$N, $D35, df_ryp!$E:$E, EF$29)</f>
        <v>0</v>
      </c>
      <c r="EG35" s="4">
        <f>SUMIFS(df_ryp!$H:$H, df_ryp!$N:$N, $D35, df_ryp!$E:$E, EG$29)</f>
        <v>400</v>
      </c>
      <c r="EH35" s="4">
        <f>SUMIFS(df_ryp!$H:$H, df_ryp!$N:$N, $D35, df_ryp!$E:$E, EH$29)</f>
        <v>0</v>
      </c>
      <c r="EI35" s="4">
        <f>SUMIFS(df_ryp!$H:$H, df_ryp!$N:$N, $D35, df_ryp!$E:$E, EI$29)</f>
        <v>0</v>
      </c>
      <c r="EJ35" s="4">
        <f>SUMIFS(df_ryp!$H:$H, df_ryp!$N:$N, $D35, df_ryp!$E:$E, EJ$29)</f>
        <v>0</v>
      </c>
      <c r="EK35" s="4">
        <f>SUMIFS(df_ryp!$H:$H, df_ryp!$N:$N, $D35, df_ryp!$E:$E, EK$29)</f>
        <v>0</v>
      </c>
      <c r="EL35" s="4">
        <f>SUMIFS(df_ryp!$H:$H, df_ryp!$N:$N, $D35, df_ryp!$E:$E, EL$29)</f>
        <v>0</v>
      </c>
      <c r="EM35" s="4">
        <f>SUMIFS(df_ryp!$H:$H, df_ryp!$N:$N, $D35, df_ryp!$E:$E, EM$29)</f>
        <v>0</v>
      </c>
      <c r="EN35" s="4">
        <f>SUMIFS(df_ryp!$H:$H, df_ryp!$N:$N, $D35, df_ryp!$E:$E, EN$29)</f>
        <v>0</v>
      </c>
      <c r="EO35" s="4">
        <f>SUMIFS(df_ryp!$H:$H, df_ryp!$N:$N, $D35, df_ryp!$E:$E, EO$29)</f>
        <v>0</v>
      </c>
      <c r="EP35" s="4">
        <f>SUMIFS(df_ryp!$H:$H, df_ryp!$N:$N, $D35, df_ryp!$E:$E, EP$29)</f>
        <v>0</v>
      </c>
      <c r="EQ35" s="4">
        <f>SUMIFS(df_ryp!$H:$H, df_ryp!$N:$N, $D35, df_ryp!$E:$E, EQ$29)</f>
        <v>0</v>
      </c>
      <c r="ER35" s="4">
        <f>SUMIFS(df_ryp!$H:$H, df_ryp!$N:$N, $D35, df_ryp!$E:$E, ER$29)</f>
        <v>0</v>
      </c>
      <c r="ES35" s="4">
        <f>SUMIFS(df_ryp!$H:$H, df_ryp!$N:$N, $D35, df_ryp!$E:$E, ES$29)</f>
        <v>0</v>
      </c>
      <c r="ET35" s="4">
        <f>SUMIFS(df_ryp!$H:$H, df_ryp!$N:$N, $D35, df_ryp!$E:$E, ET$29)</f>
        <v>0</v>
      </c>
      <c r="EU35" s="4">
        <f>SUMIFS(df_ryp!$H:$H, df_ryp!$N:$N, $D35, df_ryp!$E:$E, EU$29)</f>
        <v>0</v>
      </c>
      <c r="EV35" s="4">
        <f>SUMIFS(df_ryp!$H:$H, df_ryp!$N:$N, $D35, df_ryp!$E:$E, EV$29)</f>
        <v>0</v>
      </c>
      <c r="EW35" s="4">
        <f>SUMIFS(df_ryp!$H:$H, df_ryp!$N:$N, $D35, df_ryp!$E:$E, EW$29)</f>
        <v>0</v>
      </c>
      <c r="EX35" s="4">
        <f>SUMIFS(df_ryp!$H:$H, df_ryp!$N:$N, $D35, df_ryp!$E:$E, EX$29)</f>
        <v>0</v>
      </c>
      <c r="EY35" s="4">
        <f>SUMIFS(df_ryp!$H:$H, df_ryp!$N:$N, $D35, df_ryp!$E:$E, EY$29)</f>
        <v>0</v>
      </c>
      <c r="EZ35" s="4">
        <f>SUMIFS(df_ryp!$H:$H, df_ryp!$N:$N, $D35, df_ryp!$E:$E, EZ$29)</f>
        <v>0</v>
      </c>
      <c r="FA35" s="4">
        <f>SUMIFS(df_ryp!$H:$H, df_ryp!$N:$N, $D35, df_ryp!$E:$E, FA$29)</f>
        <v>0</v>
      </c>
      <c r="FB35" s="4">
        <f>SUMIFS(df_ryp!$H:$H, df_ryp!$N:$N, $D35, df_ryp!$E:$E, FB$29)</f>
        <v>0</v>
      </c>
      <c r="FC35" s="4">
        <f>SUMIFS(df_ryp!$H:$H, df_ryp!$N:$N, $D35, df_ryp!$E:$E, FC$29)</f>
        <v>0</v>
      </c>
      <c r="FD35" s="8">
        <f t="shared" si="6"/>
        <v>7445.2800000000007</v>
      </c>
      <c r="FF35" s="7" t="s">
        <v>350</v>
      </c>
      <c r="FG35" s="4">
        <f>SUMIFS(df_ryp!$H:$H, df_ryp!$N:$N, $FF35, df_ryp!$B:$B, FG$28)</f>
        <v>2645.3</v>
      </c>
      <c r="FH35" s="4">
        <f>SUMIFS(df_ryp!$H:$H, df_ryp!$N:$N, $FF35, df_ryp!$B:$B, FH$28)</f>
        <v>1699.98</v>
      </c>
      <c r="FI35" s="4">
        <f>SUMIFS(df_ryp!$H:$H, df_ryp!$N:$N, $FF35, df_ryp!$B:$B, FI$28)</f>
        <v>1000</v>
      </c>
      <c r="FJ35" s="4">
        <f>SUMIFS(df_ryp!$H:$H, df_ryp!$N:$N, $FF35, df_ryp!$B:$B, FJ$28)</f>
        <v>1700</v>
      </c>
      <c r="FK35" s="4">
        <f>SUMIFS(df_ryp!$H:$H, df_ryp!$N:$N, $FF35, df_ryp!$B:$B, FK$28)</f>
        <v>400</v>
      </c>
      <c r="FL35" s="4">
        <f>SUMIFS(df_ryp!$H:$H, df_ryp!$N:$N, $FF35, df_ryp!$B:$B, FL$28)</f>
        <v>0</v>
      </c>
      <c r="FM35" s="8">
        <f t="shared" si="7"/>
        <v>7445.2800000000007</v>
      </c>
    </row>
    <row r="36" spans="4:169" x14ac:dyDescent="0.35">
      <c r="D36" s="7" t="s">
        <v>10511</v>
      </c>
      <c r="E36" s="4">
        <f>SUMIFS(df_ryp!$H:$H, df_ryp!$N:$N, "", df_ryp!$E:$E, E$29)</f>
        <v>0</v>
      </c>
      <c r="F36" s="4">
        <f>SUMIFS(df_ryp!$H:$H, df_ryp!$N:$N, "", df_ryp!$E:$E, F$29)</f>
        <v>0</v>
      </c>
      <c r="G36" s="4">
        <f>SUMIFS(df_ryp!$H:$H, df_ryp!$N:$N, "", df_ryp!$E:$E, G$29)</f>
        <v>0</v>
      </c>
      <c r="H36" s="4">
        <f>SUMIFS(df_ryp!$H:$H, df_ryp!$N:$N, "", df_ryp!$E:$E, H$29)</f>
        <v>0</v>
      </c>
      <c r="I36" s="4">
        <f>SUMIFS(df_ryp!$H:$H, df_ryp!$N:$N, "", df_ryp!$E:$E, I$29)</f>
        <v>0</v>
      </c>
      <c r="J36" s="4">
        <f>SUMIFS(df_ryp!$H:$H, df_ryp!$N:$N, "", df_ryp!$E:$E, J$29)</f>
        <v>0</v>
      </c>
      <c r="K36" s="4">
        <f>SUMIFS(df_ryp!$H:$H, df_ryp!$N:$N, "", df_ryp!$E:$E, K$29)</f>
        <v>0</v>
      </c>
      <c r="L36" s="4">
        <f>SUMIFS(df_ryp!$H:$H, df_ryp!$N:$N, "", df_ryp!$E:$E, L$29)</f>
        <v>0</v>
      </c>
      <c r="M36" s="4">
        <f>SUMIFS(df_ryp!$H:$H, df_ryp!$N:$N, "", df_ryp!$E:$E, M$29)</f>
        <v>0</v>
      </c>
      <c r="N36" s="4">
        <f>SUMIFS(df_ryp!$H:$H, df_ryp!$N:$N, "", df_ryp!$E:$E, N$29)</f>
        <v>0</v>
      </c>
      <c r="O36" s="4">
        <f>SUMIFS(df_ryp!$H:$H, df_ryp!$N:$N, "", df_ryp!$E:$E, O$29)</f>
        <v>0</v>
      </c>
      <c r="P36" s="4">
        <f>SUMIFS(df_ryp!$H:$H, df_ryp!$N:$N, "", df_ryp!$E:$E, P$29)</f>
        <v>0</v>
      </c>
      <c r="Q36" s="4">
        <f>SUMIFS(df_ryp!$H:$H, df_ryp!$N:$N, "", df_ryp!$E:$E, Q$29)</f>
        <v>0</v>
      </c>
      <c r="R36" s="4">
        <f>SUMIFS(df_ryp!$H:$H, df_ryp!$N:$N, "", df_ryp!$E:$E, R$29)</f>
        <v>0</v>
      </c>
      <c r="S36" s="4">
        <f>SUMIFS(df_ryp!$H:$H, df_ryp!$N:$N, "", df_ryp!$E:$E, S$29)</f>
        <v>0</v>
      </c>
      <c r="T36" s="4">
        <f>SUMIFS(df_ryp!$H:$H, df_ryp!$N:$N, "", df_ryp!$E:$E, T$29)</f>
        <v>0</v>
      </c>
      <c r="U36" s="4">
        <f>SUMIFS(df_ryp!$H:$H, df_ryp!$N:$N, "", df_ryp!$E:$E, U$29)</f>
        <v>0</v>
      </c>
      <c r="V36" s="4">
        <f>SUMIFS(df_ryp!$H:$H, df_ryp!$N:$N, "", df_ryp!$E:$E, V$29)</f>
        <v>0</v>
      </c>
      <c r="W36" s="4">
        <f>SUMIFS(df_ryp!$H:$H, df_ryp!$N:$N, "", df_ryp!$E:$E, W$29)</f>
        <v>0</v>
      </c>
      <c r="X36" s="4">
        <f>SUMIFS(df_ryp!$H:$H, df_ryp!$N:$N, "", df_ryp!$E:$E, X$29)</f>
        <v>0</v>
      </c>
      <c r="Y36" s="4">
        <f>SUMIFS(df_ryp!$H:$H, df_ryp!$N:$N, "", df_ryp!$E:$E, Y$29)</f>
        <v>0</v>
      </c>
      <c r="Z36" s="4">
        <f>SUMIFS(df_ryp!$H:$H, df_ryp!$N:$N, "", df_ryp!$E:$E, Z$29)</f>
        <v>0</v>
      </c>
      <c r="AA36" s="4">
        <f>SUMIFS(df_ryp!$H:$H, df_ryp!$N:$N, "", df_ryp!$E:$E, AA$29)</f>
        <v>0</v>
      </c>
      <c r="AB36" s="4">
        <f>SUMIFS(df_ryp!$H:$H, df_ryp!$N:$N, "", df_ryp!$E:$E, AB$29)</f>
        <v>0</v>
      </c>
      <c r="AC36" s="4">
        <f>SUMIFS(df_ryp!$H:$H, df_ryp!$N:$N, "", df_ryp!$E:$E, AC$29)</f>
        <v>0</v>
      </c>
      <c r="AD36" s="4">
        <f>SUMIFS(df_ryp!$H:$H, df_ryp!$N:$N, "", df_ryp!$E:$E, AD$29)</f>
        <v>0</v>
      </c>
      <c r="AE36" s="4">
        <f>SUMIFS(df_ryp!$H:$H, df_ryp!$N:$N, "", df_ryp!$E:$E, AE$29)</f>
        <v>0</v>
      </c>
      <c r="AF36" s="4">
        <f>SUMIFS(df_ryp!$H:$H, df_ryp!$N:$N, "", df_ryp!$E:$E, AF$29)</f>
        <v>0</v>
      </c>
      <c r="AG36" s="4">
        <f>SUMIFS(df_ryp!$H:$H, df_ryp!$N:$N, "", df_ryp!$E:$E, AG$29)</f>
        <v>0</v>
      </c>
      <c r="AH36" s="4">
        <f>SUMIFS(df_ryp!$H:$H, df_ryp!$N:$N, "", df_ryp!$E:$E, AH$29)</f>
        <v>0</v>
      </c>
      <c r="AI36" s="4">
        <f>SUMIFS(df_ryp!$H:$H, df_ryp!$N:$N, "", df_ryp!$E:$E, AI$29)</f>
        <v>0</v>
      </c>
      <c r="AJ36" s="4">
        <f>SUMIFS(df_ryp!$H:$H, df_ryp!$N:$N, "", df_ryp!$E:$E, AJ$29)</f>
        <v>0</v>
      </c>
      <c r="AK36" s="4">
        <f>SUMIFS(df_ryp!$H:$H, df_ryp!$N:$N, "", df_ryp!$E:$E, AK$29)</f>
        <v>0</v>
      </c>
      <c r="AL36" s="4">
        <f>SUMIFS(df_ryp!$H:$H, df_ryp!$N:$N, "", df_ryp!$E:$E, AL$29)</f>
        <v>0</v>
      </c>
      <c r="AM36" s="4">
        <f>SUMIFS(df_ryp!$H:$H, df_ryp!$N:$N, "", df_ryp!$E:$E, AM$29)</f>
        <v>0</v>
      </c>
      <c r="AN36" s="4">
        <f>SUMIFS(df_ryp!$H:$H, df_ryp!$N:$N, "", df_ryp!$E:$E, AN$29)</f>
        <v>0</v>
      </c>
      <c r="AO36" s="4">
        <f>SUMIFS(df_ryp!$H:$H, df_ryp!$N:$N, "", df_ryp!$E:$E, AO$29)</f>
        <v>0</v>
      </c>
      <c r="AP36" s="4">
        <f>SUMIFS(df_ryp!$H:$H, df_ryp!$N:$N, "", df_ryp!$E:$E, AP$29)</f>
        <v>0</v>
      </c>
      <c r="AQ36" s="4">
        <f>SUMIFS(df_ryp!$H:$H, df_ryp!$N:$N, "", df_ryp!$E:$E, AQ$29)</f>
        <v>0</v>
      </c>
      <c r="AR36" s="4">
        <f>SUMIFS(df_ryp!$H:$H, df_ryp!$N:$N, "", df_ryp!$E:$E, AR$29)</f>
        <v>0</v>
      </c>
      <c r="AS36" s="4">
        <f>SUMIFS(df_ryp!$H:$H, df_ryp!$N:$N, "", df_ryp!$E:$E, AS$29)</f>
        <v>0</v>
      </c>
      <c r="AT36" s="4">
        <f>SUMIFS(df_ryp!$H:$H, df_ryp!$N:$N, "", df_ryp!$E:$E, AT$29)</f>
        <v>0</v>
      </c>
      <c r="AU36" s="4">
        <f>SUMIFS(df_ryp!$H:$H, df_ryp!$N:$N, "", df_ryp!$E:$E, AU$29)</f>
        <v>0</v>
      </c>
      <c r="AV36" s="4">
        <f>SUMIFS(df_ryp!$H:$H, df_ryp!$N:$N, "", df_ryp!$E:$E, AV$29)</f>
        <v>0</v>
      </c>
      <c r="AW36" s="4">
        <f>SUMIFS(df_ryp!$H:$H, df_ryp!$N:$N, "", df_ryp!$E:$E, AW$29)</f>
        <v>0</v>
      </c>
      <c r="AX36" s="4">
        <f>SUMIFS(df_ryp!$H:$H, df_ryp!$N:$N, "", df_ryp!$E:$E, AX$29)</f>
        <v>0</v>
      </c>
      <c r="AY36" s="4">
        <f>SUMIFS(df_ryp!$H:$H, df_ryp!$N:$N, "", df_ryp!$E:$E, AY$29)</f>
        <v>0</v>
      </c>
      <c r="AZ36" s="4">
        <f>SUMIFS(df_ryp!$H:$H, df_ryp!$N:$N, "", df_ryp!$E:$E, AZ$29)</f>
        <v>0</v>
      </c>
      <c r="BA36" s="4">
        <f>SUMIFS(df_ryp!$H:$H, df_ryp!$N:$N, "", df_ryp!$E:$E, BA$29)</f>
        <v>0</v>
      </c>
      <c r="BB36" s="4">
        <f>SUMIFS(df_ryp!$H:$H, df_ryp!$N:$N, "", df_ryp!$E:$E, BB$29)</f>
        <v>0</v>
      </c>
      <c r="BC36" s="4">
        <f>SUMIFS(df_ryp!$H:$H, df_ryp!$N:$N, "", df_ryp!$E:$E, BC$29)</f>
        <v>0</v>
      </c>
      <c r="BD36" s="4">
        <f>SUMIFS(df_ryp!$H:$H, df_ryp!$N:$N, "", df_ryp!$E:$E, BD$29)</f>
        <v>0</v>
      </c>
      <c r="BE36" s="4">
        <f>SUMIFS(df_ryp!$H:$H, df_ryp!$N:$N, "", df_ryp!$E:$E, BE$29)</f>
        <v>0</v>
      </c>
      <c r="BF36" s="4">
        <f>SUMIFS(df_ryp!$H:$H, df_ryp!$N:$N, "", df_ryp!$E:$E, BF$29)</f>
        <v>0</v>
      </c>
      <c r="BG36" s="4">
        <f>SUMIFS(df_ryp!$H:$H, df_ryp!$N:$N, "", df_ryp!$E:$E, BG$29)</f>
        <v>0</v>
      </c>
      <c r="BH36" s="4">
        <f>SUMIFS(df_ryp!$H:$H, df_ryp!$N:$N, "", df_ryp!$E:$E, BH$29)</f>
        <v>0</v>
      </c>
      <c r="BI36" s="4">
        <f>SUMIFS(df_ryp!$H:$H, df_ryp!$N:$N, "", df_ryp!$E:$E, BI$29)</f>
        <v>0</v>
      </c>
      <c r="BJ36" s="4">
        <f>SUMIFS(df_ryp!$H:$H, df_ryp!$N:$N, "", df_ryp!$E:$E, BJ$29)</f>
        <v>0</v>
      </c>
      <c r="BK36" s="4">
        <f>SUMIFS(df_ryp!$H:$H, df_ryp!$N:$N, "", df_ryp!$E:$E, BK$29)</f>
        <v>0</v>
      </c>
      <c r="BL36" s="4">
        <f>SUMIFS(df_ryp!$H:$H, df_ryp!$N:$N, "", df_ryp!$E:$E, BL$29)</f>
        <v>0</v>
      </c>
      <c r="BM36" s="4">
        <f>SUMIFS(df_ryp!$H:$H, df_ryp!$N:$N, "", df_ryp!$E:$E, BM$29)</f>
        <v>0</v>
      </c>
      <c r="BN36" s="4">
        <f>SUMIFS(df_ryp!$H:$H, df_ryp!$N:$N, "", df_ryp!$E:$E, BN$29)</f>
        <v>0</v>
      </c>
      <c r="BO36" s="4">
        <f>SUMIFS(df_ryp!$H:$H, df_ryp!$N:$N, "", df_ryp!$E:$E, BO$29)</f>
        <v>0</v>
      </c>
      <c r="BP36" s="4">
        <f>SUMIFS(df_ryp!$H:$H, df_ryp!$N:$N, "", df_ryp!$E:$E, BP$29)</f>
        <v>0</v>
      </c>
      <c r="BQ36" s="4">
        <f>SUMIFS(df_ryp!$H:$H, df_ryp!$N:$N, "", df_ryp!$E:$E, BQ$29)</f>
        <v>0</v>
      </c>
      <c r="BR36" s="4">
        <f>SUMIFS(df_ryp!$H:$H, df_ryp!$N:$N, "", df_ryp!$E:$E, BR$29)</f>
        <v>0</v>
      </c>
      <c r="BS36" s="4">
        <f>SUMIFS(df_ryp!$H:$H, df_ryp!$N:$N, "", df_ryp!$E:$E, BS$29)</f>
        <v>0</v>
      </c>
      <c r="BT36" s="4">
        <f>SUMIFS(df_ryp!$H:$H, df_ryp!$N:$N, "", df_ryp!$E:$E, BT$29)</f>
        <v>0</v>
      </c>
      <c r="BU36" s="4">
        <f>SUMIFS(df_ryp!$H:$H, df_ryp!$N:$N, "", df_ryp!$E:$E, BU$29)</f>
        <v>0</v>
      </c>
      <c r="BV36" s="4">
        <f>SUMIFS(df_ryp!$H:$H, df_ryp!$N:$N, "", df_ryp!$E:$E, BV$29)</f>
        <v>0</v>
      </c>
      <c r="BW36" s="4">
        <f>SUMIFS(df_ryp!$H:$H, df_ryp!$N:$N, "", df_ryp!$E:$E, BW$29)</f>
        <v>0</v>
      </c>
      <c r="BX36" s="4">
        <f>SUMIFS(df_ryp!$H:$H, df_ryp!$N:$N, "", df_ryp!$E:$E, BX$29)</f>
        <v>0</v>
      </c>
      <c r="BY36" s="4">
        <f>SUMIFS(df_ryp!$H:$H, df_ryp!$N:$N, "", df_ryp!$E:$E, BY$29)</f>
        <v>0</v>
      </c>
      <c r="BZ36" s="4">
        <f>SUMIFS(df_ryp!$H:$H, df_ryp!$N:$N, "", df_ryp!$E:$E, BZ$29)</f>
        <v>0</v>
      </c>
      <c r="CA36" s="4">
        <f>SUMIFS(df_ryp!$H:$H, df_ryp!$N:$N, "", df_ryp!$E:$E, CA$29)</f>
        <v>0</v>
      </c>
      <c r="CB36" s="4">
        <f>SUMIFS(df_ryp!$H:$H, df_ryp!$N:$N, "", df_ryp!$E:$E, CB$29)</f>
        <v>0</v>
      </c>
      <c r="CC36" s="4">
        <f>SUMIFS(df_ryp!$H:$H, df_ryp!$N:$N, "", df_ryp!$E:$E, CC$29)</f>
        <v>0</v>
      </c>
      <c r="CD36" s="4">
        <f>SUMIFS(df_ryp!$H:$H, df_ryp!$N:$N, "", df_ryp!$E:$E, CD$29)</f>
        <v>0</v>
      </c>
      <c r="CE36" s="4">
        <f>SUMIFS(df_ryp!$H:$H, df_ryp!$N:$N, "", df_ryp!$E:$E, CE$29)</f>
        <v>0</v>
      </c>
      <c r="CF36" s="4">
        <f>SUMIFS(df_ryp!$H:$H, df_ryp!$N:$N, "", df_ryp!$E:$E, CF$29)</f>
        <v>0</v>
      </c>
      <c r="CG36" s="4">
        <f>SUMIFS(df_ryp!$H:$H, df_ryp!$N:$N, "", df_ryp!$E:$E, CG$29)</f>
        <v>0</v>
      </c>
      <c r="CH36" s="4">
        <f>SUMIFS(df_ryp!$H:$H, df_ryp!$N:$N, "", df_ryp!$E:$E, CH$29)</f>
        <v>0</v>
      </c>
      <c r="CI36" s="4">
        <f>SUMIFS(df_ryp!$H:$H, df_ryp!$N:$N, "", df_ryp!$E:$E, CI$29)</f>
        <v>0</v>
      </c>
      <c r="CJ36" s="4">
        <f>SUMIFS(df_ryp!$H:$H, df_ryp!$N:$N, "", df_ryp!$E:$E, CJ$29)</f>
        <v>0</v>
      </c>
      <c r="CK36" s="4">
        <f>SUMIFS(df_ryp!$H:$H, df_ryp!$N:$N, "", df_ryp!$E:$E, CK$29)</f>
        <v>0</v>
      </c>
      <c r="CL36" s="4">
        <f>SUMIFS(df_ryp!$H:$H, df_ryp!$N:$N, "", df_ryp!$E:$E, CL$29)</f>
        <v>0</v>
      </c>
      <c r="CM36" s="4">
        <f>SUMIFS(df_ryp!$H:$H, df_ryp!$N:$N, "", df_ryp!$E:$E, CM$29)</f>
        <v>0</v>
      </c>
      <c r="CN36" s="4">
        <f>SUMIFS(df_ryp!$H:$H, df_ryp!$N:$N, "", df_ryp!$E:$E, CN$29)</f>
        <v>0</v>
      </c>
      <c r="CO36" s="4">
        <f>SUMIFS(df_ryp!$H:$H, df_ryp!$N:$N, "", df_ryp!$E:$E, CO$29)</f>
        <v>0</v>
      </c>
      <c r="CP36" s="4">
        <f>SUMIFS(df_ryp!$H:$H, df_ryp!$N:$N, "", df_ryp!$E:$E, CP$29)</f>
        <v>0</v>
      </c>
      <c r="CQ36" s="4">
        <f>SUMIFS(df_ryp!$H:$H, df_ryp!$N:$N, "", df_ryp!$E:$E, CQ$29)</f>
        <v>0</v>
      </c>
      <c r="CR36" s="4">
        <f>SUMIFS(df_ryp!$H:$H, df_ryp!$N:$N, "", df_ryp!$E:$E, CR$29)</f>
        <v>0</v>
      </c>
      <c r="CS36" s="4">
        <f>SUMIFS(df_ryp!$H:$H, df_ryp!$N:$N, "", df_ryp!$E:$E, CS$29)</f>
        <v>0</v>
      </c>
      <c r="CT36" s="4">
        <f>SUMIFS(df_ryp!$H:$H, df_ryp!$N:$N, "", df_ryp!$E:$E, CT$29)</f>
        <v>0</v>
      </c>
      <c r="CU36" s="4">
        <f>SUMIFS(df_ryp!$H:$H, df_ryp!$N:$N, "", df_ryp!$E:$E, CU$29)</f>
        <v>0</v>
      </c>
      <c r="CV36" s="4">
        <f>SUMIFS(df_ryp!$H:$H, df_ryp!$N:$N, "", df_ryp!$E:$E, CV$29)</f>
        <v>0</v>
      </c>
      <c r="CW36" s="4">
        <f>SUMIFS(df_ryp!$H:$H, df_ryp!$N:$N, "", df_ryp!$E:$E, CW$29)</f>
        <v>0</v>
      </c>
      <c r="CX36" s="4">
        <f>SUMIFS(df_ryp!$H:$H, df_ryp!$N:$N, "", df_ryp!$E:$E, CX$29)</f>
        <v>0</v>
      </c>
      <c r="CY36" s="4">
        <f>SUMIFS(df_ryp!$H:$H, df_ryp!$N:$N, "", df_ryp!$E:$E, CY$29)</f>
        <v>0</v>
      </c>
      <c r="CZ36" s="4">
        <f>SUMIFS(df_ryp!$H:$H, df_ryp!$N:$N, "", df_ryp!$E:$E, CZ$29)</f>
        <v>0</v>
      </c>
      <c r="DA36" s="4">
        <f>SUMIFS(df_ryp!$H:$H, df_ryp!$N:$N, "", df_ryp!$E:$E, DA$29)</f>
        <v>0</v>
      </c>
      <c r="DB36" s="4">
        <f>SUMIFS(df_ryp!$H:$H, df_ryp!$N:$N, "", df_ryp!$E:$E, DB$29)</f>
        <v>0</v>
      </c>
      <c r="DC36" s="4">
        <f>SUMIFS(df_ryp!$H:$H, df_ryp!$N:$N, "", df_ryp!$E:$E, DC$29)</f>
        <v>0</v>
      </c>
      <c r="DD36" s="4">
        <f>SUMIFS(df_ryp!$H:$H, df_ryp!$N:$N, "", df_ryp!$E:$E, DD$29)</f>
        <v>0</v>
      </c>
      <c r="DE36" s="4">
        <f>SUMIFS(df_ryp!$H:$H, df_ryp!$N:$N, "", df_ryp!$E:$E, DE$29)</f>
        <v>0</v>
      </c>
      <c r="DF36" s="4">
        <f>SUMIFS(df_ryp!$H:$H, df_ryp!$N:$N, "", df_ryp!$E:$E, DF$29)</f>
        <v>0</v>
      </c>
      <c r="DG36" s="4">
        <f>SUMIFS(df_ryp!$H:$H, df_ryp!$N:$N, "", df_ryp!$E:$E, DG$29)</f>
        <v>0</v>
      </c>
      <c r="DH36" s="4">
        <f>SUMIFS(df_ryp!$H:$H, df_ryp!$N:$N, "", df_ryp!$E:$E, DH$29)</f>
        <v>0</v>
      </c>
      <c r="DI36" s="4">
        <f>SUMIFS(df_ryp!$H:$H, df_ryp!$N:$N, "", df_ryp!$E:$E, DI$29)</f>
        <v>0</v>
      </c>
      <c r="DJ36" s="4">
        <f>SUMIFS(df_ryp!$H:$H, df_ryp!$N:$N, "", df_ryp!$E:$E, DJ$29)</f>
        <v>0</v>
      </c>
      <c r="DK36" s="4">
        <f>SUMIFS(df_ryp!$H:$H, df_ryp!$N:$N, "", df_ryp!$E:$E, DK$29)</f>
        <v>0</v>
      </c>
      <c r="DL36" s="4">
        <f>SUMIFS(df_ryp!$H:$H, df_ryp!$N:$N, "", df_ryp!$E:$E, DL$29)</f>
        <v>0</v>
      </c>
      <c r="DM36" s="4">
        <f>SUMIFS(df_ryp!$H:$H, df_ryp!$N:$N, "", df_ryp!$E:$E, DM$29)</f>
        <v>0</v>
      </c>
      <c r="DN36" s="4">
        <f>SUMIFS(df_ryp!$H:$H, df_ryp!$N:$N, "", df_ryp!$E:$E, DN$29)</f>
        <v>0</v>
      </c>
      <c r="DO36" s="4">
        <f>SUMIFS(df_ryp!$H:$H, df_ryp!$N:$N, "", df_ryp!$E:$E, DO$29)</f>
        <v>0</v>
      </c>
      <c r="DP36" s="4">
        <f>SUMIFS(df_ryp!$H:$H, df_ryp!$N:$N, "", df_ryp!$E:$E, DP$29)</f>
        <v>0</v>
      </c>
      <c r="DQ36" s="4">
        <f>SUMIFS(df_ryp!$H:$H, df_ryp!$N:$N, "", df_ryp!$E:$E, DQ$29)</f>
        <v>0</v>
      </c>
      <c r="DR36" s="4">
        <f>SUMIFS(df_ryp!$H:$H, df_ryp!$N:$N, "", df_ryp!$E:$E, DR$29)</f>
        <v>0</v>
      </c>
      <c r="DS36" s="4">
        <f>SUMIFS(df_ryp!$H:$H, df_ryp!$N:$N, "", df_ryp!$E:$E, DS$29)</f>
        <v>0</v>
      </c>
      <c r="DT36" s="4">
        <f>SUMIFS(df_ryp!$H:$H, df_ryp!$N:$N, "", df_ryp!$E:$E, DT$29)</f>
        <v>0</v>
      </c>
      <c r="DU36" s="4">
        <f>SUMIFS(df_ryp!$H:$H, df_ryp!$N:$N, "", df_ryp!$E:$E, DU$29)</f>
        <v>0</v>
      </c>
      <c r="DV36" s="4">
        <f>SUMIFS(df_ryp!$H:$H, df_ryp!$N:$N, "", df_ryp!$E:$E, DV$29)</f>
        <v>0</v>
      </c>
      <c r="DW36" s="4">
        <f>SUMIFS(df_ryp!$H:$H, df_ryp!$N:$N, "", df_ryp!$E:$E, DW$29)</f>
        <v>0</v>
      </c>
      <c r="DX36" s="4">
        <f>SUMIFS(df_ryp!$H:$H, df_ryp!$N:$N, "", df_ryp!$E:$E, DX$29)</f>
        <v>0</v>
      </c>
      <c r="DY36" s="4">
        <f>SUMIFS(df_ryp!$H:$H, df_ryp!$N:$N, "", df_ryp!$E:$E, DY$29)</f>
        <v>0</v>
      </c>
      <c r="DZ36" s="4">
        <f>SUMIFS(df_ryp!$H:$H, df_ryp!$N:$N, "", df_ryp!$E:$E, DZ$29)</f>
        <v>0</v>
      </c>
      <c r="EA36" s="4">
        <f>SUMIFS(df_ryp!$H:$H, df_ryp!$N:$N, "", df_ryp!$E:$E, EA$29)</f>
        <v>0</v>
      </c>
      <c r="EB36" s="4">
        <f>SUMIFS(df_ryp!$H:$H, df_ryp!$N:$N, "", df_ryp!$E:$E, EB$29)</f>
        <v>0</v>
      </c>
      <c r="EC36" s="4">
        <f>SUMIFS(df_ryp!$H:$H, df_ryp!$N:$N, "", df_ryp!$E:$E, EC$29)</f>
        <v>0</v>
      </c>
      <c r="ED36" s="4">
        <f>SUMIFS(df_ryp!$H:$H, df_ryp!$N:$N, "", df_ryp!$E:$E, ED$29)</f>
        <v>0</v>
      </c>
      <c r="EE36" s="4">
        <f>SUMIFS(df_ryp!$H:$H, df_ryp!$N:$N, "", df_ryp!$E:$E, EE$29)</f>
        <v>0</v>
      </c>
      <c r="EF36" s="4">
        <f>SUMIFS(df_ryp!$H:$H, df_ryp!$N:$N, "", df_ryp!$E:$E, EF$29)</f>
        <v>0</v>
      </c>
      <c r="EG36" s="4">
        <f>SUMIFS(df_ryp!$H:$H, df_ryp!$N:$N, "", df_ryp!$E:$E, EG$29)</f>
        <v>0</v>
      </c>
      <c r="EH36" s="4">
        <f>SUMIFS(df_ryp!$H:$H, df_ryp!$N:$N, "", df_ryp!$E:$E, EH$29)</f>
        <v>0</v>
      </c>
      <c r="EI36" s="4">
        <f>SUMIFS(df_ryp!$H:$H, df_ryp!$N:$N, "", df_ryp!$E:$E, EI$29)</f>
        <v>0</v>
      </c>
      <c r="EJ36" s="4">
        <f>SUMIFS(df_ryp!$H:$H, df_ryp!$N:$N, "", df_ryp!$E:$E, EJ$29)</f>
        <v>0</v>
      </c>
      <c r="EK36" s="4">
        <f>SUMIFS(df_ryp!$H:$H, df_ryp!$N:$N, "", df_ryp!$E:$E, EK$29)</f>
        <v>0</v>
      </c>
      <c r="EL36" s="4">
        <f>SUMIFS(df_ryp!$H:$H, df_ryp!$N:$N, "", df_ryp!$E:$E, EL$29)</f>
        <v>0</v>
      </c>
      <c r="EM36" s="4">
        <f>SUMIFS(df_ryp!$H:$H, df_ryp!$N:$N, "", df_ryp!$E:$E, EM$29)</f>
        <v>0</v>
      </c>
      <c r="EN36" s="4">
        <f>SUMIFS(df_ryp!$H:$H, df_ryp!$N:$N, "", df_ryp!$E:$E, EN$29)</f>
        <v>0</v>
      </c>
      <c r="EO36" s="4">
        <f>SUMIFS(df_ryp!$H:$H, df_ryp!$N:$N, "", df_ryp!$E:$E, EO$29)</f>
        <v>0</v>
      </c>
      <c r="EP36" s="4">
        <f>SUMIFS(df_ryp!$H:$H, df_ryp!$N:$N, "", df_ryp!$E:$E, EP$29)</f>
        <v>0</v>
      </c>
      <c r="EQ36" s="4">
        <f>SUMIFS(df_ryp!$H:$H, df_ryp!$N:$N, "", df_ryp!$E:$E, EQ$29)</f>
        <v>0</v>
      </c>
      <c r="ER36" s="4">
        <f>SUMIFS(df_ryp!$H:$H, df_ryp!$N:$N, "", df_ryp!$E:$E, ER$29)</f>
        <v>0</v>
      </c>
      <c r="ES36" s="4">
        <f>SUMIFS(df_ryp!$H:$H, df_ryp!$N:$N, "", df_ryp!$E:$E, ES$29)</f>
        <v>0</v>
      </c>
      <c r="ET36" s="4">
        <f>SUMIFS(df_ryp!$H:$H, df_ryp!$N:$N, "", df_ryp!$E:$E, ET$29)</f>
        <v>0</v>
      </c>
      <c r="EU36" s="4">
        <f>SUMIFS(df_ryp!$H:$H, df_ryp!$N:$N, "", df_ryp!$E:$E, EU$29)</f>
        <v>0</v>
      </c>
      <c r="EV36" s="4">
        <f>SUMIFS(df_ryp!$H:$H, df_ryp!$N:$N, "", df_ryp!$E:$E, EV$29)</f>
        <v>0</v>
      </c>
      <c r="EW36" s="4">
        <f>SUMIFS(df_ryp!$H:$H, df_ryp!$N:$N, "", df_ryp!$E:$E, EW$29)</f>
        <v>0</v>
      </c>
      <c r="EX36" s="4">
        <f>SUMIFS(df_ryp!$H:$H, df_ryp!$N:$N, "", df_ryp!$E:$E, EX$29)</f>
        <v>0</v>
      </c>
      <c r="EY36" s="4">
        <f>SUMIFS(df_ryp!$H:$H, df_ryp!$N:$N, "", df_ryp!$E:$E, EY$29)</f>
        <v>0</v>
      </c>
      <c r="EZ36" s="4">
        <f>SUMIFS(df_ryp!$H:$H, df_ryp!$N:$N, "", df_ryp!$E:$E, EZ$29)</f>
        <v>0</v>
      </c>
      <c r="FA36" s="4">
        <f>SUMIFS(df_ryp!$H:$H, df_ryp!$N:$N, "", df_ryp!$E:$E, FA$29)</f>
        <v>0</v>
      </c>
      <c r="FB36" s="4">
        <f>SUMIFS(df_ryp!$H:$H, df_ryp!$N:$N, "", df_ryp!$E:$E, FB$29)</f>
        <v>0</v>
      </c>
      <c r="FC36" s="4">
        <f>SUMIFS(df_ryp!$H:$H, df_ryp!$N:$N, "", df_ryp!$E:$E, FC$29)</f>
        <v>0</v>
      </c>
      <c r="FD36" s="8">
        <f t="shared" si="6"/>
        <v>0</v>
      </c>
      <c r="FF36" s="7" t="s">
        <v>10511</v>
      </c>
      <c r="FG36" s="4">
        <f>SUMIFS(df_ryp!$H:$H, df_ryp!$N:$N, "", df_ryp!$B:$B, FG$28)</f>
        <v>0</v>
      </c>
      <c r="FH36" s="4">
        <f>SUMIFS(df_ryp!$H:$H, df_ryp!$N:$N, "", df_ryp!$B:$B, FH$28)</f>
        <v>0</v>
      </c>
      <c r="FI36" s="4">
        <f>SUMIFS(df_ryp!$H:$H, df_ryp!$N:$N, "", df_ryp!$B:$B, FI$28)</f>
        <v>0</v>
      </c>
      <c r="FJ36" s="4">
        <f>SUMIFS(df_ryp!$H:$H, df_ryp!$N:$N, "", df_ryp!$B:$B, FJ$28)</f>
        <v>0</v>
      </c>
      <c r="FK36" s="4">
        <f>SUMIFS(df_ryp!$H:$H, df_ryp!$N:$N, "", df_ryp!$B:$B, FK$28)</f>
        <v>0</v>
      </c>
      <c r="FL36" s="4">
        <f>SUMIFS(df_ryp!$H:$H, df_ryp!$N:$N, "", df_ryp!$B:$B, FL$28)</f>
        <v>0</v>
      </c>
      <c r="FM36" s="8">
        <f t="shared" si="7"/>
        <v>0</v>
      </c>
    </row>
    <row r="37" spans="4:169" ht="15" thickBot="1" x14ac:dyDescent="0.4">
      <c r="D37" s="9" t="s">
        <v>10515</v>
      </c>
      <c r="E37" s="11">
        <f t="shared" ref="E37:AJ37" si="8">SUM(E30:E36)</f>
        <v>2100</v>
      </c>
      <c r="F37" s="11">
        <f t="shared" si="8"/>
        <v>2550</v>
      </c>
      <c r="G37" s="11">
        <f t="shared" si="8"/>
        <v>0</v>
      </c>
      <c r="H37" s="11">
        <f t="shared" si="8"/>
        <v>0</v>
      </c>
      <c r="I37" s="11">
        <f t="shared" si="8"/>
        <v>0</v>
      </c>
      <c r="J37" s="11">
        <f t="shared" si="8"/>
        <v>0</v>
      </c>
      <c r="K37" s="11">
        <f t="shared" si="8"/>
        <v>2175.4300000000003</v>
      </c>
      <c r="L37" s="11">
        <f t="shared" si="8"/>
        <v>0</v>
      </c>
      <c r="M37" s="11">
        <f t="shared" si="8"/>
        <v>0</v>
      </c>
      <c r="N37" s="11">
        <f t="shared" si="8"/>
        <v>2098.7200000000003</v>
      </c>
      <c r="O37" s="11">
        <f t="shared" si="8"/>
        <v>1525.24</v>
      </c>
      <c r="P37" s="11">
        <f t="shared" si="8"/>
        <v>0</v>
      </c>
      <c r="Q37" s="11">
        <f t="shared" si="8"/>
        <v>1700</v>
      </c>
      <c r="R37" s="11">
        <f t="shared" si="8"/>
        <v>2083</v>
      </c>
      <c r="S37" s="11">
        <f t="shared" si="8"/>
        <v>2255</v>
      </c>
      <c r="T37" s="11">
        <f t="shared" si="8"/>
        <v>8957.9</v>
      </c>
      <c r="U37" s="11">
        <f t="shared" si="8"/>
        <v>4104.12</v>
      </c>
      <c r="V37" s="11">
        <f t="shared" si="8"/>
        <v>800</v>
      </c>
      <c r="W37" s="11">
        <f t="shared" si="8"/>
        <v>1700</v>
      </c>
      <c r="X37" s="11">
        <f t="shared" si="8"/>
        <v>3645</v>
      </c>
      <c r="Y37" s="11">
        <f t="shared" si="8"/>
        <v>362</v>
      </c>
      <c r="Z37" s="11">
        <f t="shared" si="8"/>
        <v>2100</v>
      </c>
      <c r="AA37" s="11">
        <f t="shared" si="8"/>
        <v>2345</v>
      </c>
      <c r="AB37" s="11">
        <f t="shared" si="8"/>
        <v>3535</v>
      </c>
      <c r="AC37" s="11">
        <f t="shared" si="8"/>
        <v>0</v>
      </c>
      <c r="AD37" s="11">
        <f t="shared" si="8"/>
        <v>0</v>
      </c>
      <c r="AE37" s="11">
        <f t="shared" si="8"/>
        <v>400</v>
      </c>
      <c r="AF37" s="11">
        <f t="shared" si="8"/>
        <v>0</v>
      </c>
      <c r="AG37" s="11">
        <f t="shared" si="8"/>
        <v>0</v>
      </c>
      <c r="AH37" s="11">
        <f t="shared" si="8"/>
        <v>400</v>
      </c>
      <c r="AI37" s="11">
        <f t="shared" si="8"/>
        <v>2500</v>
      </c>
      <c r="AJ37" s="11">
        <f t="shared" si="8"/>
        <v>0</v>
      </c>
      <c r="AK37" s="11">
        <f t="shared" ref="AK37:BP37" si="9">SUM(AK30:AK36)</f>
        <v>1497.4099999999999</v>
      </c>
      <c r="AL37" s="11">
        <f t="shared" si="9"/>
        <v>1700</v>
      </c>
      <c r="AM37" s="11">
        <f t="shared" si="9"/>
        <v>1354.1799999999998</v>
      </c>
      <c r="AN37" s="11">
        <f t="shared" si="9"/>
        <v>0</v>
      </c>
      <c r="AO37" s="11">
        <f t="shared" si="9"/>
        <v>0</v>
      </c>
      <c r="AP37" s="11">
        <f t="shared" si="9"/>
        <v>2500</v>
      </c>
      <c r="AQ37" s="11">
        <f t="shared" si="9"/>
        <v>3455</v>
      </c>
      <c r="AR37" s="11">
        <f t="shared" si="9"/>
        <v>4084.84</v>
      </c>
      <c r="AS37" s="11">
        <f t="shared" si="9"/>
        <v>0</v>
      </c>
      <c r="AT37" s="11">
        <f t="shared" si="9"/>
        <v>2347.64</v>
      </c>
      <c r="AU37" s="11">
        <f t="shared" si="9"/>
        <v>2495</v>
      </c>
      <c r="AV37" s="11">
        <f t="shared" si="9"/>
        <v>0</v>
      </c>
      <c r="AW37" s="11">
        <f t="shared" si="9"/>
        <v>400</v>
      </c>
      <c r="AX37" s="11">
        <f t="shared" si="9"/>
        <v>4700</v>
      </c>
      <c r="AY37" s="11">
        <f t="shared" si="9"/>
        <v>2100</v>
      </c>
      <c r="AZ37" s="11">
        <f t="shared" si="9"/>
        <v>1945</v>
      </c>
      <c r="BA37" s="11">
        <f t="shared" si="9"/>
        <v>4050</v>
      </c>
      <c r="BB37" s="11">
        <f t="shared" si="9"/>
        <v>9831</v>
      </c>
      <c r="BC37" s="11">
        <f t="shared" si="9"/>
        <v>4392</v>
      </c>
      <c r="BD37" s="11">
        <f t="shared" si="9"/>
        <v>3400</v>
      </c>
      <c r="BE37" s="11">
        <f t="shared" si="9"/>
        <v>1700</v>
      </c>
      <c r="BF37" s="11">
        <f t="shared" si="9"/>
        <v>0</v>
      </c>
      <c r="BG37" s="11">
        <f t="shared" si="9"/>
        <v>0</v>
      </c>
      <c r="BH37" s="11">
        <f t="shared" si="9"/>
        <v>0</v>
      </c>
      <c r="BI37" s="11">
        <f t="shared" si="9"/>
        <v>5100</v>
      </c>
      <c r="BJ37" s="11">
        <f t="shared" si="9"/>
        <v>5499.98</v>
      </c>
      <c r="BK37" s="11">
        <f t="shared" si="9"/>
        <v>555</v>
      </c>
      <c r="BL37" s="11">
        <f t="shared" si="9"/>
        <v>2500</v>
      </c>
      <c r="BM37" s="11">
        <f t="shared" si="9"/>
        <v>0</v>
      </c>
      <c r="BN37" s="11">
        <f t="shared" si="9"/>
        <v>955</v>
      </c>
      <c r="BO37" s="11">
        <f t="shared" si="9"/>
        <v>2894.0699999999997</v>
      </c>
      <c r="BP37" s="11">
        <f t="shared" si="9"/>
        <v>2100</v>
      </c>
      <c r="BQ37" s="11">
        <f t="shared" ref="BQ37:CV37" si="10">SUM(BQ30:BQ36)</f>
        <v>6438.26</v>
      </c>
      <c r="BR37" s="11">
        <f t="shared" si="10"/>
        <v>0</v>
      </c>
      <c r="BS37" s="11">
        <f t="shared" si="10"/>
        <v>0</v>
      </c>
      <c r="BT37" s="11">
        <f t="shared" si="10"/>
        <v>1000</v>
      </c>
      <c r="BU37" s="11">
        <f t="shared" si="10"/>
        <v>8707.2999999999993</v>
      </c>
      <c r="BV37" s="11">
        <f t="shared" si="10"/>
        <v>6800</v>
      </c>
      <c r="BW37" s="11">
        <f t="shared" si="10"/>
        <v>2255</v>
      </c>
      <c r="BX37" s="11">
        <f t="shared" si="10"/>
        <v>1945</v>
      </c>
      <c r="BY37" s="11">
        <f t="shared" si="10"/>
        <v>1700</v>
      </c>
      <c r="BZ37" s="11">
        <f t="shared" si="10"/>
        <v>0</v>
      </c>
      <c r="CA37" s="11">
        <f t="shared" si="10"/>
        <v>0</v>
      </c>
      <c r="CB37" s="11">
        <f t="shared" si="10"/>
        <v>0</v>
      </c>
      <c r="CC37" s="11">
        <f t="shared" si="10"/>
        <v>1600</v>
      </c>
      <c r="CD37" s="11">
        <f t="shared" si="10"/>
        <v>0</v>
      </c>
      <c r="CE37" s="11">
        <f t="shared" si="10"/>
        <v>0</v>
      </c>
      <c r="CF37" s="11">
        <f t="shared" si="10"/>
        <v>4319.96</v>
      </c>
      <c r="CG37" s="11">
        <f t="shared" si="10"/>
        <v>945</v>
      </c>
      <c r="CH37" s="11">
        <f t="shared" si="10"/>
        <v>0</v>
      </c>
      <c r="CI37" s="11">
        <f t="shared" si="10"/>
        <v>0</v>
      </c>
      <c r="CJ37" s="11">
        <f t="shared" si="10"/>
        <v>555</v>
      </c>
      <c r="CK37" s="11">
        <f t="shared" si="10"/>
        <v>0</v>
      </c>
      <c r="CL37" s="11">
        <f t="shared" si="10"/>
        <v>580.62</v>
      </c>
      <c r="CM37" s="11">
        <f t="shared" si="10"/>
        <v>800</v>
      </c>
      <c r="CN37" s="11">
        <f t="shared" si="10"/>
        <v>0</v>
      </c>
      <c r="CO37" s="11">
        <f t="shared" si="10"/>
        <v>0</v>
      </c>
      <c r="CP37" s="11">
        <f t="shared" si="10"/>
        <v>0</v>
      </c>
      <c r="CQ37" s="11">
        <f t="shared" si="10"/>
        <v>0</v>
      </c>
      <c r="CR37" s="11">
        <f t="shared" si="10"/>
        <v>0</v>
      </c>
      <c r="CS37" s="11">
        <f t="shared" si="10"/>
        <v>2500</v>
      </c>
      <c r="CT37" s="11">
        <f t="shared" si="10"/>
        <v>1009</v>
      </c>
      <c r="CU37" s="11">
        <f t="shared" si="10"/>
        <v>555</v>
      </c>
      <c r="CV37" s="11">
        <f t="shared" si="10"/>
        <v>0</v>
      </c>
      <c r="CW37" s="11">
        <f t="shared" ref="CW37:EB37" si="11">SUM(CW30:CW36)</f>
        <v>0</v>
      </c>
      <c r="CX37" s="11">
        <f t="shared" si="11"/>
        <v>6610</v>
      </c>
      <c r="CY37" s="11">
        <f t="shared" si="11"/>
        <v>1700</v>
      </c>
      <c r="CZ37" s="11">
        <f t="shared" si="11"/>
        <v>1700</v>
      </c>
      <c r="DA37" s="11">
        <f t="shared" si="11"/>
        <v>0</v>
      </c>
      <c r="DB37" s="11">
        <f t="shared" si="11"/>
        <v>382.1</v>
      </c>
      <c r="DC37" s="11">
        <f t="shared" si="11"/>
        <v>2350</v>
      </c>
      <c r="DD37" s="11">
        <f t="shared" si="11"/>
        <v>4596.3</v>
      </c>
      <c r="DE37" s="11">
        <f t="shared" si="11"/>
        <v>1700</v>
      </c>
      <c r="DF37" s="11">
        <f t="shared" si="11"/>
        <v>955</v>
      </c>
      <c r="DG37" s="11">
        <f t="shared" si="11"/>
        <v>555</v>
      </c>
      <c r="DH37" s="11">
        <f t="shared" si="11"/>
        <v>0</v>
      </c>
      <c r="DI37" s="11">
        <f t="shared" si="11"/>
        <v>0</v>
      </c>
      <c r="DJ37" s="11">
        <f t="shared" si="11"/>
        <v>0</v>
      </c>
      <c r="DK37" s="11">
        <f t="shared" si="11"/>
        <v>0</v>
      </c>
      <c r="DL37" s="11">
        <f t="shared" si="11"/>
        <v>400</v>
      </c>
      <c r="DM37" s="11">
        <f t="shared" si="11"/>
        <v>0</v>
      </c>
      <c r="DN37" s="11">
        <f t="shared" si="11"/>
        <v>2750</v>
      </c>
      <c r="DO37" s="11">
        <f t="shared" si="11"/>
        <v>400</v>
      </c>
      <c r="DP37" s="11">
        <f t="shared" si="11"/>
        <v>2750</v>
      </c>
      <c r="DQ37" s="11">
        <f t="shared" si="11"/>
        <v>0</v>
      </c>
      <c r="DR37" s="11">
        <f t="shared" si="11"/>
        <v>1950</v>
      </c>
      <c r="DS37" s="11">
        <f t="shared" si="11"/>
        <v>2100</v>
      </c>
      <c r="DT37" s="11">
        <f t="shared" si="11"/>
        <v>1755</v>
      </c>
      <c r="DU37" s="11">
        <f t="shared" si="11"/>
        <v>0</v>
      </c>
      <c r="DV37" s="11">
        <f t="shared" si="11"/>
        <v>1700</v>
      </c>
      <c r="DW37" s="11">
        <f t="shared" si="11"/>
        <v>4000</v>
      </c>
      <c r="DX37" s="11">
        <f t="shared" si="11"/>
        <v>2750</v>
      </c>
      <c r="DY37" s="11">
        <f t="shared" si="11"/>
        <v>2800</v>
      </c>
      <c r="DZ37" s="11">
        <f t="shared" si="11"/>
        <v>0</v>
      </c>
      <c r="EA37" s="11">
        <f t="shared" si="11"/>
        <v>1700</v>
      </c>
      <c r="EB37" s="11">
        <f t="shared" si="11"/>
        <v>0</v>
      </c>
      <c r="EC37" s="11">
        <f t="shared" ref="EC37:FH37" si="12">SUM(EC30:EC36)</f>
        <v>0</v>
      </c>
      <c r="ED37" s="11">
        <f t="shared" si="12"/>
        <v>2500</v>
      </c>
      <c r="EE37" s="11">
        <f t="shared" si="12"/>
        <v>0</v>
      </c>
      <c r="EF37" s="11">
        <f t="shared" si="12"/>
        <v>0</v>
      </c>
      <c r="EG37" s="11">
        <f t="shared" si="12"/>
        <v>5638</v>
      </c>
      <c r="EH37" s="11">
        <f t="shared" si="12"/>
        <v>0</v>
      </c>
      <c r="EI37" s="11">
        <f t="shared" si="12"/>
        <v>3915</v>
      </c>
      <c r="EJ37" s="11">
        <f t="shared" si="12"/>
        <v>93</v>
      </c>
      <c r="EK37" s="11">
        <f t="shared" si="12"/>
        <v>0</v>
      </c>
      <c r="EL37" s="11">
        <f t="shared" si="12"/>
        <v>0</v>
      </c>
      <c r="EM37" s="11">
        <f t="shared" si="12"/>
        <v>0</v>
      </c>
      <c r="EN37" s="11">
        <f t="shared" si="12"/>
        <v>400</v>
      </c>
      <c r="EO37" s="11">
        <f t="shared" si="12"/>
        <v>0</v>
      </c>
      <c r="EP37" s="11">
        <f t="shared" si="12"/>
        <v>2086.0500000000002</v>
      </c>
      <c r="EQ37" s="11">
        <f t="shared" si="12"/>
        <v>0</v>
      </c>
      <c r="ER37" s="11">
        <f t="shared" si="12"/>
        <v>400</v>
      </c>
      <c r="ES37" s="11">
        <f t="shared" si="12"/>
        <v>0</v>
      </c>
      <c r="ET37" s="11">
        <f t="shared" si="12"/>
        <v>0</v>
      </c>
      <c r="EU37" s="11">
        <f t="shared" si="12"/>
        <v>0</v>
      </c>
      <c r="EV37" s="11">
        <f t="shared" si="12"/>
        <v>0</v>
      </c>
      <c r="EW37" s="11">
        <f t="shared" si="12"/>
        <v>1200</v>
      </c>
      <c r="EX37" s="11">
        <f t="shared" si="12"/>
        <v>0</v>
      </c>
      <c r="EY37" s="11">
        <f t="shared" si="12"/>
        <v>400</v>
      </c>
      <c r="EZ37" s="11">
        <f t="shared" si="12"/>
        <v>0</v>
      </c>
      <c r="FA37" s="11">
        <f t="shared" si="12"/>
        <v>0</v>
      </c>
      <c r="FB37" s="11">
        <f t="shared" si="12"/>
        <v>1700</v>
      </c>
      <c r="FC37" s="11">
        <f t="shared" si="12"/>
        <v>0</v>
      </c>
      <c r="FD37" s="11">
        <f t="shared" si="12"/>
        <v>224538.12</v>
      </c>
      <c r="FF37" s="9" t="s">
        <v>10515</v>
      </c>
      <c r="FG37" s="13">
        <f t="shared" ref="FG37:FM37" si="13">SUM(FG30:FG36)</f>
        <v>47336.41</v>
      </c>
      <c r="FH37" s="13">
        <f t="shared" si="13"/>
        <v>63107.05</v>
      </c>
      <c r="FI37" s="13">
        <f t="shared" si="13"/>
        <v>46095.21</v>
      </c>
      <c r="FJ37" s="13">
        <f t="shared" si="13"/>
        <v>36717.4</v>
      </c>
      <c r="FK37" s="13">
        <f t="shared" si="13"/>
        <v>29582.05</v>
      </c>
      <c r="FL37" s="13">
        <f t="shared" si="13"/>
        <v>1700</v>
      </c>
      <c r="FM37" s="11">
        <f t="shared" si="13"/>
        <v>224538.12</v>
      </c>
    </row>
  </sheetData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8580-177F-440C-B952-7BC0CFE7CE8F}">
  <sheetPr>
    <tabColor theme="7"/>
  </sheetPr>
  <dimension ref="D1:CE24"/>
  <sheetViews>
    <sheetView showGridLines="0" tabSelected="1" topLeftCell="BP1" workbookViewId="0">
      <selection activeCell="B21" sqref="B21"/>
    </sheetView>
  </sheetViews>
  <sheetFormatPr defaultRowHeight="14.5" x14ac:dyDescent="0.35"/>
  <cols>
    <col min="4" max="4" width="31.6328125" bestFit="1" customWidth="1"/>
    <col min="5" max="5" width="11.36328125" bestFit="1" customWidth="1"/>
    <col min="6" max="7" width="11.1796875" bestFit="1" customWidth="1"/>
    <col min="8" max="8" width="11.36328125" bestFit="1" customWidth="1"/>
    <col min="9" max="10" width="11.453125" bestFit="1" customWidth="1"/>
    <col min="11" max="11" width="11.54296875" bestFit="1" customWidth="1"/>
    <col min="12" max="12" width="9.90625" bestFit="1" customWidth="1"/>
    <col min="13" max="13" width="11" bestFit="1" customWidth="1"/>
    <col min="14" max="16" width="10.90625" bestFit="1" customWidth="1"/>
    <col min="17" max="17" width="10.1796875" bestFit="1" customWidth="1"/>
    <col min="18" max="18" width="11.26953125" bestFit="1" customWidth="1"/>
    <col min="19" max="20" width="11.36328125" bestFit="1" customWidth="1"/>
    <col min="21" max="21" width="11.1796875" bestFit="1" customWidth="1"/>
    <col min="22" max="23" width="11.453125" bestFit="1" customWidth="1"/>
    <col min="24" max="26" width="11.36328125" bestFit="1" customWidth="1"/>
    <col min="27" max="27" width="10" bestFit="1" customWidth="1"/>
    <col min="28" max="29" width="11.08984375" bestFit="1" customWidth="1"/>
    <col min="30" max="30" width="10.453125" bestFit="1" customWidth="1"/>
    <col min="31" max="33" width="11.54296875" bestFit="1" customWidth="1"/>
    <col min="34" max="34" width="9.90625" bestFit="1" customWidth="1"/>
    <col min="35" max="38" width="11" bestFit="1" customWidth="1"/>
    <col min="39" max="40" width="9.36328125" bestFit="1" customWidth="1"/>
    <col min="41" max="42" width="10.453125" bestFit="1" customWidth="1"/>
    <col min="43" max="43" width="10.1796875" bestFit="1" customWidth="1"/>
    <col min="44" max="47" width="11.26953125" bestFit="1" customWidth="1"/>
    <col min="48" max="52" width="10.26953125" bestFit="1" customWidth="1"/>
    <col min="53" max="55" width="11.36328125" bestFit="1" customWidth="1"/>
    <col min="56" max="56" width="10.08984375" bestFit="1" customWidth="1"/>
    <col min="57" max="59" width="11.1796875" bestFit="1" customWidth="1"/>
    <col min="60" max="61" width="10.36328125" bestFit="1" customWidth="1"/>
    <col min="62" max="63" width="11.453125" bestFit="1" customWidth="1"/>
    <col min="64" max="64" width="10.36328125" bestFit="1" customWidth="1"/>
    <col min="65" max="67" width="11.453125" bestFit="1" customWidth="1"/>
    <col min="68" max="68" width="10.7265625" bestFit="1" customWidth="1"/>
    <col min="70" max="70" width="22.7265625" bestFit="1" customWidth="1"/>
    <col min="71" max="83" width="13.6328125" customWidth="1"/>
  </cols>
  <sheetData>
    <row r="1" spans="4:83" ht="28.5" x14ac:dyDescent="0.65">
      <c r="D1" s="6" t="s">
        <v>10512</v>
      </c>
    </row>
    <row r="2" spans="4:83" x14ac:dyDescent="0.35">
      <c r="D2" s="3" t="s">
        <v>10525</v>
      </c>
    </row>
    <row r="4" spans="4:83" x14ac:dyDescent="0.35">
      <c r="D4" s="5" t="s">
        <v>10516</v>
      </c>
      <c r="BR4" s="5" t="s">
        <v>10517</v>
      </c>
    </row>
    <row r="5" spans="4:83" ht="15" thickBot="1" x14ac:dyDescent="0.4">
      <c r="D5" s="9" t="s">
        <v>10514</v>
      </c>
      <c r="E5" s="10">
        <v>45375</v>
      </c>
      <c r="F5" s="10">
        <v>45417</v>
      </c>
      <c r="G5" s="10">
        <v>45480</v>
      </c>
      <c r="H5" s="10">
        <v>45487</v>
      </c>
      <c r="I5" s="10">
        <v>45649</v>
      </c>
      <c r="J5" s="10">
        <v>45655</v>
      </c>
      <c r="K5" s="10">
        <v>45656</v>
      </c>
      <c r="L5" s="10">
        <v>45666</v>
      </c>
      <c r="M5" s="10">
        <v>45669</v>
      </c>
      <c r="N5" s="10">
        <v>45670</v>
      </c>
      <c r="O5" s="10">
        <v>45677</v>
      </c>
      <c r="P5" s="10">
        <v>45682</v>
      </c>
      <c r="Q5" s="10">
        <v>45694</v>
      </c>
      <c r="R5" s="10">
        <v>45698</v>
      </c>
      <c r="S5" s="10">
        <v>45705</v>
      </c>
      <c r="T5" s="10">
        <v>45712</v>
      </c>
      <c r="U5" s="10">
        <v>45718</v>
      </c>
      <c r="V5" s="10">
        <v>45719</v>
      </c>
      <c r="W5" s="10">
        <v>45727</v>
      </c>
      <c r="X5" s="10">
        <v>45733</v>
      </c>
      <c r="Y5" s="10">
        <v>45740</v>
      </c>
      <c r="Z5" s="10">
        <v>45747</v>
      </c>
      <c r="AA5" s="10">
        <v>45755</v>
      </c>
      <c r="AB5" s="10">
        <v>45761</v>
      </c>
      <c r="AC5" s="10">
        <v>45768</v>
      </c>
      <c r="AD5" s="10">
        <v>45782</v>
      </c>
      <c r="AE5" s="10">
        <v>45793</v>
      </c>
      <c r="AF5" s="10">
        <v>45796</v>
      </c>
      <c r="AG5" s="10">
        <v>45803</v>
      </c>
      <c r="AH5" s="10">
        <v>45809</v>
      </c>
      <c r="AI5" s="10">
        <v>45818</v>
      </c>
      <c r="AJ5" s="10">
        <v>45824</v>
      </c>
      <c r="AK5" s="10">
        <v>45831</v>
      </c>
      <c r="AL5" s="10">
        <v>45838</v>
      </c>
      <c r="AM5" s="10">
        <v>45842</v>
      </c>
      <c r="AN5" s="10">
        <v>45845</v>
      </c>
      <c r="AO5" s="10">
        <v>45852</v>
      </c>
      <c r="AP5" s="10">
        <v>45859</v>
      </c>
      <c r="AQ5" s="10">
        <v>45878</v>
      </c>
      <c r="AR5" s="10">
        <v>45881</v>
      </c>
      <c r="AS5" s="10">
        <v>45887</v>
      </c>
      <c r="AT5" s="10">
        <v>45892</v>
      </c>
      <c r="AU5" s="10">
        <v>45894</v>
      </c>
      <c r="AV5" s="10">
        <v>45901</v>
      </c>
      <c r="AW5" s="10">
        <v>45903</v>
      </c>
      <c r="AX5" s="10">
        <v>45905</v>
      </c>
      <c r="AY5" s="10">
        <v>45906</v>
      </c>
      <c r="AZ5" s="10">
        <v>45908</v>
      </c>
      <c r="BA5" s="10">
        <v>45915</v>
      </c>
      <c r="BB5" s="10">
        <v>45922</v>
      </c>
      <c r="BC5" s="10">
        <v>45929</v>
      </c>
      <c r="BD5" s="10">
        <v>45932</v>
      </c>
      <c r="BE5" s="10">
        <v>45941</v>
      </c>
      <c r="BF5" s="10">
        <v>45943</v>
      </c>
      <c r="BG5" s="10">
        <v>45950</v>
      </c>
      <c r="BH5" s="10">
        <v>45968</v>
      </c>
      <c r="BI5" s="10">
        <v>45969</v>
      </c>
      <c r="BJ5" s="10">
        <v>45978</v>
      </c>
      <c r="BK5" s="10">
        <v>45985</v>
      </c>
      <c r="BL5" s="10">
        <v>45996</v>
      </c>
      <c r="BM5" s="10">
        <v>46006</v>
      </c>
      <c r="BN5" s="10">
        <v>46013</v>
      </c>
      <c r="BO5" s="10">
        <v>46020</v>
      </c>
      <c r="BP5" s="10" t="s">
        <v>10509</v>
      </c>
      <c r="BR5" s="9" t="s">
        <v>10514</v>
      </c>
      <c r="BS5" s="10" t="s">
        <v>10518</v>
      </c>
      <c r="BT5" s="10" t="s">
        <v>10519</v>
      </c>
      <c r="BU5" s="10" t="s">
        <v>10520</v>
      </c>
      <c r="BV5" s="10" t="s">
        <v>10521</v>
      </c>
      <c r="BW5" s="10" t="s">
        <v>10510</v>
      </c>
      <c r="BX5" s="10" t="s">
        <v>10522</v>
      </c>
      <c r="BY5" s="10" t="s">
        <v>10526</v>
      </c>
      <c r="BZ5" s="10" t="s">
        <v>10527</v>
      </c>
      <c r="CA5" s="10" t="s">
        <v>10528</v>
      </c>
      <c r="CB5" s="10" t="s">
        <v>10529</v>
      </c>
      <c r="CC5" s="10" t="s">
        <v>10530</v>
      </c>
      <c r="CD5" s="10" t="s">
        <v>10531</v>
      </c>
      <c r="CE5" s="10" t="s">
        <v>10509</v>
      </c>
    </row>
    <row r="6" spans="4:83" x14ac:dyDescent="0.35">
      <c r="D6" s="7" t="s">
        <v>26</v>
      </c>
      <c r="E6" s="4">
        <f>SUMIFS(df_hom!$H:$H, df_hom!$O:$O, $D6, df_hom!$L:$L, E$5)</f>
        <v>0</v>
      </c>
      <c r="F6" s="4">
        <f>SUMIFS(df_hom!$H:$H, df_hom!$O:$O, $D6, df_hom!$L:$L, F$5)</f>
        <v>0</v>
      </c>
      <c r="G6" s="4">
        <f>SUMIFS(df_hom!$H:$H, df_hom!$O:$O, $D6, df_hom!$L:$L, G$5)</f>
        <v>400</v>
      </c>
      <c r="H6" s="4">
        <f>SUMIFS(df_hom!$H:$H, df_hom!$O:$O, $D6, df_hom!$L:$L, H$5)</f>
        <v>0</v>
      </c>
      <c r="I6" s="4">
        <f>SUMIFS(df_hom!$H:$H, df_hom!$O:$O, $D6, df_hom!$L:$L, I$5)</f>
        <v>0</v>
      </c>
      <c r="J6" s="4">
        <f>SUMIFS(df_hom!$H:$H, df_hom!$O:$O, $D6, df_hom!$L:$L, J$5)</f>
        <v>0</v>
      </c>
      <c r="K6" s="4">
        <f>SUMIFS(df_hom!$H:$H, df_hom!$O:$O, $D6, df_hom!$L:$L, K$5)</f>
        <v>0</v>
      </c>
      <c r="L6" s="4">
        <f>SUMIFS(df_hom!$H:$H, df_hom!$O:$O, $D6, df_hom!$L:$L, L$5)</f>
        <v>3450</v>
      </c>
      <c r="M6" s="4">
        <f>SUMIFS(df_hom!$H:$H, df_hom!$O:$O, $D6, df_hom!$L:$L, M$5)</f>
        <v>400</v>
      </c>
      <c r="N6" s="4">
        <f>SUMIFS(df_hom!$H:$H, df_hom!$O:$O, $D6, df_hom!$L:$L, N$5)</f>
        <v>800</v>
      </c>
      <c r="O6" s="4">
        <f>SUMIFS(df_hom!$H:$H, df_hom!$O:$O, $D6, df_hom!$L:$L, O$5)</f>
        <v>0</v>
      </c>
      <c r="P6" s="4">
        <f>SUMIFS(df_hom!$H:$H, df_hom!$O:$O, $D6, df_hom!$L:$L, P$5)</f>
        <v>0</v>
      </c>
      <c r="Q6" s="4">
        <f>SUMIFS(df_hom!$H:$H, df_hom!$O:$O, $D6, df_hom!$L:$L, Q$5)</f>
        <v>6319.96</v>
      </c>
      <c r="R6" s="4">
        <f>SUMIFS(df_hom!$H:$H, df_hom!$O:$O, $D6, df_hom!$L:$L, R$5)</f>
        <v>0</v>
      </c>
      <c r="S6" s="4">
        <f>SUMIFS(df_hom!$H:$H, df_hom!$O:$O, $D6, df_hom!$L:$L, S$5)</f>
        <v>400</v>
      </c>
      <c r="T6" s="4">
        <f>SUMIFS(df_hom!$H:$H, df_hom!$O:$O, $D6, df_hom!$L:$L, T$5)</f>
        <v>2450</v>
      </c>
      <c r="U6" s="4">
        <f>SUMIFS(df_hom!$H:$H, df_hom!$O:$O, $D6, df_hom!$L:$L, U$5)</f>
        <v>800</v>
      </c>
      <c r="V6" s="4">
        <f>SUMIFS(df_hom!$H:$H, df_hom!$O:$O, $D6, df_hom!$L:$L, V$5)</f>
        <v>6870</v>
      </c>
      <c r="W6" s="4">
        <f>SUMIFS(df_hom!$H:$H, df_hom!$O:$O, $D6, df_hom!$L:$L, W$5)</f>
        <v>3584</v>
      </c>
      <c r="X6" s="4">
        <f>SUMIFS(df_hom!$H:$H, df_hom!$O:$O, $D6, df_hom!$L:$L, X$5)</f>
        <v>1597</v>
      </c>
      <c r="Y6" s="4">
        <f>SUMIFS(df_hom!$H:$H, df_hom!$O:$O, $D6, df_hom!$L:$L, Y$5)</f>
        <v>5200</v>
      </c>
      <c r="Z6" s="4">
        <f>SUMIFS(df_hom!$H:$H, df_hom!$O:$O, $D6, df_hom!$L:$L, Z$5)</f>
        <v>6978.2300000000005</v>
      </c>
      <c r="AA6" s="4">
        <f>SUMIFS(df_hom!$H:$H, df_hom!$O:$O, $D6, df_hom!$L:$L, AA$5)</f>
        <v>7384</v>
      </c>
      <c r="AB6" s="4">
        <f>SUMIFS(df_hom!$H:$H, df_hom!$O:$O, $D6, df_hom!$L:$L, AB$5)</f>
        <v>5195</v>
      </c>
      <c r="AC6" s="4">
        <f>SUMIFS(df_hom!$H:$H, df_hom!$O:$O, $D6, df_hom!$L:$L, AC$5)</f>
        <v>6395</v>
      </c>
      <c r="AD6" s="4">
        <f>SUMIFS(df_hom!$H:$H, df_hom!$O:$O, $D6, df_hom!$L:$L, AD$5)</f>
        <v>9148.82</v>
      </c>
      <c r="AE6" s="4">
        <f>SUMIFS(df_hom!$H:$H, df_hom!$O:$O, $D6, df_hom!$L:$L, AE$5)</f>
        <v>800</v>
      </c>
      <c r="AF6" s="4">
        <f>SUMIFS(df_hom!$H:$H, df_hom!$O:$O, $D6, df_hom!$L:$L, AF$5)</f>
        <v>11190.451936871999</v>
      </c>
      <c r="AG6" s="4">
        <f>SUMIFS(df_hom!$H:$H, df_hom!$O:$O, $D6, df_hom!$L:$L, AG$5)</f>
        <v>6379</v>
      </c>
      <c r="AH6" s="4">
        <f>SUMIFS(df_hom!$H:$H, df_hom!$O:$O, $D6, df_hom!$L:$L, AH$5)</f>
        <v>0</v>
      </c>
      <c r="AI6" s="4">
        <f>SUMIFS(df_hom!$H:$H, df_hom!$O:$O, $D6, df_hom!$L:$L, AI$5)</f>
        <v>2800</v>
      </c>
      <c r="AJ6" s="4">
        <f>SUMIFS(df_hom!$H:$H, df_hom!$O:$O, $D6, df_hom!$L:$L, AJ$5)</f>
        <v>5428.2199999999993</v>
      </c>
      <c r="AK6" s="4">
        <f>SUMIFS(df_hom!$H:$H, df_hom!$O:$O, $D6, df_hom!$L:$L, AK$5)</f>
        <v>4800</v>
      </c>
      <c r="AL6" s="4">
        <f>SUMIFS(df_hom!$H:$H, df_hom!$O:$O, $D6, df_hom!$L:$L, AL$5)</f>
        <v>7979</v>
      </c>
      <c r="AM6" s="4">
        <f>SUMIFS(df_hom!$H:$H, df_hom!$O:$O, $D6, df_hom!$L:$L, AM$5)</f>
        <v>14463.528944599999</v>
      </c>
      <c r="AN6" s="4">
        <f>SUMIFS(df_hom!$H:$H, df_hom!$O:$O, $D6, df_hom!$L:$L, AN$5)</f>
        <v>5595</v>
      </c>
      <c r="AO6" s="4">
        <f>SUMIFS(df_hom!$H:$H, df_hom!$O:$O, $D6, df_hom!$L:$L, AO$5)</f>
        <v>16160.723987699999</v>
      </c>
      <c r="AP6" s="4">
        <f>SUMIFS(df_hom!$H:$H, df_hom!$O:$O, $D6, df_hom!$L:$L, AP$5)</f>
        <v>10400</v>
      </c>
      <c r="AQ6" s="4">
        <f>SUMIFS(df_hom!$H:$H, df_hom!$O:$O, $D6, df_hom!$L:$L, AQ$5)</f>
        <v>4400</v>
      </c>
      <c r="AR6" s="4">
        <f>SUMIFS(df_hom!$H:$H, df_hom!$O:$O, $D6, df_hom!$L:$L, AR$5)</f>
        <v>400</v>
      </c>
      <c r="AS6" s="4">
        <f>SUMIFS(df_hom!$H:$H, df_hom!$O:$O, $D6, df_hom!$L:$L, AS$5)</f>
        <v>12363</v>
      </c>
      <c r="AT6" s="4">
        <f>SUMIFS(df_hom!$H:$H, df_hom!$O:$O, $D6, df_hom!$L:$L, AT$5)</f>
        <v>0</v>
      </c>
      <c r="AU6" s="4">
        <f>SUMIFS(df_hom!$H:$H, df_hom!$O:$O, $D6, df_hom!$L:$L, AU$5)</f>
        <v>3184</v>
      </c>
      <c r="AV6" s="4">
        <f>SUMIFS(df_hom!$H:$H, df_hom!$O:$O, $D6, df_hom!$L:$L, AV$5)</f>
        <v>0</v>
      </c>
      <c r="AW6" s="4">
        <f>SUMIFS(df_hom!$H:$H, df_hom!$O:$O, $D6, df_hom!$L:$L, AW$5)</f>
        <v>2400</v>
      </c>
      <c r="AX6" s="4">
        <f>SUMIFS(df_hom!$H:$H, df_hom!$O:$O, $D6, df_hom!$L:$L, AX$5)</f>
        <v>0</v>
      </c>
      <c r="AY6" s="4">
        <f>SUMIFS(df_hom!$H:$H, df_hom!$O:$O, $D6, df_hom!$L:$L, AY$5)</f>
        <v>18120.879999999997</v>
      </c>
      <c r="AZ6" s="4">
        <f>SUMIFS(df_hom!$H:$H, df_hom!$O:$O, $D6, df_hom!$L:$L, AZ$5)</f>
        <v>0</v>
      </c>
      <c r="BA6" s="4">
        <f>SUMIFS(df_hom!$H:$H, df_hom!$O:$O, $D6, df_hom!$L:$L, BA$5)</f>
        <v>6783.9400000000005</v>
      </c>
      <c r="BB6" s="4">
        <f>SUMIFS(df_hom!$H:$H, df_hom!$O:$O, $D6, df_hom!$L:$L, BB$5)</f>
        <v>2000</v>
      </c>
      <c r="BC6" s="4">
        <f>SUMIFS(df_hom!$H:$H, df_hom!$O:$O, $D6, df_hom!$L:$L, BC$5)</f>
        <v>3600</v>
      </c>
      <c r="BD6" s="4">
        <f>SUMIFS(df_hom!$H:$H, df_hom!$O:$O, $D6, df_hom!$L:$L, BD$5)</f>
        <v>2407.7388535</v>
      </c>
      <c r="BE6" s="4">
        <f>SUMIFS(df_hom!$H:$H, df_hom!$O:$O, $D6, df_hom!$L:$L, BE$5)</f>
        <v>3600</v>
      </c>
      <c r="BF6" s="4">
        <f>SUMIFS(df_hom!$H:$H, df_hom!$O:$O, $D6, df_hom!$L:$L, BF$5)</f>
        <v>2800</v>
      </c>
      <c r="BG6" s="4">
        <f>SUMIFS(df_hom!$H:$H, df_hom!$O:$O, $D6, df_hom!$L:$L, BG$5)</f>
        <v>4400</v>
      </c>
      <c r="BH6" s="4">
        <f>SUMIFS(df_hom!$H:$H, df_hom!$O:$O, $D6, df_hom!$L:$L, BH$5)</f>
        <v>0</v>
      </c>
      <c r="BI6" s="4">
        <f>SUMIFS(df_hom!$H:$H, df_hom!$O:$O, $D6, df_hom!$L:$L, BI$5)</f>
        <v>5569.24</v>
      </c>
      <c r="BJ6" s="4">
        <f>SUMIFS(df_hom!$H:$H, df_hom!$O:$O, $D6, df_hom!$L:$L, BJ$5)</f>
        <v>1996.24</v>
      </c>
      <c r="BK6" s="4">
        <f>SUMIFS(df_hom!$H:$H, df_hom!$O:$O, $D6, df_hom!$L:$L, BK$5)</f>
        <v>800</v>
      </c>
      <c r="BL6" s="4">
        <f>SUMIFS(df_hom!$H:$H, df_hom!$O:$O, $D6, df_hom!$L:$L, BL$5)</f>
        <v>8000</v>
      </c>
      <c r="BM6" s="4">
        <f>SUMIFS(df_hom!$H:$H, df_hom!$O:$O, $D6, df_hom!$L:$L, BM$5)</f>
        <v>3584</v>
      </c>
      <c r="BN6" s="4">
        <f>SUMIFS(df_hom!$H:$H, df_hom!$O:$O, $D6, df_hom!$L:$L, BN$5)</f>
        <v>800</v>
      </c>
      <c r="BO6" s="4">
        <f>SUMIFS(df_hom!$H:$H, df_hom!$O:$O, $D6, df_hom!$L:$L, BO$5)</f>
        <v>2400</v>
      </c>
      <c r="BP6" s="8">
        <f>SUM(E6:BO6)</f>
        <v>242976.973722672</v>
      </c>
      <c r="BR6" s="7" t="s">
        <v>26</v>
      </c>
      <c r="BS6" s="4">
        <f>SUMIFS(df_hom!$H:$H, df_hom!$O:$O, $BR6, df_hom!$U:$U, BS$5)</f>
        <v>4650</v>
      </c>
      <c r="BT6" s="4">
        <f>SUMIFS(df_hom!$H:$H, df_hom!$O:$O, $BR6, df_hom!$U:$U, BT$5)</f>
        <v>9169.9599999999991</v>
      </c>
      <c r="BU6" s="4">
        <f>SUMIFS(df_hom!$H:$H, df_hom!$O:$O, $BR6, df_hom!$U:$U, BU$5)</f>
        <v>25029.23</v>
      </c>
      <c r="BV6" s="4">
        <f>SUMIFS(df_hom!$H:$H, df_hom!$O:$O, $BR6, df_hom!$U:$U, BV$5)</f>
        <v>18974</v>
      </c>
      <c r="BW6" s="4">
        <f>SUMIFS(df_hom!$H:$H, df_hom!$O:$O, $BR6, df_hom!$U:$U, BW$5)</f>
        <v>27518.271936871999</v>
      </c>
      <c r="BX6" s="4">
        <f>SUMIFS(df_hom!$H:$H, df_hom!$O:$O, $BR6, df_hom!$U:$U, BX$5)</f>
        <v>21007.22</v>
      </c>
      <c r="BY6" s="4">
        <f>SUMIFS(df_hom!$H:$H, df_hom!$O:$O, $BR6, df_hom!$U:$U, BY$5)</f>
        <v>47019.252932300005</v>
      </c>
      <c r="BZ6" s="4">
        <f>SUMIFS(df_hom!$H:$H, df_hom!$O:$O, $BR6, df_hom!$U:$U, BZ$5)</f>
        <v>20347</v>
      </c>
      <c r="CA6" s="4">
        <f>SUMIFS(df_hom!$H:$H, df_hom!$O:$O, $BR6, df_hom!$U:$U, CA$5)</f>
        <v>32904.82</v>
      </c>
      <c r="CB6" s="4">
        <f>SUMIFS(df_hom!$H:$H, df_hom!$O:$O, $BR6, df_hom!$U:$U, CB$5)</f>
        <v>13207.738853499999</v>
      </c>
      <c r="CC6" s="4">
        <f>SUMIFS(df_hom!$H:$H, df_hom!$O:$O, $BR6, df_hom!$U:$U, CC$5)</f>
        <v>8365.48</v>
      </c>
      <c r="CD6" s="4">
        <f>SUMIFS(df_hom!$H:$H, df_hom!$O:$O, $BR6, df_hom!$U:$U, CD$5)</f>
        <v>14784</v>
      </c>
      <c r="CE6" s="8">
        <f>SUM(BS6:CD6)</f>
        <v>242976.973722672</v>
      </c>
    </row>
    <row r="7" spans="4:83" x14ac:dyDescent="0.35">
      <c r="D7" s="7" t="s">
        <v>42</v>
      </c>
      <c r="E7" s="4">
        <f>SUMIFS(df_hom!$H:$H, df_hom!$O:$O, $D7, df_hom!$L:$L, E$5)</f>
        <v>2800</v>
      </c>
      <c r="F7" s="4">
        <f>SUMIFS(df_hom!$H:$H, df_hom!$O:$O, $D7, df_hom!$L:$L, F$5)</f>
        <v>2313.2199999999998</v>
      </c>
      <c r="G7" s="4">
        <f>SUMIFS(df_hom!$H:$H, df_hom!$O:$O, $D7, df_hom!$L:$L, G$5)</f>
        <v>0</v>
      </c>
      <c r="H7" s="4">
        <f>SUMIFS(df_hom!$H:$H, df_hom!$O:$O, $D7, df_hom!$L:$L, H$5)</f>
        <v>1850</v>
      </c>
      <c r="I7" s="4">
        <f>SUMIFS(df_hom!$H:$H, df_hom!$O:$O, $D7, df_hom!$L:$L, I$5)</f>
        <v>0</v>
      </c>
      <c r="J7" s="4">
        <f>SUMIFS(df_hom!$H:$H, df_hom!$O:$O, $D7, df_hom!$L:$L, J$5)</f>
        <v>0</v>
      </c>
      <c r="K7" s="4">
        <f>SUMIFS(df_hom!$H:$H, df_hom!$O:$O, $D7, df_hom!$L:$L, K$5)</f>
        <v>0</v>
      </c>
      <c r="L7" s="4">
        <f>SUMIFS(df_hom!$H:$H, df_hom!$O:$O, $D7, df_hom!$L:$L, L$5)</f>
        <v>33885.599999999999</v>
      </c>
      <c r="M7" s="4">
        <f>SUMIFS(df_hom!$H:$H, df_hom!$O:$O, $D7, df_hom!$L:$L, M$5)</f>
        <v>12521</v>
      </c>
      <c r="N7" s="4">
        <f>SUMIFS(df_hom!$H:$H, df_hom!$O:$O, $D7, df_hom!$L:$L, N$5)</f>
        <v>16580</v>
      </c>
      <c r="O7" s="4">
        <f>SUMIFS(df_hom!$H:$H, df_hom!$O:$O, $D7, df_hom!$L:$L, O$5)</f>
        <v>6795</v>
      </c>
      <c r="P7" s="4">
        <f>SUMIFS(df_hom!$H:$H, df_hom!$O:$O, $D7, df_hom!$L:$L, P$5)</f>
        <v>6166.07</v>
      </c>
      <c r="Q7" s="4">
        <f>SUMIFS(df_hom!$H:$H, df_hom!$O:$O, $D7, df_hom!$L:$L, Q$5)</f>
        <v>48370</v>
      </c>
      <c r="R7" s="4">
        <f>SUMIFS(df_hom!$H:$H, df_hom!$O:$O, $D7, df_hom!$L:$L, R$5)</f>
        <v>3700</v>
      </c>
      <c r="S7" s="4">
        <f>SUMIFS(df_hom!$H:$H, df_hom!$O:$O, $D7, df_hom!$L:$L, S$5)</f>
        <v>6765</v>
      </c>
      <c r="T7" s="4">
        <f>SUMIFS(df_hom!$H:$H, df_hom!$O:$O, $D7, df_hom!$L:$L, T$5)</f>
        <v>32317.599999999999</v>
      </c>
      <c r="U7" s="4">
        <f>SUMIFS(df_hom!$H:$H, df_hom!$O:$O, $D7, df_hom!$L:$L, U$5)</f>
        <v>8905</v>
      </c>
      <c r="V7" s="4">
        <f>SUMIFS(df_hom!$H:$H, df_hom!$O:$O, $D7, df_hom!$L:$L, V$5)</f>
        <v>31005.43</v>
      </c>
      <c r="W7" s="4">
        <f>SUMIFS(df_hom!$H:$H, df_hom!$O:$O, $D7, df_hom!$L:$L, W$5)</f>
        <v>18355</v>
      </c>
      <c r="X7" s="4">
        <f>SUMIFS(df_hom!$H:$H, df_hom!$O:$O, $D7, df_hom!$L:$L, X$5)</f>
        <v>48477.65</v>
      </c>
      <c r="Y7" s="4">
        <f>SUMIFS(df_hom!$H:$H, df_hom!$O:$O, $D7, df_hom!$L:$L, Y$5)</f>
        <v>45220.119999999995</v>
      </c>
      <c r="Z7" s="4">
        <f>SUMIFS(df_hom!$H:$H, df_hom!$O:$O, $D7, df_hom!$L:$L, Z$5)</f>
        <v>35985.81</v>
      </c>
      <c r="AA7" s="4">
        <f>SUMIFS(df_hom!$H:$H, df_hom!$O:$O, $D7, df_hom!$L:$L, AA$5)</f>
        <v>19545</v>
      </c>
      <c r="AB7" s="4">
        <f>SUMIFS(df_hom!$H:$H, df_hom!$O:$O, $D7, df_hom!$L:$L, AB$5)</f>
        <v>45798.3</v>
      </c>
      <c r="AC7" s="4">
        <f>SUMIFS(df_hom!$H:$H, df_hom!$O:$O, $D7, df_hom!$L:$L, AC$5)</f>
        <v>75190.489999999991</v>
      </c>
      <c r="AD7" s="4">
        <f>SUMIFS(df_hom!$H:$H, df_hom!$O:$O, $D7, df_hom!$L:$L, AD$5)</f>
        <v>75371.98</v>
      </c>
      <c r="AE7" s="4">
        <f>SUMIFS(df_hom!$H:$H, df_hom!$O:$O, $D7, df_hom!$L:$L, AE$5)</f>
        <v>0</v>
      </c>
      <c r="AF7" s="4">
        <f>SUMIFS(df_hom!$H:$H, df_hom!$O:$O, $D7, df_hom!$L:$L, AF$5)</f>
        <v>65675.710000000006</v>
      </c>
      <c r="AG7" s="4">
        <f>SUMIFS(df_hom!$H:$H, df_hom!$O:$O, $D7, df_hom!$L:$L, AG$5)</f>
        <v>45964.75</v>
      </c>
      <c r="AH7" s="4">
        <f>SUMIFS(df_hom!$H:$H, df_hom!$O:$O, $D7, df_hom!$L:$L, AH$5)</f>
        <v>0</v>
      </c>
      <c r="AI7" s="4">
        <f>SUMIFS(df_hom!$H:$H, df_hom!$O:$O, $D7, df_hom!$L:$L, AI$5)</f>
        <v>25172.1</v>
      </c>
      <c r="AJ7" s="4">
        <f>SUMIFS(df_hom!$H:$H, df_hom!$O:$O, $D7, df_hom!$L:$L, AJ$5)</f>
        <v>37866.129999999997</v>
      </c>
      <c r="AK7" s="4">
        <f>SUMIFS(df_hom!$H:$H, df_hom!$O:$O, $D7, df_hom!$L:$L, AK$5)</f>
        <v>39288</v>
      </c>
      <c r="AL7" s="4">
        <f>SUMIFS(df_hom!$H:$H, df_hom!$O:$O, $D7, df_hom!$L:$L, AL$5)</f>
        <v>79774.2</v>
      </c>
      <c r="AM7" s="4">
        <f>SUMIFS(df_hom!$H:$H, df_hom!$O:$O, $D7, df_hom!$L:$L, AM$5)</f>
        <v>59119.519999999997</v>
      </c>
      <c r="AN7" s="4">
        <f>SUMIFS(df_hom!$H:$H, df_hom!$O:$O, $D7, df_hom!$L:$L, AN$5)</f>
        <v>35471.17</v>
      </c>
      <c r="AO7" s="4">
        <f>SUMIFS(df_hom!$H:$H, df_hom!$O:$O, $D7, df_hom!$L:$L, AO$5)</f>
        <v>85742.849954000019</v>
      </c>
      <c r="AP7" s="4">
        <f>SUMIFS(df_hom!$H:$H, df_hom!$O:$O, $D7, df_hom!$L:$L, AP$5)</f>
        <v>48527.42</v>
      </c>
      <c r="AQ7" s="4">
        <f>SUMIFS(df_hom!$H:$H, df_hom!$O:$O, $D7, df_hom!$L:$L, AQ$5)</f>
        <v>48885</v>
      </c>
      <c r="AR7" s="4">
        <f>SUMIFS(df_hom!$H:$H, df_hom!$O:$O, $D7, df_hom!$L:$L, AR$5)</f>
        <v>13390</v>
      </c>
      <c r="AS7" s="4">
        <f>SUMIFS(df_hom!$H:$H, df_hom!$O:$O, $D7, df_hom!$L:$L, AS$5)</f>
        <v>28188.75</v>
      </c>
      <c r="AT7" s="4">
        <f>SUMIFS(df_hom!$H:$H, df_hom!$O:$O, $D7, df_hom!$L:$L, AT$5)</f>
        <v>0</v>
      </c>
      <c r="AU7" s="4">
        <f>SUMIFS(df_hom!$H:$H, df_hom!$O:$O, $D7, df_hom!$L:$L, AU$5)</f>
        <v>22095</v>
      </c>
      <c r="AV7" s="4">
        <f>SUMIFS(df_hom!$H:$H, df_hom!$O:$O, $D7, df_hom!$L:$L, AV$5)</f>
        <v>6783</v>
      </c>
      <c r="AW7" s="4">
        <f>SUMIFS(df_hom!$H:$H, df_hom!$O:$O, $D7, df_hom!$L:$L, AW$5)</f>
        <v>29084.61</v>
      </c>
      <c r="AX7" s="4">
        <f>SUMIFS(df_hom!$H:$H, df_hom!$O:$O, $D7, df_hom!$L:$L, AX$5)</f>
        <v>2485</v>
      </c>
      <c r="AY7" s="4">
        <f>SUMIFS(df_hom!$H:$H, df_hom!$O:$O, $D7, df_hom!$L:$L, AY$5)</f>
        <v>103270.285</v>
      </c>
      <c r="AZ7" s="4">
        <f>SUMIFS(df_hom!$H:$H, df_hom!$O:$O, $D7, df_hom!$L:$L, AZ$5)</f>
        <v>1850</v>
      </c>
      <c r="BA7" s="4">
        <f>SUMIFS(df_hom!$H:$H, df_hom!$O:$O, $D7, df_hom!$L:$L, BA$5)</f>
        <v>33184.69</v>
      </c>
      <c r="BB7" s="4">
        <f>SUMIFS(df_hom!$H:$H, df_hom!$O:$O, $D7, df_hom!$L:$L, BB$5)</f>
        <v>14375</v>
      </c>
      <c r="BC7" s="4">
        <f>SUMIFS(df_hom!$H:$H, df_hom!$O:$O, $D7, df_hom!$L:$L, BC$5)</f>
        <v>44540</v>
      </c>
      <c r="BD7" s="4">
        <f>SUMIFS(df_hom!$H:$H, df_hom!$O:$O, $D7, df_hom!$L:$L, BD$5)</f>
        <v>57771.829999999994</v>
      </c>
      <c r="BE7" s="4">
        <f>SUMIFS(df_hom!$H:$H, df_hom!$O:$O, $D7, df_hom!$L:$L, BE$5)</f>
        <v>33669.589999999997</v>
      </c>
      <c r="BF7" s="4">
        <f>SUMIFS(df_hom!$H:$H, df_hom!$O:$O, $D7, df_hom!$L:$L, BF$5)</f>
        <v>16420.400000000001</v>
      </c>
      <c r="BG7" s="4">
        <f>SUMIFS(df_hom!$H:$H, df_hom!$O:$O, $D7, df_hom!$L:$L, BG$5)</f>
        <v>22710</v>
      </c>
      <c r="BH7" s="4">
        <f>SUMIFS(df_hom!$H:$H, df_hom!$O:$O, $D7, df_hom!$L:$L, BH$5)</f>
        <v>0</v>
      </c>
      <c r="BI7" s="4">
        <f>SUMIFS(df_hom!$H:$H, df_hom!$O:$O, $D7, df_hom!$L:$L, BI$5)</f>
        <v>38305</v>
      </c>
      <c r="BJ7" s="4">
        <f>SUMIFS(df_hom!$H:$H, df_hom!$O:$O, $D7, df_hom!$L:$L, BJ$5)</f>
        <v>13415.21</v>
      </c>
      <c r="BK7" s="4">
        <f>SUMIFS(df_hom!$H:$H, df_hom!$O:$O, $D7, df_hom!$L:$L, BK$5)</f>
        <v>7418.87</v>
      </c>
      <c r="BL7" s="4">
        <f>SUMIFS(df_hom!$H:$H, df_hom!$O:$O, $D7, df_hom!$L:$L, BL$5)</f>
        <v>67999.28</v>
      </c>
      <c r="BM7" s="4">
        <f>SUMIFS(df_hom!$H:$H, df_hom!$O:$O, $D7, df_hom!$L:$L, BM$5)</f>
        <v>14945</v>
      </c>
      <c r="BN7" s="4">
        <f>SUMIFS(df_hom!$H:$H, df_hom!$O:$O, $D7, df_hom!$L:$L, BN$5)</f>
        <v>16320</v>
      </c>
      <c r="BO7" s="4">
        <f>SUMIFS(df_hom!$H:$H, df_hom!$O:$O, $D7, df_hom!$L:$L, BO$5)</f>
        <v>10255</v>
      </c>
      <c r="BP7" s="8">
        <f t="shared" ref="BP7:BP10" si="0">SUM(E7:BO7)</f>
        <v>1747881.6349540001</v>
      </c>
      <c r="BR7" s="7" t="s">
        <v>42</v>
      </c>
      <c r="BS7" s="4">
        <f>SUMIFS(df_hom!$H:$H, df_hom!$O:$O, $BR7, df_hom!$U:$U, BS$5)</f>
        <v>75947.670000000013</v>
      </c>
      <c r="BT7" s="4">
        <f>SUMIFS(df_hom!$H:$H, df_hom!$O:$O, $BR7, df_hom!$U:$U, BT$5)</f>
        <v>91152.6</v>
      </c>
      <c r="BU7" s="4">
        <f>SUMIFS(df_hom!$H:$H, df_hom!$O:$O, $BR7, df_hom!$U:$U, BU$5)</f>
        <v>190749.01</v>
      </c>
      <c r="BV7" s="4">
        <f>SUMIFS(df_hom!$H:$H, df_hom!$O:$O, $BR7, df_hom!$U:$U, BV$5)</f>
        <v>140533.79</v>
      </c>
      <c r="BW7" s="4">
        <f>SUMIFS(df_hom!$H:$H, df_hom!$O:$O, $BR7, df_hom!$U:$U, BW$5)</f>
        <v>189325.66</v>
      </c>
      <c r="BX7" s="4">
        <f>SUMIFS(df_hom!$H:$H, df_hom!$O:$O, $BR7, df_hom!$U:$U, BX$5)</f>
        <v>182100.43000000002</v>
      </c>
      <c r="BY7" s="4">
        <f>SUMIFS(df_hom!$H:$H, df_hom!$O:$O, $BR7, df_hom!$U:$U, BY$5)</f>
        <v>230710.95995399999</v>
      </c>
      <c r="BZ7" s="4">
        <f>SUMIFS(df_hom!$H:$H, df_hom!$O:$O, $BR7, df_hom!$U:$U, BZ$5)</f>
        <v>112558.75</v>
      </c>
      <c r="CA7" s="4">
        <f>SUMIFS(df_hom!$H:$H, df_hom!$O:$O, $BR7, df_hom!$U:$U, CA$5)</f>
        <v>235572.58499999999</v>
      </c>
      <c r="CB7" s="4">
        <f>SUMIFS(df_hom!$H:$H, df_hom!$O:$O, $BR7, df_hom!$U:$U, CB$5)</f>
        <v>130571.81999999998</v>
      </c>
      <c r="CC7" s="4">
        <f>SUMIFS(df_hom!$H:$H, df_hom!$O:$O, $BR7, df_hom!$U:$U, CC$5)</f>
        <v>59139.08</v>
      </c>
      <c r="CD7" s="4">
        <f>SUMIFS(df_hom!$H:$H, df_hom!$O:$O, $BR7, df_hom!$U:$U, CD$5)</f>
        <v>109519.28</v>
      </c>
      <c r="CE7" s="8">
        <f t="shared" ref="CE7:CE10" si="1">SUM(BS7:CD7)</f>
        <v>1747881.6349540004</v>
      </c>
    </row>
    <row r="8" spans="4:83" x14ac:dyDescent="0.35">
      <c r="D8" s="7" t="s">
        <v>67</v>
      </c>
      <c r="E8" s="4">
        <f>SUMIFS(df_hom!$H:$H, df_hom!$O:$O, $D8, df_hom!$L:$L, E$5)</f>
        <v>0</v>
      </c>
      <c r="F8" s="4">
        <f>SUMIFS(df_hom!$H:$H, df_hom!$O:$O, $D8, df_hom!$L:$L, F$5)</f>
        <v>0</v>
      </c>
      <c r="G8" s="4">
        <f>SUMIFS(df_hom!$H:$H, df_hom!$O:$O, $D8, df_hom!$L:$L, G$5)</f>
        <v>0</v>
      </c>
      <c r="H8" s="4">
        <f>SUMIFS(df_hom!$H:$H, df_hom!$O:$O, $D8, df_hom!$L:$L, H$5)</f>
        <v>0</v>
      </c>
      <c r="I8" s="4">
        <f>SUMIFS(df_hom!$H:$H, df_hom!$O:$O, $D8, df_hom!$L:$L, I$5)</f>
        <v>217</v>
      </c>
      <c r="J8" s="4">
        <f>SUMIFS(df_hom!$H:$H, df_hom!$O:$O, $D8, df_hom!$L:$L, J$5)</f>
        <v>1190</v>
      </c>
      <c r="K8" s="4">
        <f>SUMIFS(df_hom!$H:$H, df_hom!$O:$O, $D8, df_hom!$L:$L, K$5)</f>
        <v>395</v>
      </c>
      <c r="L8" s="4">
        <f>SUMIFS(df_hom!$H:$H, df_hom!$O:$O, $D8, df_hom!$L:$L, L$5)</f>
        <v>4540</v>
      </c>
      <c r="M8" s="4">
        <f>SUMIFS(df_hom!$H:$H, df_hom!$O:$O, $D8, df_hom!$L:$L, M$5)</f>
        <v>0</v>
      </c>
      <c r="N8" s="4">
        <f>SUMIFS(df_hom!$H:$H, df_hom!$O:$O, $D8, df_hom!$L:$L, N$5)</f>
        <v>4552.01475458</v>
      </c>
      <c r="O8" s="4">
        <f>SUMIFS(df_hom!$H:$H, df_hom!$O:$O, $D8, df_hom!$L:$L, O$5)</f>
        <v>0</v>
      </c>
      <c r="P8" s="4">
        <f>SUMIFS(df_hom!$H:$H, df_hom!$O:$O, $D8, df_hom!$L:$L, P$5)</f>
        <v>0</v>
      </c>
      <c r="Q8" s="4">
        <f>SUMIFS(df_hom!$H:$H, df_hom!$O:$O, $D8, df_hom!$L:$L, Q$5)</f>
        <v>41372.639999999999</v>
      </c>
      <c r="R8" s="4">
        <f>SUMIFS(df_hom!$H:$H, df_hom!$O:$O, $D8, df_hom!$L:$L, R$5)</f>
        <v>0</v>
      </c>
      <c r="S8" s="4">
        <f>SUMIFS(df_hom!$H:$H, df_hom!$O:$O, $D8, df_hom!$L:$L, S$5)</f>
        <v>28050.319632999999</v>
      </c>
      <c r="T8" s="4">
        <f>SUMIFS(df_hom!$H:$H, df_hom!$O:$O, $D8, df_hom!$L:$L, T$5)</f>
        <v>16914.439999999999</v>
      </c>
      <c r="U8" s="4">
        <f>SUMIFS(df_hom!$H:$H, df_hom!$O:$O, $D8, df_hom!$L:$L, U$5)</f>
        <v>18248.28</v>
      </c>
      <c r="V8" s="4">
        <f>SUMIFS(df_hom!$H:$H, df_hom!$O:$O, $D8, df_hom!$L:$L, V$5)</f>
        <v>37976.399570599999</v>
      </c>
      <c r="W8" s="4">
        <f>SUMIFS(df_hom!$H:$H, df_hom!$O:$O, $D8, df_hom!$L:$L, W$5)</f>
        <v>4575</v>
      </c>
      <c r="X8" s="4">
        <f>SUMIFS(df_hom!$H:$H, df_hom!$O:$O, $D8, df_hom!$L:$L, X$5)</f>
        <v>22561.77</v>
      </c>
      <c r="Y8" s="4">
        <f>SUMIFS(df_hom!$H:$H, df_hom!$O:$O, $D8, df_hom!$L:$L, Y$5)</f>
        <v>37412.93</v>
      </c>
      <c r="Z8" s="4">
        <f>SUMIFS(df_hom!$H:$H, df_hom!$O:$O, $D8, df_hom!$L:$L, Z$5)</f>
        <v>63265.460000000006</v>
      </c>
      <c r="AA8" s="4">
        <f>SUMIFS(df_hom!$H:$H, df_hom!$O:$O, $D8, df_hom!$L:$L, AA$5)</f>
        <v>14526</v>
      </c>
      <c r="AB8" s="4">
        <f>SUMIFS(df_hom!$H:$H, df_hom!$O:$O, $D8, df_hom!$L:$L, AB$5)</f>
        <v>38028.343171</v>
      </c>
      <c r="AC8" s="4">
        <f>SUMIFS(df_hom!$H:$H, df_hom!$O:$O, $D8, df_hom!$L:$L, AC$5)</f>
        <v>53030.25</v>
      </c>
      <c r="AD8" s="4">
        <f>SUMIFS(df_hom!$H:$H, df_hom!$O:$O, $D8, df_hom!$L:$L, AD$5)</f>
        <v>57336.18</v>
      </c>
      <c r="AE8" s="4">
        <f>SUMIFS(df_hom!$H:$H, df_hom!$O:$O, $D8, df_hom!$L:$L, AE$5)</f>
        <v>0</v>
      </c>
      <c r="AF8" s="4">
        <f>SUMIFS(df_hom!$H:$H, df_hom!$O:$O, $D8, df_hom!$L:$L, AF$5)</f>
        <v>59514.21</v>
      </c>
      <c r="AG8" s="4">
        <f>SUMIFS(df_hom!$H:$H, df_hom!$O:$O, $D8, df_hom!$L:$L, AG$5)</f>
        <v>31290.11</v>
      </c>
      <c r="AH8" s="4">
        <f>SUMIFS(df_hom!$H:$H, df_hom!$O:$O, $D8, df_hom!$L:$L, AH$5)</f>
        <v>1307.8901099300001</v>
      </c>
      <c r="AI8" s="4">
        <f>SUMIFS(df_hom!$H:$H, df_hom!$O:$O, $D8, df_hom!$L:$L, AI$5)</f>
        <v>6395</v>
      </c>
      <c r="AJ8" s="4">
        <f>SUMIFS(df_hom!$H:$H, df_hom!$O:$O, $D8, df_hom!$L:$L, AJ$5)</f>
        <v>20980.345987000001</v>
      </c>
      <c r="AK8" s="4">
        <f>SUMIFS(df_hom!$H:$H, df_hom!$O:$O, $D8, df_hom!$L:$L, AK$5)</f>
        <v>21421.8</v>
      </c>
      <c r="AL8" s="4">
        <f>SUMIFS(df_hom!$H:$H, df_hom!$O:$O, $D8, df_hom!$L:$L, AL$5)</f>
        <v>35909.330037</v>
      </c>
      <c r="AM8" s="4">
        <f>SUMIFS(df_hom!$H:$H, df_hom!$O:$O, $D8, df_hom!$L:$L, AM$5)</f>
        <v>63086.997543600002</v>
      </c>
      <c r="AN8" s="4">
        <f>SUMIFS(df_hom!$H:$H, df_hom!$O:$O, $D8, df_hom!$L:$L, AN$5)</f>
        <v>22087.440000000002</v>
      </c>
      <c r="AO8" s="4">
        <f>SUMIFS(df_hom!$H:$H, df_hom!$O:$O, $D8, df_hom!$L:$L, AO$5)</f>
        <v>43021.58</v>
      </c>
      <c r="AP8" s="4">
        <f>SUMIFS(df_hom!$H:$H, df_hom!$O:$O, $D8, df_hom!$L:$L, AP$5)</f>
        <v>37821.08</v>
      </c>
      <c r="AQ8" s="4">
        <f>SUMIFS(df_hom!$H:$H, df_hom!$O:$O, $D8, df_hom!$L:$L, AQ$5)</f>
        <v>12990</v>
      </c>
      <c r="AR8" s="4">
        <f>SUMIFS(df_hom!$H:$H, df_hom!$O:$O, $D8, df_hom!$L:$L, AR$5)</f>
        <v>0</v>
      </c>
      <c r="AS8" s="4">
        <f>SUMIFS(df_hom!$H:$H, df_hom!$O:$O, $D8, df_hom!$L:$L, AS$5)</f>
        <v>15865</v>
      </c>
      <c r="AT8" s="4">
        <f>SUMIFS(df_hom!$H:$H, df_hom!$O:$O, $D8, df_hom!$L:$L, AT$5)</f>
        <v>2816.94</v>
      </c>
      <c r="AU8" s="4">
        <f>SUMIFS(df_hom!$H:$H, df_hom!$O:$O, $D8, df_hom!$L:$L, AU$5)</f>
        <v>6825</v>
      </c>
      <c r="AV8" s="4">
        <f>SUMIFS(df_hom!$H:$H, df_hom!$O:$O, $D8, df_hom!$L:$L, AV$5)</f>
        <v>0</v>
      </c>
      <c r="AW8" s="4">
        <f>SUMIFS(df_hom!$H:$H, df_hom!$O:$O, $D8, df_hom!$L:$L, AW$5)</f>
        <v>20950</v>
      </c>
      <c r="AX8" s="4">
        <f>SUMIFS(df_hom!$H:$H, df_hom!$O:$O, $D8, df_hom!$L:$L, AX$5)</f>
        <v>0</v>
      </c>
      <c r="AY8" s="4">
        <f>SUMIFS(df_hom!$H:$H, df_hom!$O:$O, $D8, df_hom!$L:$L, AY$5)</f>
        <v>80949.290000000008</v>
      </c>
      <c r="AZ8" s="4">
        <f>SUMIFS(df_hom!$H:$H, df_hom!$O:$O, $D8, df_hom!$L:$L, AZ$5)</f>
        <v>1995</v>
      </c>
      <c r="BA8" s="4">
        <f>SUMIFS(df_hom!$H:$H, df_hom!$O:$O, $D8, df_hom!$L:$L, BA$5)</f>
        <v>11040</v>
      </c>
      <c r="BB8" s="4">
        <f>SUMIFS(df_hom!$H:$H, df_hom!$O:$O, $D8, df_hom!$L:$L, BB$5)</f>
        <v>1450</v>
      </c>
      <c r="BC8" s="4">
        <f>SUMIFS(df_hom!$H:$H, df_hom!$O:$O, $D8, df_hom!$L:$L, BC$5)</f>
        <v>5315</v>
      </c>
      <c r="BD8" s="4">
        <f>SUMIFS(df_hom!$H:$H, df_hom!$O:$O, $D8, df_hom!$L:$L, BD$5)</f>
        <v>32770.750453510002</v>
      </c>
      <c r="BE8" s="4">
        <f>SUMIFS(df_hom!$H:$H, df_hom!$O:$O, $D8, df_hom!$L:$L, BE$5)</f>
        <v>6022</v>
      </c>
      <c r="BF8" s="4">
        <f>SUMIFS(df_hom!$H:$H, df_hom!$O:$O, $D8, df_hom!$L:$L, BF$5)</f>
        <v>5410</v>
      </c>
      <c r="BG8" s="4">
        <f>SUMIFS(df_hom!$H:$H, df_hom!$O:$O, $D8, df_hom!$L:$L, BG$5)</f>
        <v>11124.52</v>
      </c>
      <c r="BH8" s="4">
        <f>SUMIFS(df_hom!$H:$H, df_hom!$O:$O, $D8, df_hom!$L:$L, BH$5)</f>
        <v>2120</v>
      </c>
      <c r="BI8" s="4">
        <f>SUMIFS(df_hom!$H:$H, df_hom!$O:$O, $D8, df_hom!$L:$L, BI$5)</f>
        <v>10235</v>
      </c>
      <c r="BJ8" s="4">
        <f>SUMIFS(df_hom!$H:$H, df_hom!$O:$O, $D8, df_hom!$L:$L, BJ$5)</f>
        <v>2840</v>
      </c>
      <c r="BK8" s="4">
        <f>SUMIFS(df_hom!$H:$H, df_hom!$O:$O, $D8, df_hom!$L:$L, BK$5)</f>
        <v>0</v>
      </c>
      <c r="BL8" s="4">
        <f>SUMIFS(df_hom!$H:$H, df_hom!$O:$O, $D8, df_hom!$L:$L, BL$5)</f>
        <v>53943.5</v>
      </c>
      <c r="BM8" s="4">
        <f>SUMIFS(df_hom!$H:$H, df_hom!$O:$O, $D8, df_hom!$L:$L, BM$5)</f>
        <v>4925</v>
      </c>
      <c r="BN8" s="4">
        <f>SUMIFS(df_hom!$H:$H, df_hom!$O:$O, $D8, df_hom!$L:$L, BN$5)</f>
        <v>0</v>
      </c>
      <c r="BO8" s="4">
        <f>SUMIFS(df_hom!$H:$H, df_hom!$O:$O, $D8, df_hom!$L:$L, BO$5)</f>
        <v>1450</v>
      </c>
      <c r="BP8" s="8">
        <f t="shared" si="0"/>
        <v>1078064.8112602201</v>
      </c>
      <c r="BR8" s="7" t="s">
        <v>67</v>
      </c>
      <c r="BS8" s="4">
        <f>SUMIFS(df_hom!$H:$H, df_hom!$O:$O, $BR8, df_hom!$U:$U, BS$5)</f>
        <v>9092.0147545799991</v>
      </c>
      <c r="BT8" s="4">
        <f>SUMIFS(df_hom!$H:$H, df_hom!$O:$O, $BR8, df_hom!$U:$U, BT$5)</f>
        <v>86337.399632999994</v>
      </c>
      <c r="BU8" s="4">
        <f>SUMIFS(df_hom!$H:$H, df_hom!$O:$O, $BR8, df_hom!$U:$U, BU$5)</f>
        <v>184039.83957060002</v>
      </c>
      <c r="BV8" s="4">
        <f>SUMIFS(df_hom!$H:$H, df_hom!$O:$O, $BR8, df_hom!$U:$U, BV$5)</f>
        <v>105584.59317100001</v>
      </c>
      <c r="BW8" s="4">
        <f>SUMIFS(df_hom!$H:$H, df_hom!$O:$O, $BR8, df_hom!$U:$U, BW$5)</f>
        <v>148140.5</v>
      </c>
      <c r="BX8" s="4">
        <f>SUMIFS(df_hom!$H:$H, df_hom!$O:$O, $BR8, df_hom!$U:$U, BX$5)</f>
        <v>86014.366133930002</v>
      </c>
      <c r="BY8" s="4">
        <f>SUMIFS(df_hom!$H:$H, df_hom!$O:$O, $BR8, df_hom!$U:$U, BY$5)</f>
        <v>166017.09754359999</v>
      </c>
      <c r="BZ8" s="4">
        <f>SUMIFS(df_hom!$H:$H, df_hom!$O:$O, $BR8, df_hom!$U:$U, BZ$5)</f>
        <v>38496.94</v>
      </c>
      <c r="CA8" s="4">
        <f>SUMIFS(df_hom!$H:$H, df_hom!$O:$O, $BR8, df_hom!$U:$U, CA$5)</f>
        <v>121699.29</v>
      </c>
      <c r="CB8" s="4">
        <f>SUMIFS(df_hom!$H:$H, df_hom!$O:$O, $BR8, df_hom!$U:$U, CB$5)</f>
        <v>55327.270453509998</v>
      </c>
      <c r="CC8" s="4">
        <f>SUMIFS(df_hom!$H:$H, df_hom!$O:$O, $BR8, df_hom!$U:$U, CC$5)</f>
        <v>15195</v>
      </c>
      <c r="CD8" s="4">
        <f>SUMIFS(df_hom!$H:$H, df_hom!$O:$O, $BR8, df_hom!$U:$U, CD$5)</f>
        <v>62120.5</v>
      </c>
      <c r="CE8" s="8">
        <f t="shared" si="1"/>
        <v>1078064.8112602201</v>
      </c>
    </row>
    <row r="9" spans="4:83" x14ac:dyDescent="0.35">
      <c r="D9" s="7" t="s">
        <v>61</v>
      </c>
      <c r="E9" s="4">
        <f>SUMIFS(df_hom!$H:$H, df_hom!$O:$O, $D9, df_hom!$L:$L, E$5)</f>
        <v>0</v>
      </c>
      <c r="F9" s="4">
        <f>SUMIFS(df_hom!$H:$H, df_hom!$O:$O, $D9, df_hom!$L:$L, F$5)</f>
        <v>0</v>
      </c>
      <c r="G9" s="4">
        <f>SUMIFS(df_hom!$H:$H, df_hom!$O:$O, $D9, df_hom!$L:$L, G$5)</f>
        <v>0</v>
      </c>
      <c r="H9" s="4">
        <f>SUMIFS(df_hom!$H:$H, df_hom!$O:$O, $D9, df_hom!$L:$L, H$5)</f>
        <v>0</v>
      </c>
      <c r="I9" s="4">
        <f>SUMIFS(df_hom!$H:$H, df_hom!$O:$O, $D9, df_hom!$L:$L, I$5)</f>
        <v>0</v>
      </c>
      <c r="J9" s="4">
        <f>SUMIFS(df_hom!$H:$H, df_hom!$O:$O, $D9, df_hom!$L:$L, J$5)</f>
        <v>0</v>
      </c>
      <c r="K9" s="4">
        <f>SUMIFS(df_hom!$H:$H, df_hom!$O:$O, $D9, df_hom!$L:$L, K$5)</f>
        <v>0</v>
      </c>
      <c r="L9" s="4">
        <f>SUMIFS(df_hom!$H:$H, df_hom!$O:$O, $D9, df_hom!$L:$L, L$5)</f>
        <v>0</v>
      </c>
      <c r="M9" s="4">
        <f>SUMIFS(df_hom!$H:$H, df_hom!$O:$O, $D9, df_hom!$L:$L, M$5)</f>
        <v>0</v>
      </c>
      <c r="N9" s="4">
        <f>SUMIFS(df_hom!$H:$H, df_hom!$O:$O, $D9, df_hom!$L:$L, N$5)</f>
        <v>1233.42</v>
      </c>
      <c r="O9" s="4">
        <f>SUMIFS(df_hom!$H:$H, df_hom!$O:$O, $D9, df_hom!$L:$L, O$5)</f>
        <v>0</v>
      </c>
      <c r="P9" s="4">
        <f>SUMIFS(df_hom!$H:$H, df_hom!$O:$O, $D9, df_hom!$L:$L, P$5)</f>
        <v>0</v>
      </c>
      <c r="Q9" s="4">
        <f>SUMIFS(df_hom!$H:$H, df_hom!$O:$O, $D9, df_hom!$L:$L, Q$5)</f>
        <v>0</v>
      </c>
      <c r="R9" s="4">
        <f>SUMIFS(df_hom!$H:$H, df_hom!$O:$O, $D9, df_hom!$L:$L, R$5)</f>
        <v>0</v>
      </c>
      <c r="S9" s="4">
        <f>SUMIFS(df_hom!$H:$H, df_hom!$O:$O, $D9, df_hom!$L:$L, S$5)</f>
        <v>0</v>
      </c>
      <c r="T9" s="4">
        <f>SUMIFS(df_hom!$H:$H, df_hom!$O:$O, $D9, df_hom!$L:$L, T$5)</f>
        <v>0</v>
      </c>
      <c r="U9" s="4">
        <f>SUMIFS(df_hom!$H:$H, df_hom!$O:$O, $D9, df_hom!$L:$L, U$5)</f>
        <v>0</v>
      </c>
      <c r="V9" s="4">
        <f>SUMIFS(df_hom!$H:$H, df_hom!$O:$O, $D9, df_hom!$L:$L, V$5)</f>
        <v>1646.66</v>
      </c>
      <c r="W9" s="4">
        <f>SUMIFS(df_hom!$H:$H, df_hom!$O:$O, $D9, df_hom!$L:$L, W$5)</f>
        <v>0</v>
      </c>
      <c r="X9" s="4">
        <f>SUMIFS(df_hom!$H:$H, df_hom!$O:$O, $D9, df_hom!$L:$L, X$5)</f>
        <v>0</v>
      </c>
      <c r="Y9" s="4">
        <f>SUMIFS(df_hom!$H:$H, df_hom!$O:$O, $D9, df_hom!$L:$L, Y$5)</f>
        <v>0</v>
      </c>
      <c r="Z9" s="4">
        <f>SUMIFS(df_hom!$H:$H, df_hom!$O:$O, $D9, df_hom!$L:$L, Z$5)</f>
        <v>0</v>
      </c>
      <c r="AA9" s="4">
        <f>SUMIFS(df_hom!$H:$H, df_hom!$O:$O, $D9, df_hom!$L:$L, AA$5)</f>
        <v>0</v>
      </c>
      <c r="AB9" s="4">
        <f>SUMIFS(df_hom!$H:$H, df_hom!$O:$O, $D9, df_hom!$L:$L, AB$5)</f>
        <v>0</v>
      </c>
      <c r="AC9" s="4">
        <f>SUMIFS(df_hom!$H:$H, df_hom!$O:$O, $D9, df_hom!$L:$L, AC$5)</f>
        <v>0</v>
      </c>
      <c r="AD9" s="4">
        <f>SUMIFS(df_hom!$H:$H, df_hom!$O:$O, $D9, df_hom!$L:$L, AD$5)</f>
        <v>0</v>
      </c>
      <c r="AE9" s="4">
        <f>SUMIFS(df_hom!$H:$H, df_hom!$O:$O, $D9, df_hom!$L:$L, AE$5)</f>
        <v>0</v>
      </c>
      <c r="AF9" s="4">
        <f>SUMIFS(df_hom!$H:$H, df_hom!$O:$O, $D9, df_hom!$L:$L, AF$5)</f>
        <v>1807.5</v>
      </c>
      <c r="AG9" s="4">
        <f>SUMIFS(df_hom!$H:$H, df_hom!$O:$O, $D9, df_hom!$L:$L, AG$5)</f>
        <v>0</v>
      </c>
      <c r="AH9" s="4">
        <f>SUMIFS(df_hom!$H:$H, df_hom!$O:$O, $D9, df_hom!$L:$L, AH$5)</f>
        <v>0</v>
      </c>
      <c r="AI9" s="4">
        <f>SUMIFS(df_hom!$H:$H, df_hom!$O:$O, $D9, df_hom!$L:$L, AI$5)</f>
        <v>0</v>
      </c>
      <c r="AJ9" s="4">
        <f>SUMIFS(df_hom!$H:$H, df_hom!$O:$O, $D9, df_hom!$L:$L, AJ$5)</f>
        <v>0</v>
      </c>
      <c r="AK9" s="4">
        <f>SUMIFS(df_hom!$H:$H, df_hom!$O:$O, $D9, df_hom!$L:$L, AK$5)</f>
        <v>2485</v>
      </c>
      <c r="AL9" s="4">
        <f>SUMIFS(df_hom!$H:$H, df_hom!$O:$O, $D9, df_hom!$L:$L, AL$5)</f>
        <v>0</v>
      </c>
      <c r="AM9" s="4">
        <f>SUMIFS(df_hom!$H:$H, df_hom!$O:$O, $D9, df_hom!$L:$L, AM$5)</f>
        <v>2965</v>
      </c>
      <c r="AN9" s="4">
        <f>SUMIFS(df_hom!$H:$H, df_hom!$O:$O, $D9, df_hom!$L:$L, AN$5)</f>
        <v>0</v>
      </c>
      <c r="AO9" s="4">
        <f>SUMIFS(df_hom!$H:$H, df_hom!$O:$O, $D9, df_hom!$L:$L, AO$5)</f>
        <v>0</v>
      </c>
      <c r="AP9" s="4">
        <f>SUMIFS(df_hom!$H:$H, df_hom!$O:$O, $D9, df_hom!$L:$L, AP$5)</f>
        <v>0</v>
      </c>
      <c r="AQ9" s="4">
        <f>SUMIFS(df_hom!$H:$H, df_hom!$O:$O, $D9, df_hom!$L:$L, AQ$5)</f>
        <v>0</v>
      </c>
      <c r="AR9" s="4">
        <f>SUMIFS(df_hom!$H:$H, df_hom!$O:$O, $D9, df_hom!$L:$L, AR$5)</f>
        <v>0</v>
      </c>
      <c r="AS9" s="4">
        <f>SUMIFS(df_hom!$H:$H, df_hom!$O:$O, $D9, df_hom!$L:$L, AS$5)</f>
        <v>0</v>
      </c>
      <c r="AT9" s="4">
        <f>SUMIFS(df_hom!$H:$H, df_hom!$O:$O, $D9, df_hom!$L:$L, AT$5)</f>
        <v>0</v>
      </c>
      <c r="AU9" s="4">
        <f>SUMIFS(df_hom!$H:$H, df_hom!$O:$O, $D9, df_hom!$L:$L, AU$5)</f>
        <v>0</v>
      </c>
      <c r="AV9" s="4">
        <f>SUMIFS(df_hom!$H:$H, df_hom!$O:$O, $D9, df_hom!$L:$L, AV$5)</f>
        <v>0</v>
      </c>
      <c r="AW9" s="4">
        <f>SUMIFS(df_hom!$H:$H, df_hom!$O:$O, $D9, df_hom!$L:$L, AW$5)</f>
        <v>2000</v>
      </c>
      <c r="AX9" s="4">
        <f>SUMIFS(df_hom!$H:$H, df_hom!$O:$O, $D9, df_hom!$L:$L, AX$5)</f>
        <v>0</v>
      </c>
      <c r="AY9" s="4">
        <f>SUMIFS(df_hom!$H:$H, df_hom!$O:$O, $D9, df_hom!$L:$L, AY$5)</f>
        <v>5505</v>
      </c>
      <c r="AZ9" s="4">
        <f>SUMIFS(df_hom!$H:$H, df_hom!$O:$O, $D9, df_hom!$L:$L, AZ$5)</f>
        <v>0</v>
      </c>
      <c r="BA9" s="4">
        <f>SUMIFS(df_hom!$H:$H, df_hom!$O:$O, $D9, df_hom!$L:$L, BA$5)</f>
        <v>0</v>
      </c>
      <c r="BB9" s="4">
        <f>SUMIFS(df_hom!$H:$H, df_hom!$O:$O, $D9, df_hom!$L:$L, BB$5)</f>
        <v>0</v>
      </c>
      <c r="BC9" s="4">
        <f>SUMIFS(df_hom!$H:$H, df_hom!$O:$O, $D9, df_hom!$L:$L, BC$5)</f>
        <v>0</v>
      </c>
      <c r="BD9" s="4">
        <f>SUMIFS(df_hom!$H:$H, df_hom!$O:$O, $D9, df_hom!$L:$L, BD$5)</f>
        <v>2255</v>
      </c>
      <c r="BE9" s="4">
        <f>SUMIFS(df_hom!$H:$H, df_hom!$O:$O, $D9, df_hom!$L:$L, BE$5)</f>
        <v>2450</v>
      </c>
      <c r="BF9" s="4">
        <f>SUMIFS(df_hom!$H:$H, df_hom!$O:$O, $D9, df_hom!$L:$L, BF$5)</f>
        <v>0</v>
      </c>
      <c r="BG9" s="4">
        <f>SUMIFS(df_hom!$H:$H, df_hom!$O:$O, $D9, df_hom!$L:$L, BG$5)</f>
        <v>0</v>
      </c>
      <c r="BH9" s="4">
        <f>SUMIFS(df_hom!$H:$H, df_hom!$O:$O, $D9, df_hom!$L:$L, BH$5)</f>
        <v>0</v>
      </c>
      <c r="BI9" s="4">
        <f>SUMIFS(df_hom!$H:$H, df_hom!$O:$O, $D9, df_hom!$L:$L, BI$5)</f>
        <v>0</v>
      </c>
      <c r="BJ9" s="4">
        <f>SUMIFS(df_hom!$H:$H, df_hom!$O:$O, $D9, df_hom!$L:$L, BJ$5)</f>
        <v>0</v>
      </c>
      <c r="BK9" s="4">
        <f>SUMIFS(df_hom!$H:$H, df_hom!$O:$O, $D9, df_hom!$L:$L, BK$5)</f>
        <v>0</v>
      </c>
      <c r="BL9" s="4">
        <f>SUMIFS(df_hom!$H:$H, df_hom!$O:$O, $D9, df_hom!$L:$L, BL$5)</f>
        <v>0</v>
      </c>
      <c r="BM9" s="4">
        <f>SUMIFS(df_hom!$H:$H, df_hom!$O:$O, $D9, df_hom!$L:$L, BM$5)</f>
        <v>0</v>
      </c>
      <c r="BN9" s="4">
        <f>SUMIFS(df_hom!$H:$H, df_hom!$O:$O, $D9, df_hom!$L:$L, BN$5)</f>
        <v>0</v>
      </c>
      <c r="BO9" s="4">
        <f>SUMIFS(df_hom!$H:$H, df_hom!$O:$O, $D9, df_hom!$L:$L, BO$5)</f>
        <v>0</v>
      </c>
      <c r="BP9" s="8">
        <f t="shared" si="0"/>
        <v>22347.58</v>
      </c>
      <c r="BR9" s="7" t="s">
        <v>61</v>
      </c>
      <c r="BS9" s="4">
        <f>SUMIFS(df_hom!$H:$H, df_hom!$O:$O, $BR9, df_hom!$U:$U, BS$5)</f>
        <v>1233.42</v>
      </c>
      <c r="BT9" s="4">
        <f>SUMIFS(df_hom!$H:$H, df_hom!$O:$O, $BR9, df_hom!$U:$U, BT$5)</f>
        <v>0</v>
      </c>
      <c r="BU9" s="4">
        <f>SUMIFS(df_hom!$H:$H, df_hom!$O:$O, $BR9, df_hom!$U:$U, BU$5)</f>
        <v>1646.66</v>
      </c>
      <c r="BV9" s="4">
        <f>SUMIFS(df_hom!$H:$H, df_hom!$O:$O, $BR9, df_hom!$U:$U, BV$5)</f>
        <v>0</v>
      </c>
      <c r="BW9" s="4">
        <f>SUMIFS(df_hom!$H:$H, df_hom!$O:$O, $BR9, df_hom!$U:$U, BW$5)</f>
        <v>1807.5</v>
      </c>
      <c r="BX9" s="4">
        <f>SUMIFS(df_hom!$H:$H, df_hom!$O:$O, $BR9, df_hom!$U:$U, BX$5)</f>
        <v>2485</v>
      </c>
      <c r="BY9" s="4">
        <f>SUMIFS(df_hom!$H:$H, df_hom!$O:$O, $BR9, df_hom!$U:$U, BY$5)</f>
        <v>2965</v>
      </c>
      <c r="BZ9" s="4">
        <f>SUMIFS(df_hom!$H:$H, df_hom!$O:$O, $BR9, df_hom!$U:$U, BZ$5)</f>
        <v>0</v>
      </c>
      <c r="CA9" s="4">
        <f>SUMIFS(df_hom!$H:$H, df_hom!$O:$O, $BR9, df_hom!$U:$U, CA$5)</f>
        <v>7505</v>
      </c>
      <c r="CB9" s="4">
        <f>SUMIFS(df_hom!$H:$H, df_hom!$O:$O, $BR9, df_hom!$U:$U, CB$5)</f>
        <v>4705</v>
      </c>
      <c r="CC9" s="4">
        <f>SUMIFS(df_hom!$H:$H, df_hom!$O:$O, $BR9, df_hom!$U:$U, CC$5)</f>
        <v>0</v>
      </c>
      <c r="CD9" s="4">
        <f>SUMIFS(df_hom!$H:$H, df_hom!$O:$O, $BR9, df_hom!$U:$U, CD$5)</f>
        <v>0</v>
      </c>
      <c r="CE9" s="8">
        <f t="shared" si="1"/>
        <v>22347.58</v>
      </c>
    </row>
    <row r="10" spans="4:83" x14ac:dyDescent="0.35">
      <c r="D10" s="7" t="s">
        <v>350</v>
      </c>
      <c r="E10" s="4">
        <f>SUMIFS(df_hom!$H:$H, df_hom!$O:$O, $D10, df_hom!$L:$L, E$5)</f>
        <v>0</v>
      </c>
      <c r="F10" s="4">
        <f>SUMIFS(df_hom!$H:$H, df_hom!$O:$O, $D10, df_hom!$L:$L, F$5)</f>
        <v>0</v>
      </c>
      <c r="G10" s="4">
        <f>SUMIFS(df_hom!$H:$H, df_hom!$O:$O, $D10, df_hom!$L:$L, G$5)</f>
        <v>0</v>
      </c>
      <c r="H10" s="4">
        <f>SUMIFS(df_hom!$H:$H, df_hom!$O:$O, $D10, df_hom!$L:$L, H$5)</f>
        <v>0</v>
      </c>
      <c r="I10" s="4">
        <f>SUMIFS(df_hom!$H:$H, df_hom!$O:$O, $D10, df_hom!$L:$L, I$5)</f>
        <v>0</v>
      </c>
      <c r="J10" s="4">
        <f>SUMIFS(df_hom!$H:$H, df_hom!$O:$O, $D10, df_hom!$L:$L, J$5)</f>
        <v>0</v>
      </c>
      <c r="K10" s="4">
        <f>SUMIFS(df_hom!$H:$H, df_hom!$O:$O, $D10, df_hom!$L:$L, K$5)</f>
        <v>0</v>
      </c>
      <c r="L10" s="4">
        <f>SUMIFS(df_hom!$H:$H, df_hom!$O:$O, $D10, df_hom!$L:$L, L$5)</f>
        <v>0</v>
      </c>
      <c r="M10" s="4">
        <f>SUMIFS(df_hom!$H:$H, df_hom!$O:$O, $D10, df_hom!$L:$L, M$5)</f>
        <v>0</v>
      </c>
      <c r="N10" s="4">
        <f>SUMIFS(df_hom!$H:$H, df_hom!$O:$O, $D10, df_hom!$L:$L, N$5)</f>
        <v>2014.9778404399999</v>
      </c>
      <c r="O10" s="4">
        <f>SUMIFS(df_hom!$H:$H, df_hom!$O:$O, $D10, df_hom!$L:$L, O$5)</f>
        <v>0</v>
      </c>
      <c r="P10" s="4">
        <f>SUMIFS(df_hom!$H:$H, df_hom!$O:$O, $D10, df_hom!$L:$L, P$5)</f>
        <v>0</v>
      </c>
      <c r="Q10" s="4">
        <f>SUMIFS(df_hom!$H:$H, df_hom!$O:$O, $D10, df_hom!$L:$L, Q$5)</f>
        <v>0</v>
      </c>
      <c r="R10" s="4">
        <f>SUMIFS(df_hom!$H:$H, df_hom!$O:$O, $D10, df_hom!$L:$L, R$5)</f>
        <v>0</v>
      </c>
      <c r="S10" s="4">
        <f>SUMIFS(df_hom!$H:$H, df_hom!$O:$O, $D10, df_hom!$L:$L, S$5)</f>
        <v>0</v>
      </c>
      <c r="T10" s="4">
        <f>SUMIFS(df_hom!$H:$H, df_hom!$O:$O, $D10, df_hom!$L:$L, T$5)</f>
        <v>3015</v>
      </c>
      <c r="U10" s="4">
        <f>SUMIFS(df_hom!$H:$H, df_hom!$O:$O, $D10, df_hom!$L:$L, U$5)</f>
        <v>0</v>
      </c>
      <c r="V10" s="4">
        <f>SUMIFS(df_hom!$H:$H, df_hom!$O:$O, $D10, df_hom!$L:$L, V$5)</f>
        <v>823.33</v>
      </c>
      <c r="W10" s="4">
        <f>SUMIFS(df_hom!$H:$H, df_hom!$O:$O, $D10, df_hom!$L:$L, W$5)</f>
        <v>0</v>
      </c>
      <c r="X10" s="4">
        <f>SUMIFS(df_hom!$H:$H, df_hom!$O:$O, $D10, df_hom!$L:$L, X$5)</f>
        <v>0</v>
      </c>
      <c r="Y10" s="4">
        <f>SUMIFS(df_hom!$H:$H, df_hom!$O:$O, $D10, df_hom!$L:$L, Y$5)</f>
        <v>0</v>
      </c>
      <c r="Z10" s="4">
        <f>SUMIFS(df_hom!$H:$H, df_hom!$O:$O, $D10, df_hom!$L:$L, Z$5)</f>
        <v>2098.48</v>
      </c>
      <c r="AA10" s="4">
        <f>SUMIFS(df_hom!$H:$H, df_hom!$O:$O, $D10, df_hom!$L:$L, AA$5)</f>
        <v>600</v>
      </c>
      <c r="AB10" s="4">
        <f>SUMIFS(df_hom!$H:$H, df_hom!$O:$O, $D10, df_hom!$L:$L, AB$5)</f>
        <v>0</v>
      </c>
      <c r="AC10" s="4">
        <f>SUMIFS(df_hom!$H:$H, df_hom!$O:$O, $D10, df_hom!$L:$L, AC$5)</f>
        <v>0</v>
      </c>
      <c r="AD10" s="4">
        <f>SUMIFS(df_hom!$H:$H, df_hom!$O:$O, $D10, df_hom!$L:$L, AD$5)</f>
        <v>2500</v>
      </c>
      <c r="AE10" s="4">
        <f>SUMIFS(df_hom!$H:$H, df_hom!$O:$O, $D10, df_hom!$L:$L, AE$5)</f>
        <v>0</v>
      </c>
      <c r="AF10" s="4">
        <f>SUMIFS(df_hom!$H:$H, df_hom!$O:$O, $D10, df_hom!$L:$L, AF$5)</f>
        <v>4207.5</v>
      </c>
      <c r="AG10" s="4">
        <f>SUMIFS(df_hom!$H:$H, df_hom!$O:$O, $D10, df_hom!$L:$L, AG$5)</f>
        <v>0</v>
      </c>
      <c r="AH10" s="4">
        <f>SUMIFS(df_hom!$H:$H, df_hom!$O:$O, $D10, df_hom!$L:$L, AH$5)</f>
        <v>0</v>
      </c>
      <c r="AI10" s="4">
        <f>SUMIFS(df_hom!$H:$H, df_hom!$O:$O, $D10, df_hom!$L:$L, AI$5)</f>
        <v>600.4</v>
      </c>
      <c r="AJ10" s="4">
        <f>SUMIFS(df_hom!$H:$H, df_hom!$O:$O, $D10, df_hom!$L:$L, AJ$5)</f>
        <v>0</v>
      </c>
      <c r="AK10" s="4">
        <f>SUMIFS(df_hom!$H:$H, df_hom!$O:$O, $D10, df_hom!$L:$L, AK$5)</f>
        <v>2490</v>
      </c>
      <c r="AL10" s="4">
        <f>SUMIFS(df_hom!$H:$H, df_hom!$O:$O, $D10, df_hom!$L:$L, AL$5)</f>
        <v>0</v>
      </c>
      <c r="AM10" s="4">
        <f>SUMIFS(df_hom!$H:$H, df_hom!$O:$O, $D10, df_hom!$L:$L, AM$5)</f>
        <v>7339.78</v>
      </c>
      <c r="AN10" s="4">
        <f>SUMIFS(df_hom!$H:$H, df_hom!$O:$O, $D10, df_hom!$L:$L, AN$5)</f>
        <v>0</v>
      </c>
      <c r="AO10" s="4">
        <f>SUMIFS(df_hom!$H:$H, df_hom!$O:$O, $D10, df_hom!$L:$L, AO$5)</f>
        <v>3537.43</v>
      </c>
      <c r="AP10" s="4">
        <f>SUMIFS(df_hom!$H:$H, df_hom!$O:$O, $D10, df_hom!$L:$L, AP$5)</f>
        <v>0</v>
      </c>
      <c r="AQ10" s="4">
        <f>SUMIFS(df_hom!$H:$H, df_hom!$O:$O, $D10, df_hom!$L:$L, AQ$5)</f>
        <v>0</v>
      </c>
      <c r="AR10" s="4">
        <f>SUMIFS(df_hom!$H:$H, df_hom!$O:$O, $D10, df_hom!$L:$L, AR$5)</f>
        <v>0</v>
      </c>
      <c r="AS10" s="4">
        <f>SUMIFS(df_hom!$H:$H, df_hom!$O:$O, $D10, df_hom!$L:$L, AS$5)</f>
        <v>0</v>
      </c>
      <c r="AT10" s="4">
        <f>SUMIFS(df_hom!$H:$H, df_hom!$O:$O, $D10, df_hom!$L:$L, AT$5)</f>
        <v>0</v>
      </c>
      <c r="AU10" s="4">
        <f>SUMIFS(df_hom!$H:$H, df_hom!$O:$O, $D10, df_hom!$L:$L, AU$5)</f>
        <v>1378.09</v>
      </c>
      <c r="AV10" s="4">
        <f>SUMIFS(df_hom!$H:$H, df_hom!$O:$O, $D10, df_hom!$L:$L, AV$5)</f>
        <v>0</v>
      </c>
      <c r="AW10" s="4">
        <f>SUMIFS(df_hom!$H:$H, df_hom!$O:$O, $D10, df_hom!$L:$L, AW$5)</f>
        <v>4116.7496933000002</v>
      </c>
      <c r="AX10" s="4">
        <f>SUMIFS(df_hom!$H:$H, df_hom!$O:$O, $D10, df_hom!$L:$L, AX$5)</f>
        <v>0</v>
      </c>
      <c r="AY10" s="4">
        <f>SUMIFS(df_hom!$H:$H, df_hom!$O:$O, $D10, df_hom!$L:$L, AY$5)</f>
        <v>1250</v>
      </c>
      <c r="AZ10" s="4">
        <f>SUMIFS(df_hom!$H:$H, df_hom!$O:$O, $D10, df_hom!$L:$L, AZ$5)</f>
        <v>0</v>
      </c>
      <c r="BA10" s="4">
        <f>SUMIFS(df_hom!$H:$H, df_hom!$O:$O, $D10, df_hom!$L:$L, BA$5)</f>
        <v>0</v>
      </c>
      <c r="BB10" s="4">
        <f>SUMIFS(df_hom!$H:$H, df_hom!$O:$O, $D10, df_hom!$L:$L, BB$5)</f>
        <v>0</v>
      </c>
      <c r="BC10" s="4">
        <f>SUMIFS(df_hom!$H:$H, df_hom!$O:$O, $D10, df_hom!$L:$L, BC$5)</f>
        <v>368</v>
      </c>
      <c r="BD10" s="4">
        <f>SUMIFS(df_hom!$H:$H, df_hom!$O:$O, $D10, df_hom!$L:$L, BD$5)</f>
        <v>880</v>
      </c>
      <c r="BE10" s="4">
        <f>SUMIFS(df_hom!$H:$H, df_hom!$O:$O, $D10, df_hom!$L:$L, BE$5)</f>
        <v>0</v>
      </c>
      <c r="BF10" s="4">
        <f>SUMIFS(df_hom!$H:$H, df_hom!$O:$O, $D10, df_hom!$L:$L, BF$5)</f>
        <v>0</v>
      </c>
      <c r="BG10" s="4">
        <f>SUMIFS(df_hom!$H:$H, df_hom!$O:$O, $D10, df_hom!$L:$L, BG$5)</f>
        <v>0</v>
      </c>
      <c r="BH10" s="4">
        <f>SUMIFS(df_hom!$H:$H, df_hom!$O:$O, $D10, df_hom!$L:$L, BH$5)</f>
        <v>0</v>
      </c>
      <c r="BI10" s="4">
        <f>SUMIFS(df_hom!$H:$H, df_hom!$O:$O, $D10, df_hom!$L:$L, BI$5)</f>
        <v>236.2</v>
      </c>
      <c r="BJ10" s="4">
        <f>SUMIFS(df_hom!$H:$H, df_hom!$O:$O, $D10, df_hom!$L:$L, BJ$5)</f>
        <v>0</v>
      </c>
      <c r="BK10" s="4">
        <f>SUMIFS(df_hom!$H:$H, df_hom!$O:$O, $D10, df_hom!$L:$L, BK$5)</f>
        <v>0</v>
      </c>
      <c r="BL10" s="4">
        <f>SUMIFS(df_hom!$H:$H, df_hom!$O:$O, $D10, df_hom!$L:$L, BL$5)</f>
        <v>0</v>
      </c>
      <c r="BM10" s="4">
        <f>SUMIFS(df_hom!$H:$H, df_hom!$O:$O, $D10, df_hom!$L:$L, BM$5)</f>
        <v>0</v>
      </c>
      <c r="BN10" s="4">
        <f>SUMIFS(df_hom!$H:$H, df_hom!$O:$O, $D10, df_hom!$L:$L, BN$5)</f>
        <v>0</v>
      </c>
      <c r="BO10" s="4">
        <f>SUMIFS(df_hom!$H:$H, df_hom!$O:$O, $D10, df_hom!$L:$L, BO$5)</f>
        <v>1840</v>
      </c>
      <c r="BP10" s="8">
        <f t="shared" si="0"/>
        <v>39295.937533739998</v>
      </c>
      <c r="BR10" s="7" t="s">
        <v>350</v>
      </c>
      <c r="BS10" s="4">
        <f>SUMIFS(df_hom!$H:$H, df_hom!$O:$O, $BR10, df_hom!$U:$U, BS$5)</f>
        <v>2014.9778404399999</v>
      </c>
      <c r="BT10" s="4">
        <f>SUMIFS(df_hom!$H:$H, df_hom!$O:$O, $BR10, df_hom!$U:$U, BT$5)</f>
        <v>3015</v>
      </c>
      <c r="BU10" s="4">
        <f>SUMIFS(df_hom!$H:$H, df_hom!$O:$O, $BR10, df_hom!$U:$U, BU$5)</f>
        <v>2921.8100000000004</v>
      </c>
      <c r="BV10" s="4">
        <f>SUMIFS(df_hom!$H:$H, df_hom!$O:$O, $BR10, df_hom!$U:$U, BV$5)</f>
        <v>600</v>
      </c>
      <c r="BW10" s="4">
        <f>SUMIFS(df_hom!$H:$H, df_hom!$O:$O, $BR10, df_hom!$U:$U, BW$5)</f>
        <v>6707.5</v>
      </c>
      <c r="BX10" s="4">
        <f>SUMIFS(df_hom!$H:$H, df_hom!$O:$O, $BR10, df_hom!$U:$U, BX$5)</f>
        <v>3090.4</v>
      </c>
      <c r="BY10" s="4">
        <f>SUMIFS(df_hom!$H:$H, df_hom!$O:$O, $BR10, df_hom!$U:$U, BY$5)</f>
        <v>10877.21</v>
      </c>
      <c r="BZ10" s="4">
        <f>SUMIFS(df_hom!$H:$H, df_hom!$O:$O, $BR10, df_hom!$U:$U, BZ$5)</f>
        <v>1378.09</v>
      </c>
      <c r="CA10" s="4">
        <f>SUMIFS(df_hom!$H:$H, df_hom!$O:$O, $BR10, df_hom!$U:$U, CA$5)</f>
        <v>5734.7496933000002</v>
      </c>
      <c r="CB10" s="4">
        <f>SUMIFS(df_hom!$H:$H, df_hom!$O:$O, $BR10, df_hom!$U:$U, CB$5)</f>
        <v>880</v>
      </c>
      <c r="CC10" s="4">
        <f>SUMIFS(df_hom!$H:$H, df_hom!$O:$O, $BR10, df_hom!$U:$U, CC$5)</f>
        <v>236.2</v>
      </c>
      <c r="CD10" s="4">
        <f>SUMIFS(df_hom!$H:$H, df_hom!$O:$O, $BR10, df_hom!$U:$U, CD$5)</f>
        <v>1840</v>
      </c>
      <c r="CE10" s="8">
        <f t="shared" si="1"/>
        <v>39295.937533739998</v>
      </c>
    </row>
    <row r="11" spans="4:83" ht="15" thickBot="1" x14ac:dyDescent="0.4">
      <c r="D11" s="9" t="s">
        <v>10515</v>
      </c>
      <c r="E11" s="11">
        <f t="shared" ref="E11:BO11" si="2">SUM(E6:E10)</f>
        <v>2800</v>
      </c>
      <c r="F11" s="11">
        <f t="shared" si="2"/>
        <v>2313.2199999999998</v>
      </c>
      <c r="G11" s="11">
        <f t="shared" si="2"/>
        <v>400</v>
      </c>
      <c r="H11" s="11">
        <f t="shared" si="2"/>
        <v>1850</v>
      </c>
      <c r="I11" s="11">
        <f t="shared" si="2"/>
        <v>217</v>
      </c>
      <c r="J11" s="11">
        <f t="shared" si="2"/>
        <v>1190</v>
      </c>
      <c r="K11" s="11">
        <f t="shared" si="2"/>
        <v>395</v>
      </c>
      <c r="L11" s="11">
        <f t="shared" si="2"/>
        <v>41875.599999999999</v>
      </c>
      <c r="M11" s="11">
        <f t="shared" si="2"/>
        <v>12921</v>
      </c>
      <c r="N11" s="11">
        <f t="shared" si="2"/>
        <v>25180.412595019996</v>
      </c>
      <c r="O11" s="11">
        <f t="shared" si="2"/>
        <v>6795</v>
      </c>
      <c r="P11" s="11">
        <f t="shared" si="2"/>
        <v>6166.07</v>
      </c>
      <c r="Q11" s="11">
        <f t="shared" si="2"/>
        <v>96062.6</v>
      </c>
      <c r="R11" s="11">
        <f t="shared" si="2"/>
        <v>3700</v>
      </c>
      <c r="S11" s="11">
        <f t="shared" si="2"/>
        <v>35215.319632999999</v>
      </c>
      <c r="T11" s="11">
        <f t="shared" si="2"/>
        <v>54697.039999999994</v>
      </c>
      <c r="U11" s="11">
        <f t="shared" si="2"/>
        <v>27953.279999999999</v>
      </c>
      <c r="V11" s="11">
        <f t="shared" si="2"/>
        <v>78321.819570600012</v>
      </c>
      <c r="W11" s="11">
        <f t="shared" si="2"/>
        <v>26514</v>
      </c>
      <c r="X11" s="11">
        <f t="shared" si="2"/>
        <v>72636.42</v>
      </c>
      <c r="Y11" s="11">
        <f t="shared" si="2"/>
        <v>87833.049999999988</v>
      </c>
      <c r="Z11" s="11">
        <f t="shared" si="2"/>
        <v>108327.98</v>
      </c>
      <c r="AA11" s="11">
        <f t="shared" si="2"/>
        <v>42055</v>
      </c>
      <c r="AB11" s="11">
        <f t="shared" si="2"/>
        <v>89021.643171000003</v>
      </c>
      <c r="AC11" s="11">
        <f t="shared" si="2"/>
        <v>134615.74</v>
      </c>
      <c r="AD11" s="11">
        <f t="shared" si="2"/>
        <v>144356.97999999998</v>
      </c>
      <c r="AE11" s="11">
        <f t="shared" si="2"/>
        <v>800</v>
      </c>
      <c r="AF11" s="11">
        <f t="shared" si="2"/>
        <v>142395.37193687199</v>
      </c>
      <c r="AG11" s="11">
        <f t="shared" si="2"/>
        <v>83633.86</v>
      </c>
      <c r="AH11" s="11">
        <f t="shared" si="2"/>
        <v>1307.8901099300001</v>
      </c>
      <c r="AI11" s="11">
        <f t="shared" si="2"/>
        <v>34967.5</v>
      </c>
      <c r="AJ11" s="11">
        <f t="shared" si="2"/>
        <v>64274.695986999999</v>
      </c>
      <c r="AK11" s="11">
        <f t="shared" si="2"/>
        <v>70484.800000000003</v>
      </c>
      <c r="AL11" s="11">
        <f t="shared" si="2"/>
        <v>123662.53003699999</v>
      </c>
      <c r="AM11" s="11">
        <f t="shared" si="2"/>
        <v>146974.82648819999</v>
      </c>
      <c r="AN11" s="11">
        <f t="shared" si="2"/>
        <v>63153.61</v>
      </c>
      <c r="AO11" s="11">
        <f t="shared" si="2"/>
        <v>148462.5839417</v>
      </c>
      <c r="AP11" s="11">
        <f t="shared" si="2"/>
        <v>96748.5</v>
      </c>
      <c r="AQ11" s="11">
        <f t="shared" si="2"/>
        <v>66275</v>
      </c>
      <c r="AR11" s="11">
        <f t="shared" si="2"/>
        <v>13790</v>
      </c>
      <c r="AS11" s="11">
        <f t="shared" si="2"/>
        <v>56416.75</v>
      </c>
      <c r="AT11" s="11">
        <f t="shared" si="2"/>
        <v>2816.94</v>
      </c>
      <c r="AU11" s="11">
        <f t="shared" si="2"/>
        <v>33482.089999999997</v>
      </c>
      <c r="AV11" s="11">
        <f t="shared" si="2"/>
        <v>6783</v>
      </c>
      <c r="AW11" s="11">
        <f t="shared" si="2"/>
        <v>58551.359693300001</v>
      </c>
      <c r="AX11" s="11">
        <f t="shared" si="2"/>
        <v>2485</v>
      </c>
      <c r="AY11" s="11">
        <f t="shared" si="2"/>
        <v>209095.45500000002</v>
      </c>
      <c r="AZ11" s="11">
        <f t="shared" si="2"/>
        <v>3845</v>
      </c>
      <c r="BA11" s="11">
        <f t="shared" si="2"/>
        <v>51008.630000000005</v>
      </c>
      <c r="BB11" s="11">
        <f t="shared" si="2"/>
        <v>17825</v>
      </c>
      <c r="BC11" s="11">
        <f t="shared" si="2"/>
        <v>53823</v>
      </c>
      <c r="BD11" s="11">
        <f t="shared" si="2"/>
        <v>96085.319307009995</v>
      </c>
      <c r="BE11" s="11">
        <f t="shared" si="2"/>
        <v>45741.59</v>
      </c>
      <c r="BF11" s="11">
        <f t="shared" si="2"/>
        <v>24630.400000000001</v>
      </c>
      <c r="BG11" s="11">
        <f t="shared" si="2"/>
        <v>38234.520000000004</v>
      </c>
      <c r="BH11" s="11">
        <f t="shared" si="2"/>
        <v>2120</v>
      </c>
      <c r="BI11" s="11">
        <f t="shared" si="2"/>
        <v>54345.439999999995</v>
      </c>
      <c r="BJ11" s="11">
        <f t="shared" si="2"/>
        <v>18251.449999999997</v>
      </c>
      <c r="BK11" s="11">
        <f t="shared" si="2"/>
        <v>8218.869999999999</v>
      </c>
      <c r="BL11" s="11">
        <f t="shared" si="2"/>
        <v>129942.78</v>
      </c>
      <c r="BM11" s="11">
        <f t="shared" si="2"/>
        <v>23454</v>
      </c>
      <c r="BN11" s="11">
        <f t="shared" si="2"/>
        <v>17120</v>
      </c>
      <c r="BO11" s="11">
        <f t="shared" si="2"/>
        <v>15945</v>
      </c>
      <c r="BP11" s="11">
        <f>SUM(BP6:BP10)</f>
        <v>3130566.9374706326</v>
      </c>
      <c r="BR11" s="9" t="s">
        <v>10515</v>
      </c>
      <c r="BS11" s="11">
        <f t="shared" ref="BS11" si="3">SUM(BS6:BS10)</f>
        <v>92938.082595020009</v>
      </c>
      <c r="BT11" s="11">
        <f t="shared" ref="BT11" si="4">SUM(BT6:BT10)</f>
        <v>189674.95963299999</v>
      </c>
      <c r="BU11" s="11">
        <f t="shared" ref="BU11" si="5">SUM(BU6:BU10)</f>
        <v>404386.54957060004</v>
      </c>
      <c r="BV11" s="11">
        <f t="shared" ref="BV11" si="6">SUM(BV6:BV10)</f>
        <v>265692.38317100005</v>
      </c>
      <c r="BW11" s="11">
        <f t="shared" ref="BW11" si="7">SUM(BW6:BW10)</f>
        <v>373499.43193687202</v>
      </c>
      <c r="BX11" s="11">
        <f t="shared" ref="BX11" si="8">SUM(BX6:BX10)</f>
        <v>294697.41613393003</v>
      </c>
      <c r="BY11" s="11">
        <f t="shared" ref="BY11" si="9">SUM(BY6:BY10)</f>
        <v>457589.52042989997</v>
      </c>
      <c r="BZ11" s="11">
        <f t="shared" ref="BZ11" si="10">SUM(BZ6:BZ10)</f>
        <v>172780.78</v>
      </c>
      <c r="CA11" s="11">
        <f t="shared" ref="CA11" si="11">SUM(CA6:CA10)</f>
        <v>403416.44469329994</v>
      </c>
      <c r="CB11" s="11">
        <f t="shared" ref="CB11" si="12">SUM(CB6:CB10)</f>
        <v>204691.82930700996</v>
      </c>
      <c r="CC11" s="11">
        <f t="shared" ref="CC11" si="13">SUM(CC6:CC10)</f>
        <v>82935.759999999995</v>
      </c>
      <c r="CD11" s="11">
        <f t="shared" ref="CD11" si="14">SUM(CD6:CD10)</f>
        <v>188263.78</v>
      </c>
      <c r="CE11" s="11">
        <f t="shared" ref="CE11" si="15">SUM(CE6:CE10)</f>
        <v>3130566.9374706326</v>
      </c>
    </row>
    <row r="18" spans="4:83" x14ac:dyDescent="0.35">
      <c r="D18" s="5" t="s">
        <v>10523</v>
      </c>
      <c r="BR18" s="5" t="s">
        <v>10524</v>
      </c>
    </row>
    <row r="19" spans="4:83" ht="15" thickBot="1" x14ac:dyDescent="0.4">
      <c r="D19" s="9" t="s">
        <v>10514</v>
      </c>
      <c r="E19" s="10">
        <v>45683</v>
      </c>
      <c r="F19" s="10">
        <v>45705</v>
      </c>
      <c r="G19" s="10">
        <v>45712</v>
      </c>
      <c r="H19" s="10">
        <v>45737</v>
      </c>
      <c r="I19" s="10">
        <v>45759</v>
      </c>
      <c r="J19" s="10">
        <v>45766</v>
      </c>
      <c r="K19" s="10">
        <v>45791</v>
      </c>
      <c r="L19" s="10">
        <v>45813</v>
      </c>
      <c r="M19" s="10">
        <v>45820</v>
      </c>
      <c r="N19" s="10">
        <v>45845</v>
      </c>
      <c r="O19" s="10">
        <v>45850</v>
      </c>
      <c r="P19" s="10">
        <v>45867</v>
      </c>
      <c r="Q19" s="10">
        <v>45874</v>
      </c>
      <c r="R19" s="10">
        <v>45899</v>
      </c>
      <c r="S19" s="10">
        <v>45921</v>
      </c>
      <c r="T19" s="10">
        <v>45928</v>
      </c>
      <c r="U19" s="10">
        <v>45953</v>
      </c>
      <c r="V19" s="10">
        <v>45982</v>
      </c>
      <c r="W19" s="10">
        <v>46007</v>
      </c>
      <c r="X19" s="10" t="s">
        <v>10509</v>
      </c>
      <c r="BR19" s="9" t="s">
        <v>10514</v>
      </c>
      <c r="BS19" s="10" t="s">
        <v>10518</v>
      </c>
      <c r="BT19" s="10" t="s">
        <v>10519</v>
      </c>
      <c r="BU19" s="10" t="s">
        <v>10520</v>
      </c>
      <c r="BV19" s="10" t="s">
        <v>10521</v>
      </c>
      <c r="BW19" s="10" t="s">
        <v>10510</v>
      </c>
      <c r="BX19" s="10" t="s">
        <v>10522</v>
      </c>
      <c r="BY19" s="10" t="s">
        <v>10526</v>
      </c>
      <c r="BZ19" s="10" t="s">
        <v>10527</v>
      </c>
      <c r="CA19" s="10" t="s">
        <v>10528</v>
      </c>
      <c r="CB19" s="10" t="s">
        <v>10529</v>
      </c>
      <c r="CC19" s="10" t="s">
        <v>10530</v>
      </c>
      <c r="CD19" s="10" t="s">
        <v>10531</v>
      </c>
      <c r="CE19" s="10" t="s">
        <v>10509</v>
      </c>
    </row>
    <row r="20" spans="4:83" x14ac:dyDescent="0.35">
      <c r="D20" s="7" t="s">
        <v>26</v>
      </c>
      <c r="E20" s="4">
        <f>SUMIFS(df_ryp!$H:$H, df_ryp!$N:$N, $D20, df_ryp!$L:$L, E$19)</f>
        <v>0</v>
      </c>
      <c r="F20" s="4">
        <f>SUMIFS(df_ryp!$H:$H, df_ryp!$N:$N, $D20, df_ryp!$L:$L, F$19)</f>
        <v>0</v>
      </c>
      <c r="G20" s="4">
        <f>SUMIFS(df_ryp!$H:$H, df_ryp!$N:$N, $D20, df_ryp!$L:$L, G$19)</f>
        <v>0</v>
      </c>
      <c r="H20" s="4">
        <f>SUMIFS(df_ryp!$H:$H, df_ryp!$N:$N, $D20, df_ryp!$L:$L, H$19)</f>
        <v>5981.41</v>
      </c>
      <c r="I20" s="4">
        <f>SUMIFS(df_ryp!$H:$H, df_ryp!$N:$N, $D20, df_ryp!$L:$L, I$19)</f>
        <v>1665</v>
      </c>
      <c r="J20" s="4">
        <f>SUMIFS(df_ryp!$H:$H, df_ryp!$N:$N, $D20, df_ryp!$L:$L, J$19)</f>
        <v>1200</v>
      </c>
      <c r="K20" s="4">
        <f>SUMIFS(df_ryp!$H:$H, df_ryp!$N:$N, $D20, df_ryp!$L:$L, K$19)</f>
        <v>5755</v>
      </c>
      <c r="L20" s="4">
        <f>SUMIFS(df_ryp!$H:$H, df_ryp!$N:$N, $D20, df_ryp!$L:$L, L$19)</f>
        <v>800</v>
      </c>
      <c r="M20" s="4">
        <f>SUMIFS(df_ryp!$H:$H, df_ryp!$N:$N, $D20, df_ryp!$L:$L, M$19)</f>
        <v>1195</v>
      </c>
      <c r="N20" s="4">
        <f>SUMIFS(df_ryp!$H:$H, df_ryp!$N:$N, $D20, df_ryp!$L:$L, N$19)</f>
        <v>2400</v>
      </c>
      <c r="O20" s="4">
        <f>SUMIFS(df_ryp!$H:$H, df_ryp!$N:$N, $D20, df_ryp!$L:$L, O$19)</f>
        <v>0</v>
      </c>
      <c r="P20" s="4">
        <f>SUMIFS(df_ryp!$H:$H, df_ryp!$N:$N, $D20, df_ryp!$L:$L, P$19)</f>
        <v>2620</v>
      </c>
      <c r="Q20" s="4">
        <f>SUMIFS(df_ryp!$H:$H, df_ryp!$N:$N, $D20, df_ryp!$L:$L, Q$19)</f>
        <v>4362</v>
      </c>
      <c r="R20" s="4">
        <f>SUMIFS(df_ryp!$H:$H, df_ryp!$N:$N, $D20, df_ryp!$L:$L, R$19)</f>
        <v>400</v>
      </c>
      <c r="S20" s="4">
        <f>SUMIFS(df_ryp!$H:$H, df_ryp!$N:$N, $D20, df_ryp!$L:$L, S$19)</f>
        <v>1664.1799999999998</v>
      </c>
      <c r="T20" s="4">
        <f>SUMIFS(df_ryp!$H:$H, df_ryp!$N:$N, $D20, df_ryp!$L:$L, T$19)</f>
        <v>3168.15</v>
      </c>
      <c r="U20" s="4">
        <f>SUMIFS(df_ryp!$H:$H, df_ryp!$N:$N, $D20, df_ryp!$L:$L, U$19)</f>
        <v>2155</v>
      </c>
      <c r="V20" s="4">
        <f>SUMIFS(df_ryp!$H:$H, df_ryp!$N:$N, $D20, df_ryp!$L:$L, V$19)</f>
        <v>0</v>
      </c>
      <c r="W20" s="4">
        <f>SUMIFS(df_ryp!$H:$H, df_ryp!$N:$N, $D20, df_ryp!$L:$L, W$19)</f>
        <v>0</v>
      </c>
      <c r="X20" s="8">
        <f>SUM(E20:W20)</f>
        <v>33365.740000000005</v>
      </c>
      <c r="BR20" s="7" t="s">
        <v>26</v>
      </c>
      <c r="BS20" s="4">
        <f>SUMIFS(df_ryp!$H:$H, df_ryp!$N:$N, $BR20, df_ryp!$S:$S, BS$19)</f>
        <v>0</v>
      </c>
      <c r="BT20" s="4">
        <f>SUMIFS(df_ryp!$H:$H, df_ryp!$N:$N, $BR20, df_ryp!$S:$S, BT$19)</f>
        <v>0</v>
      </c>
      <c r="BU20" s="4">
        <f>SUMIFS(df_ryp!$H:$H, df_ryp!$N:$N, $BR20, df_ryp!$S:$S, BU$19)</f>
        <v>5981.41</v>
      </c>
      <c r="BV20" s="4">
        <f>SUMIFS(df_ryp!$H:$H, df_ryp!$N:$N, $BR20, df_ryp!$S:$S, BV$19)</f>
        <v>2865</v>
      </c>
      <c r="BW20" s="4">
        <f>SUMIFS(df_ryp!$H:$H, df_ryp!$N:$N, $BR20, df_ryp!$S:$S, BW$19)</f>
        <v>5755</v>
      </c>
      <c r="BX20" s="4">
        <f>SUMIFS(df_ryp!$H:$H, df_ryp!$N:$N, $BR20, df_ryp!$S:$S, BX$19)</f>
        <v>1995</v>
      </c>
      <c r="BY20" s="4">
        <f>SUMIFS(df_ryp!$H:$H, df_ryp!$N:$N, $BR20, df_ryp!$S:$S, BY$19)</f>
        <v>5020</v>
      </c>
      <c r="BZ20" s="4">
        <f>SUMIFS(df_ryp!$H:$H, df_ryp!$N:$N, $BR20, df_ryp!$S:$S, BZ$19)</f>
        <v>4762</v>
      </c>
      <c r="CA20" s="4">
        <f>SUMIFS(df_ryp!$H:$H, df_ryp!$N:$N, $BR20, df_ryp!$S:$S, CA$19)</f>
        <v>4832.33</v>
      </c>
      <c r="CB20" s="4">
        <f>SUMIFS(df_ryp!$H:$H, df_ryp!$N:$N, $BR20, df_ryp!$S:$S, CB$19)</f>
        <v>2155</v>
      </c>
      <c r="CC20" s="4">
        <f>SUMIFS(df_ryp!$H:$H, df_ryp!$N:$N, $BR20, df_ryp!$S:$S, CC$19)</f>
        <v>0</v>
      </c>
      <c r="CD20" s="4">
        <f>SUMIFS(df_ryp!$H:$H, df_ryp!$N:$N, $BR20, df_ryp!$S:$S, CD$19)</f>
        <v>0</v>
      </c>
      <c r="CE20" s="8">
        <f>SUM(BS20:CD20)</f>
        <v>33365.74</v>
      </c>
    </row>
    <row r="21" spans="4:83" x14ac:dyDescent="0.35">
      <c r="D21" s="7" t="s">
        <v>42</v>
      </c>
      <c r="E21" s="4">
        <f>SUMIFS(df_ryp!$H:$H, df_ryp!$N:$N, $D21, df_ryp!$L:$L, E$19)</f>
        <v>0</v>
      </c>
      <c r="F21" s="4">
        <f>SUMIFS(df_ryp!$H:$H, df_ryp!$N:$N, $D21, df_ryp!$L:$L, F$19)</f>
        <v>1945</v>
      </c>
      <c r="G21" s="4">
        <f>SUMIFS(df_ryp!$H:$H, df_ryp!$N:$N, $D21, df_ryp!$L:$L, G$19)</f>
        <v>0</v>
      </c>
      <c r="H21" s="4">
        <f>SUMIFS(df_ryp!$H:$H, df_ryp!$N:$N, $D21, df_ryp!$L:$L, H$19)</f>
        <v>0</v>
      </c>
      <c r="I21" s="4">
        <f>SUMIFS(df_ryp!$H:$H, df_ryp!$N:$N, $D21, df_ryp!$L:$L, I$19)</f>
        <v>2500</v>
      </c>
      <c r="J21" s="4">
        <f>SUMIFS(df_ryp!$H:$H, df_ryp!$N:$N, $D21, df_ryp!$L:$L, J$19)</f>
        <v>6300</v>
      </c>
      <c r="K21" s="4">
        <f>SUMIFS(df_ryp!$H:$H, df_ryp!$N:$N, $D21, df_ryp!$L:$L, K$19)</f>
        <v>11675.3</v>
      </c>
      <c r="L21" s="4">
        <f>SUMIFS(df_ryp!$H:$H, df_ryp!$N:$N, $D21, df_ryp!$L:$L, L$19)</f>
        <v>0</v>
      </c>
      <c r="M21" s="4">
        <f>SUMIFS(df_ryp!$H:$H, df_ryp!$N:$N, $D21, df_ryp!$L:$L, M$19)</f>
        <v>0</v>
      </c>
      <c r="N21" s="4">
        <f>SUMIFS(df_ryp!$H:$H, df_ryp!$N:$N, $D21, df_ryp!$L:$L, N$19)</f>
        <v>4319.96</v>
      </c>
      <c r="O21" s="4">
        <f>SUMIFS(df_ryp!$H:$H, df_ryp!$N:$N, $D21, df_ryp!$L:$L, O$19)</f>
        <v>2100</v>
      </c>
      <c r="P21" s="4">
        <f>SUMIFS(df_ryp!$H:$H, df_ryp!$N:$N, $D21, df_ryp!$L:$L, P$19)</f>
        <v>2500</v>
      </c>
      <c r="Q21" s="4">
        <f>SUMIFS(df_ryp!$H:$H, df_ryp!$N:$N, $D21, df_ryp!$L:$L, Q$19)</f>
        <v>2100</v>
      </c>
      <c r="R21" s="4">
        <f>SUMIFS(df_ryp!$H:$H, df_ryp!$N:$N, $D21, df_ryp!$L:$L, R$19)</f>
        <v>2750</v>
      </c>
      <c r="S21" s="4">
        <f>SUMIFS(df_ryp!$H:$H, df_ryp!$N:$N, $D21, df_ryp!$L:$L, S$19)</f>
        <v>0</v>
      </c>
      <c r="T21" s="4">
        <f>SUMIFS(df_ryp!$H:$H, df_ryp!$N:$N, $D21, df_ryp!$L:$L, T$19)</f>
        <v>2100</v>
      </c>
      <c r="U21" s="4">
        <f>SUMIFS(df_ryp!$H:$H, df_ryp!$N:$N, $D21, df_ryp!$L:$L, U$19)</f>
        <v>0</v>
      </c>
      <c r="V21" s="4">
        <f>SUMIFS(df_ryp!$H:$H, df_ryp!$N:$N, $D21, df_ryp!$L:$L, V$19)</f>
        <v>2750</v>
      </c>
      <c r="W21" s="4">
        <f>SUMIFS(df_ryp!$H:$H, df_ryp!$N:$N, $D21, df_ryp!$L:$L, W$19)</f>
        <v>2750</v>
      </c>
      <c r="X21" s="8">
        <f>SUM(E21:W21)</f>
        <v>43790.259999999995</v>
      </c>
      <c r="BR21" s="7" t="s">
        <v>42</v>
      </c>
      <c r="BS21" s="4">
        <f>SUMIFS(df_ryp!$H:$H, df_ryp!$N:$N, $BR21, df_ryp!$S:$S, BS$19)</f>
        <v>0</v>
      </c>
      <c r="BT21" s="4">
        <f>SUMIFS(df_ryp!$H:$H, df_ryp!$N:$N, $BR21, df_ryp!$S:$S, BT$19)</f>
        <v>1945</v>
      </c>
      <c r="BU21" s="4">
        <f>SUMIFS(df_ryp!$H:$H, df_ryp!$N:$N, $BR21, df_ryp!$S:$S, BU$19)</f>
        <v>0</v>
      </c>
      <c r="BV21" s="4">
        <f>SUMIFS(df_ryp!$H:$H, df_ryp!$N:$N, $BR21, df_ryp!$S:$S, BV$19)</f>
        <v>8800</v>
      </c>
      <c r="BW21" s="4">
        <f>SUMIFS(df_ryp!$H:$H, df_ryp!$N:$N, $BR21, df_ryp!$S:$S, BW$19)</f>
        <v>11675.3</v>
      </c>
      <c r="BX21" s="4">
        <f>SUMIFS(df_ryp!$H:$H, df_ryp!$N:$N, $BR21, df_ryp!$S:$S, BX$19)</f>
        <v>0</v>
      </c>
      <c r="BY21" s="4">
        <f>SUMIFS(df_ryp!$H:$H, df_ryp!$N:$N, $BR21, df_ryp!$S:$S, BY$19)</f>
        <v>8919.9599999999991</v>
      </c>
      <c r="BZ21" s="4">
        <f>SUMIFS(df_ryp!$H:$H, df_ryp!$N:$N, $BR21, df_ryp!$S:$S, BZ$19)</f>
        <v>4850</v>
      </c>
      <c r="CA21" s="4">
        <f>SUMIFS(df_ryp!$H:$H, df_ryp!$N:$N, $BR21, df_ryp!$S:$S, CA$19)</f>
        <v>2100</v>
      </c>
      <c r="CB21" s="4">
        <f>SUMIFS(df_ryp!$H:$H, df_ryp!$N:$N, $BR21, df_ryp!$S:$S, CB$19)</f>
        <v>0</v>
      </c>
      <c r="CC21" s="4">
        <f>SUMIFS(df_ryp!$H:$H, df_ryp!$N:$N, $BR21, df_ryp!$S:$S, CC$19)</f>
        <v>2750</v>
      </c>
      <c r="CD21" s="4">
        <f>SUMIFS(df_ryp!$H:$H, df_ryp!$N:$N, $BR21, df_ryp!$S:$S, CD$19)</f>
        <v>2750</v>
      </c>
      <c r="CE21" s="8">
        <f>SUM(BS21:CD21)</f>
        <v>43790.259999999995</v>
      </c>
    </row>
    <row r="22" spans="4:83" x14ac:dyDescent="0.35">
      <c r="D22" s="7" t="s">
        <v>67</v>
      </c>
      <c r="E22" s="4">
        <f>SUMIFS(df_ryp!$H:$H, df_ryp!$N:$N, $D22, df_ryp!$L:$L, E$19)</f>
        <v>4525.24</v>
      </c>
      <c r="F22" s="4">
        <f>SUMIFS(df_ryp!$H:$H, df_ryp!$N:$N, $D22, df_ryp!$L:$L, F$19)</f>
        <v>10239.119999999999</v>
      </c>
      <c r="G22" s="4">
        <f>SUMIFS(df_ryp!$H:$H, df_ryp!$N:$N, $D22, df_ryp!$L:$L, G$19)</f>
        <v>15964.65</v>
      </c>
      <c r="H22" s="4">
        <f>SUMIFS(df_ryp!$H:$H, df_ryp!$N:$N, $D22, df_ryp!$L:$L, H$19)</f>
        <v>51749.549999999996</v>
      </c>
      <c r="I22" s="4">
        <f>SUMIFS(df_ryp!$H:$H, df_ryp!$N:$N, $D22, df_ryp!$L:$L, I$19)</f>
        <v>10182.26</v>
      </c>
      <c r="J22" s="4">
        <f>SUMIFS(df_ryp!$H:$H, df_ryp!$N:$N, $D22, df_ryp!$L:$L, J$19)</f>
        <v>6943.1</v>
      </c>
      <c r="K22" s="4">
        <f>SUMIFS(df_ryp!$H:$H, df_ryp!$N:$N, $D22, df_ryp!$L:$L, K$19)</f>
        <v>21291.3</v>
      </c>
      <c r="L22" s="4">
        <f>SUMIFS(df_ryp!$H:$H, df_ryp!$N:$N, $D22, df_ryp!$L:$L, L$19)</f>
        <v>6000</v>
      </c>
      <c r="M22" s="4">
        <f>SUMIFS(df_ryp!$H:$H, df_ryp!$N:$N, $D22, df_ryp!$L:$L, M$19)</f>
        <v>5088</v>
      </c>
      <c r="N22" s="4">
        <f>SUMIFS(df_ryp!$H:$H, df_ryp!$N:$N, $D22, df_ryp!$L:$L, N$19)</f>
        <v>5100</v>
      </c>
      <c r="O22" s="4">
        <f>SUMIFS(df_ryp!$H:$H, df_ryp!$N:$N, $D22, df_ryp!$L:$L, O$19)</f>
        <v>0</v>
      </c>
      <c r="P22" s="4">
        <f>SUMIFS(df_ryp!$H:$H, df_ryp!$N:$N, $D22, df_ryp!$L:$L, P$19)</f>
        <v>1950</v>
      </c>
      <c r="Q22" s="4">
        <f>SUMIFS(df_ryp!$H:$H, df_ryp!$N:$N, $D22, df_ryp!$L:$L, Q$19)</f>
        <v>400</v>
      </c>
      <c r="R22" s="4">
        <f>SUMIFS(df_ryp!$H:$H, df_ryp!$N:$N, $D22, df_ryp!$L:$L, R$19)</f>
        <v>115</v>
      </c>
      <c r="S22" s="4">
        <f>SUMIFS(df_ryp!$H:$H, df_ryp!$N:$N, $D22, df_ryp!$L:$L, S$19)</f>
        <v>0</v>
      </c>
      <c r="T22" s="4">
        <f>SUMIFS(df_ryp!$H:$H, df_ryp!$N:$N, $D22, df_ryp!$L:$L, T$19)</f>
        <v>0</v>
      </c>
      <c r="U22" s="4">
        <f>SUMIFS(df_ryp!$H:$H, df_ryp!$N:$N, $D22, df_ryp!$L:$L, U$19)</f>
        <v>0</v>
      </c>
      <c r="V22" s="4">
        <f>SUMIFS(df_ryp!$H:$H, df_ryp!$N:$N, $D22, df_ryp!$L:$L, V$19)</f>
        <v>0</v>
      </c>
      <c r="W22" s="4">
        <f>SUMIFS(df_ryp!$H:$H, df_ryp!$N:$N, $D22, df_ryp!$L:$L, W$19)</f>
        <v>0</v>
      </c>
      <c r="X22" s="8">
        <f>SUM(E22:W22)</f>
        <v>139548.22</v>
      </c>
      <c r="BR22" s="7" t="s">
        <v>67</v>
      </c>
      <c r="BS22" s="4">
        <f>SUMIFS(df_ryp!$H:$H, df_ryp!$N:$N, $BR22, df_ryp!$S:$S, BS$19)</f>
        <v>4525.24</v>
      </c>
      <c r="BT22" s="4">
        <f>SUMIFS(df_ryp!$H:$H, df_ryp!$N:$N, $BR22, df_ryp!$S:$S, BT$19)</f>
        <v>26203.77</v>
      </c>
      <c r="BU22" s="4">
        <f>SUMIFS(df_ryp!$H:$H, df_ryp!$N:$N, $BR22, df_ryp!$S:$S, BU$19)</f>
        <v>51749.549999999996</v>
      </c>
      <c r="BV22" s="4">
        <f>SUMIFS(df_ryp!$H:$H, df_ryp!$N:$N, $BR22, df_ryp!$S:$S, BV$19)</f>
        <v>17125.36</v>
      </c>
      <c r="BW22" s="4">
        <f>SUMIFS(df_ryp!$H:$H, df_ryp!$N:$N, $BR22, df_ryp!$S:$S, BW$19)</f>
        <v>21291.3</v>
      </c>
      <c r="BX22" s="4">
        <f>SUMIFS(df_ryp!$H:$H, df_ryp!$N:$N, $BR22, df_ryp!$S:$S, BX$19)</f>
        <v>11088</v>
      </c>
      <c r="BY22" s="4">
        <f>SUMIFS(df_ryp!$H:$H, df_ryp!$N:$N, $BR22, df_ryp!$S:$S, BY$19)</f>
        <v>7050</v>
      </c>
      <c r="BZ22" s="4">
        <f>SUMIFS(df_ryp!$H:$H, df_ryp!$N:$N, $BR22, df_ryp!$S:$S, BZ$19)</f>
        <v>515</v>
      </c>
      <c r="CA22" s="4">
        <f>SUMIFS(df_ryp!$H:$H, df_ryp!$N:$N, $BR22, df_ryp!$S:$S, CA$19)</f>
        <v>0</v>
      </c>
      <c r="CB22" s="4">
        <f>SUMIFS(df_ryp!$H:$H, df_ryp!$N:$N, $BR22, df_ryp!$S:$S, CB$19)</f>
        <v>0</v>
      </c>
      <c r="CC22" s="4">
        <f>SUMIFS(df_ryp!$H:$H, df_ryp!$N:$N, $BR22, df_ryp!$S:$S, CC$19)</f>
        <v>0</v>
      </c>
      <c r="CD22" s="4">
        <f>SUMIFS(df_ryp!$H:$H, df_ryp!$N:$N, $BR22, df_ryp!$S:$S, CD$19)</f>
        <v>0</v>
      </c>
      <c r="CE22" s="8">
        <f>SUM(BS22:CD22)</f>
        <v>139548.22</v>
      </c>
    </row>
    <row r="23" spans="4:83" x14ac:dyDescent="0.35">
      <c r="D23" s="7" t="s">
        <v>350</v>
      </c>
      <c r="E23" s="4">
        <f>SUMIFS(df_ryp!$H:$H, df_ryp!$N:$N, $D23, df_ryp!$L:$L, E$19)</f>
        <v>850</v>
      </c>
      <c r="F23" s="4">
        <f>SUMIFS(df_ryp!$H:$H, df_ryp!$N:$N, $D23, df_ryp!$L:$L, F$19)</f>
        <v>0</v>
      </c>
      <c r="G23" s="4">
        <f>SUMIFS(df_ryp!$H:$H, df_ryp!$N:$N, $D23, df_ryp!$L:$L, G$19)</f>
        <v>0</v>
      </c>
      <c r="H23" s="4">
        <f>SUMIFS(df_ryp!$H:$H, df_ryp!$N:$N, $D23, df_ryp!$L:$L, H$19)</f>
        <v>1699.98</v>
      </c>
      <c r="I23" s="4">
        <f>SUMIFS(df_ryp!$H:$H, df_ryp!$N:$N, $D23, df_ryp!$L:$L, I$19)</f>
        <v>1000</v>
      </c>
      <c r="J23" s="4">
        <f>SUMIFS(df_ryp!$H:$H, df_ryp!$N:$N, $D23, df_ryp!$L:$L, J$19)</f>
        <v>95.3</v>
      </c>
      <c r="K23" s="4">
        <f>SUMIFS(df_ryp!$H:$H, df_ryp!$N:$N, $D23, df_ryp!$L:$L, K$19)</f>
        <v>1700</v>
      </c>
      <c r="L23" s="4">
        <f>SUMIFS(df_ryp!$H:$H, df_ryp!$N:$N, $D23, df_ryp!$L:$L, L$19)</f>
        <v>0</v>
      </c>
      <c r="M23" s="4">
        <f>SUMIFS(df_ryp!$H:$H, df_ryp!$N:$N, $D23, df_ryp!$L:$L, M$19)</f>
        <v>0</v>
      </c>
      <c r="N23" s="4">
        <f>SUMIFS(df_ryp!$H:$H, df_ryp!$N:$N, $D23, df_ryp!$L:$L, N$19)</f>
        <v>0</v>
      </c>
      <c r="O23" s="4">
        <f>SUMIFS(df_ryp!$H:$H, df_ryp!$N:$N, $D23, df_ryp!$L:$L, O$19)</f>
        <v>0</v>
      </c>
      <c r="P23" s="4">
        <f>SUMIFS(df_ryp!$H:$H, df_ryp!$N:$N, $D23, df_ryp!$L:$L, P$19)</f>
        <v>0</v>
      </c>
      <c r="Q23" s="4">
        <f>SUMIFS(df_ryp!$H:$H, df_ryp!$N:$N, $D23, df_ryp!$L:$L, Q$19)</f>
        <v>0</v>
      </c>
      <c r="R23" s="4">
        <f>SUMIFS(df_ryp!$H:$H, df_ryp!$N:$N, $D23, df_ryp!$L:$L, R$19)</f>
        <v>0</v>
      </c>
      <c r="S23" s="4">
        <f>SUMIFS(df_ryp!$H:$H, df_ryp!$N:$N, $D23, df_ryp!$L:$L, S$19)</f>
        <v>0</v>
      </c>
      <c r="T23" s="4">
        <f>SUMIFS(df_ryp!$H:$H, df_ryp!$N:$N, $D23, df_ryp!$L:$L, T$19)</f>
        <v>400</v>
      </c>
      <c r="U23" s="4">
        <f>SUMIFS(df_ryp!$H:$H, df_ryp!$N:$N, $D23, df_ryp!$L:$L, U$19)</f>
        <v>0</v>
      </c>
      <c r="V23" s="4">
        <f>SUMIFS(df_ryp!$H:$H, df_ryp!$N:$N, $D23, df_ryp!$L:$L, V$19)</f>
        <v>0</v>
      </c>
      <c r="W23" s="4">
        <f>SUMIFS(df_ryp!$H:$H, df_ryp!$N:$N, $D23, df_ryp!$L:$L, W$19)</f>
        <v>0</v>
      </c>
      <c r="X23" s="8">
        <f>SUM(E23:W23)</f>
        <v>5745.2800000000007</v>
      </c>
      <c r="BR23" s="7" t="s">
        <v>350</v>
      </c>
      <c r="BS23" s="4">
        <f>SUMIFS(df_ryp!$H:$H, df_ryp!$N:$N, $BR23, df_ryp!$S:$S, BS$19)</f>
        <v>850</v>
      </c>
      <c r="BT23" s="4">
        <f>SUMIFS(df_ryp!$H:$H, df_ryp!$N:$N, $BR23, df_ryp!$S:$S, BT$19)</f>
        <v>1700</v>
      </c>
      <c r="BU23" s="4">
        <f>SUMIFS(df_ryp!$H:$H, df_ryp!$N:$N, $BR23, df_ryp!$S:$S, BU$19)</f>
        <v>1699.98</v>
      </c>
      <c r="BV23" s="4">
        <f>SUMIFS(df_ryp!$H:$H, df_ryp!$N:$N, $BR23, df_ryp!$S:$S, BV$19)</f>
        <v>1095.3</v>
      </c>
      <c r="BW23" s="4">
        <f>SUMIFS(df_ryp!$H:$H, df_ryp!$N:$N, $BR23, df_ryp!$S:$S, BW$19)</f>
        <v>1700</v>
      </c>
      <c r="BX23" s="4">
        <f>SUMIFS(df_ryp!$H:$H, df_ryp!$N:$N, $BR23, df_ryp!$S:$S, BX$19)</f>
        <v>0</v>
      </c>
      <c r="BY23" s="4">
        <f>SUMIFS(df_ryp!$H:$H, df_ryp!$N:$N, $BR23, df_ryp!$S:$S, BY$19)</f>
        <v>0</v>
      </c>
      <c r="BZ23" s="4">
        <f>SUMIFS(df_ryp!$H:$H, df_ryp!$N:$N, $BR23, df_ryp!$S:$S, BZ$19)</f>
        <v>0</v>
      </c>
      <c r="CA23" s="4">
        <f>SUMIFS(df_ryp!$H:$H, df_ryp!$N:$N, $BR23, df_ryp!$S:$S, CA$19)</f>
        <v>400</v>
      </c>
      <c r="CB23" s="4">
        <f>SUMIFS(df_ryp!$H:$H, df_ryp!$N:$N, $BR23, df_ryp!$S:$S, CB$19)</f>
        <v>0</v>
      </c>
      <c r="CC23" s="4">
        <f>SUMIFS(df_ryp!$H:$H, df_ryp!$N:$N, $BR23, df_ryp!$S:$S, CC$19)</f>
        <v>0</v>
      </c>
      <c r="CD23" s="4">
        <f>SUMIFS(df_ryp!$H:$H, df_ryp!$N:$N, $BR23, df_ryp!$S:$S, CD$19)</f>
        <v>0</v>
      </c>
      <c r="CE23" s="8">
        <f>SUM(BS23:CD23)</f>
        <v>7445.28</v>
      </c>
    </row>
    <row r="24" spans="4:83" ht="15" thickBot="1" x14ac:dyDescent="0.4">
      <c r="D24" s="9" t="s">
        <v>10515</v>
      </c>
      <c r="E24" s="11">
        <f t="shared" ref="E24:X24" si="16">SUM(E20:E23)</f>
        <v>5375.24</v>
      </c>
      <c r="F24" s="11">
        <f t="shared" si="16"/>
        <v>12184.119999999999</v>
      </c>
      <c r="G24" s="11">
        <f t="shared" si="16"/>
        <v>15964.65</v>
      </c>
      <c r="H24" s="11">
        <f t="shared" si="16"/>
        <v>59430.939999999995</v>
      </c>
      <c r="I24" s="11">
        <f t="shared" si="16"/>
        <v>15347.26</v>
      </c>
      <c r="J24" s="11">
        <f t="shared" si="16"/>
        <v>14538.4</v>
      </c>
      <c r="K24" s="11">
        <f t="shared" si="16"/>
        <v>40421.599999999999</v>
      </c>
      <c r="L24" s="11">
        <f t="shared" si="16"/>
        <v>6800</v>
      </c>
      <c r="M24" s="11">
        <f t="shared" si="16"/>
        <v>6283</v>
      </c>
      <c r="N24" s="11">
        <f t="shared" si="16"/>
        <v>11819.96</v>
      </c>
      <c r="O24" s="11">
        <f t="shared" si="16"/>
        <v>2100</v>
      </c>
      <c r="P24" s="11">
        <f t="shared" si="16"/>
        <v>7070</v>
      </c>
      <c r="Q24" s="11">
        <f t="shared" si="16"/>
        <v>6862</v>
      </c>
      <c r="R24" s="11">
        <f t="shared" si="16"/>
        <v>3265</v>
      </c>
      <c r="S24" s="11">
        <f t="shared" si="16"/>
        <v>1664.1799999999998</v>
      </c>
      <c r="T24" s="11">
        <f t="shared" si="16"/>
        <v>5668.15</v>
      </c>
      <c r="U24" s="11">
        <f t="shared" si="16"/>
        <v>2155</v>
      </c>
      <c r="V24" s="11">
        <f t="shared" si="16"/>
        <v>2750</v>
      </c>
      <c r="W24" s="11">
        <f t="shared" si="16"/>
        <v>2750</v>
      </c>
      <c r="X24" s="11">
        <f t="shared" si="16"/>
        <v>222449.5</v>
      </c>
      <c r="BR24" s="9" t="s">
        <v>10515</v>
      </c>
      <c r="BS24" s="11">
        <f t="shared" ref="BS24:CE24" si="17">SUM(BS20:BS23)</f>
        <v>5375.24</v>
      </c>
      <c r="BT24" s="11">
        <f t="shared" si="17"/>
        <v>29848.77</v>
      </c>
      <c r="BU24" s="11">
        <f t="shared" si="17"/>
        <v>59430.939999999995</v>
      </c>
      <c r="BV24" s="11">
        <f t="shared" si="17"/>
        <v>29885.66</v>
      </c>
      <c r="BW24" s="11">
        <f t="shared" si="17"/>
        <v>40421.599999999999</v>
      </c>
      <c r="BX24" s="11">
        <f t="shared" si="17"/>
        <v>13083</v>
      </c>
      <c r="BY24" s="11">
        <f t="shared" si="17"/>
        <v>20989.96</v>
      </c>
      <c r="BZ24" s="11">
        <f t="shared" si="17"/>
        <v>10127</v>
      </c>
      <c r="CA24" s="11">
        <f t="shared" si="17"/>
        <v>7332.33</v>
      </c>
      <c r="CB24" s="11">
        <f t="shared" si="17"/>
        <v>2155</v>
      </c>
      <c r="CC24" s="11">
        <f t="shared" si="17"/>
        <v>2750</v>
      </c>
      <c r="CD24" s="11">
        <f t="shared" si="17"/>
        <v>2750</v>
      </c>
      <c r="CE24" s="11">
        <f t="shared" si="17"/>
        <v>224149.5</v>
      </c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df_hom</vt:lpstr>
      <vt:lpstr>df_ryp</vt:lpstr>
      <vt:lpstr>cash_received</vt:lpstr>
      <vt:lpstr>booking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Antonius Wijaya</dc:creator>
  <cp:lastModifiedBy>Antonius Wijaya</cp:lastModifiedBy>
  <dcterms:created xsi:type="dcterms:W3CDTF">2025-06-04T09:03:07Z</dcterms:created>
  <dcterms:modified xsi:type="dcterms:W3CDTF">2025-06-04T09:52:30Z</dcterms:modified>
</cp:coreProperties>
</file>